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llet Number" sheetId="1" state="visible" r:id="rId2"/>
    <sheet name="Sheet2" sheetId="2" state="visible" r:id="rId3"/>
    <sheet name="Sort" sheetId="3" state="visible" r:id="rId4"/>
    <sheet name="Sheet1" sheetId="4" state="visible" r:id="rId5"/>
    <sheet name="5A32パレット" sheetId="5" state="visible" r:id="rId6"/>
  </sheets>
  <definedNames>
    <definedName function="false" hidden="false" localSheetId="0" name="_xlnm.Print_Area" vbProcedure="false">'Pallet Number'!$B$1:$S$563</definedName>
    <definedName function="false" hidden="true" localSheetId="0" name="_xlnm._FilterDatabase" vbProcedure="false">'Pallet Number'!$D$1:$AC$761</definedName>
    <definedName function="false" hidden="false" name="Exp" vbProcedure="false">#REF!</definedName>
    <definedName function="false" hidden="false" name="参照" vbProcedure="false">#REF!</definedName>
    <definedName function="false" hidden="false" localSheetId="2" name="_xlnm._FilterDatabase" vbProcedure="false">Sort!$A$1:$N$518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4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Change the code from TSD125 from 19/12/2018</t>
        </r>
      </text>
    </comment>
    <comment ref="E30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PC2:
</t>
        </r>
        <r>
          <rPr>
            <sz val="9"/>
            <color rgb="FF000000"/>
            <rFont val="Tahoma"/>
            <family val="2"/>
            <charset val="1"/>
          </rPr>
          <t xml:space="preserve">Change code from TSD123</t>
        </r>
      </text>
    </comment>
    <comment ref="E30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PC2:
</t>
        </r>
        <r>
          <rPr>
            <sz val="9"/>
            <color rgb="FF000000"/>
            <rFont val="Tahoma"/>
            <family val="2"/>
            <charset val="1"/>
          </rPr>
          <t xml:space="preserve">Change code from TSD123</t>
        </r>
      </text>
    </comment>
    <comment ref="E3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Change the code from TSD124 from 19/12/2018</t>
        </r>
      </text>
    </comment>
    <comment ref="E6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Change the code from TSD123 from 19/12/2018
</t>
        </r>
      </text>
    </comment>
    <comment ref="E70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JFC</t>
        </r>
        <r>
          <rPr>
            <b val="true"/>
            <sz val="9"/>
            <color rgb="FF000000"/>
            <rFont val="Noto Sans CJK SC"/>
            <family val="2"/>
            <charset val="1"/>
          </rPr>
          <t xml:space="preserve">商品</t>
        </r>
      </text>
    </comment>
    <comment ref="M686" authorId="0">
      <text>
        <r>
          <rPr>
            <b val="true"/>
            <sz val="9"/>
            <color rgb="FF000000"/>
            <rFont val="MS P ゴシック"/>
            <family val="3"/>
            <charset val="128"/>
          </rPr>
          <t xml:space="preserve">KOMATSU:
</t>
        </r>
        <r>
          <rPr>
            <sz val="9"/>
            <color rgb="FF000000"/>
            <rFont val="MS P ゴシック"/>
            <family val="3"/>
            <charset val="128"/>
          </rPr>
          <t xml:space="preserve">18ct </t>
        </r>
        <r>
          <rPr>
            <sz val="9"/>
            <color rgb="FF000000"/>
            <rFont val="Noto Sans CJK SC"/>
            <family val="2"/>
            <charset val="1"/>
          </rPr>
          <t xml:space="preserve">無償
</t>
        </r>
        <r>
          <rPr>
            <sz val="9"/>
            <color rgb="FF000000"/>
            <rFont val="MS P ゴシック"/>
            <family val="3"/>
            <charset val="128"/>
          </rPr>
          <t xml:space="preserve">57ct </t>
        </r>
        <r>
          <rPr>
            <sz val="9"/>
            <color rgb="FF000000"/>
            <rFont val="Noto Sans CJK SC"/>
            <family val="2"/>
            <charset val="1"/>
          </rPr>
          <t xml:space="preserve">有償</t>
        </r>
      </text>
    </comment>
    <comment ref="R68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SF Server:
</t>
        </r>
        <r>
          <rPr>
            <sz val="9"/>
            <color rgb="FF000000"/>
            <rFont val="Tahoma"/>
            <family val="2"/>
            <charset val="1"/>
          </rPr>
          <t xml:space="preserve">Since incoming date, nothing has changed .</t>
        </r>
      </text>
    </comment>
    <comment ref="S4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26/12/2014</t>
        </r>
      </text>
    </comment>
    <comment ref="S677" authorId="0">
      <text>
        <r>
          <rPr>
            <b val="true"/>
            <sz val="9"/>
            <color rgb="FF000000"/>
            <rFont val="Noto Sans CJK SC"/>
            <family val="2"/>
            <charset val="1"/>
          </rPr>
          <t xml:space="preserve">書類上</t>
        </r>
      </text>
    </comment>
    <comment ref="S69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or
03/08/2019</t>
        </r>
      </text>
    </comment>
    <comment ref="S716" authorId="0">
      <text>
        <r>
          <rPr>
            <b val="true"/>
            <sz val="9"/>
            <color rgb="FF000000"/>
            <rFont val="Noto Sans CJK SC"/>
            <family val="2"/>
            <charset val="1"/>
          </rPr>
          <t xml:space="preserve">書類上</t>
        </r>
      </text>
    </comment>
    <comment ref="S7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or
06/01/2016
07/01/2016
</t>
        </r>
      </text>
    </comment>
    <comment ref="Z18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Comma
</t>
        </r>
      </text>
    </comment>
    <comment ref="Z69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comm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2016</t>
        </r>
        <r>
          <rPr>
            <b val="true"/>
            <sz val="9"/>
            <color rgb="FF000000"/>
            <rFont val="Noto Sans CJK SC"/>
            <family val="2"/>
            <charset val="1"/>
          </rPr>
          <t xml:space="preserve">年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11</t>
        </r>
        <r>
          <rPr>
            <b val="true"/>
            <sz val="9"/>
            <color rgb="FF000000"/>
            <rFont val="Noto Sans CJK SC"/>
            <family val="2"/>
            <charset val="1"/>
          </rPr>
          <t xml:space="preserve">月より
スシマヨ→ジャパニーズスタイル
に変更します♬</t>
        </r>
      </text>
    </comment>
    <comment ref="D241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IB-YAMADA:
</t>
        </r>
        <r>
          <rPr>
            <sz val="9"/>
            <color rgb="FF000000"/>
            <rFont val="ＭＳ Ｐゴシック"/>
            <family val="3"/>
            <charset val="128"/>
          </rPr>
          <t xml:space="preserve">MIN 10</t>
        </r>
        <r>
          <rPr>
            <sz val="9"/>
            <color rgb="FF000000"/>
            <rFont val="Noto Sans CJK SC"/>
            <family val="2"/>
            <charset val="1"/>
          </rPr>
          <t xml:space="preserve">箱</t>
        </r>
      </text>
    </comment>
    <comment ref="D339" authorId="0">
      <text>
        <r>
          <rPr>
            <b val="true"/>
            <sz val="9"/>
            <color rgb="FF000000"/>
            <rFont val="MS P ゴシック"/>
            <family val="3"/>
            <charset val="128"/>
          </rPr>
          <t xml:space="preserve">KOMATSU:
</t>
        </r>
        <r>
          <rPr>
            <sz val="9"/>
            <color rgb="FF000000"/>
            <rFont val="MS P ゴシック"/>
            <family val="3"/>
            <charset val="128"/>
          </rPr>
          <t xml:space="preserve">18ct </t>
        </r>
        <r>
          <rPr>
            <sz val="9"/>
            <color rgb="FF000000"/>
            <rFont val="Noto Sans CJK SC"/>
            <family val="2"/>
            <charset val="1"/>
          </rPr>
          <t xml:space="preserve">無償
</t>
        </r>
        <r>
          <rPr>
            <sz val="9"/>
            <color rgb="FF000000"/>
            <rFont val="MS P ゴシック"/>
            <family val="3"/>
            <charset val="128"/>
          </rPr>
          <t xml:space="preserve">57ct </t>
        </r>
        <r>
          <rPr>
            <sz val="9"/>
            <color rgb="FF000000"/>
            <rFont val="Noto Sans CJK SC"/>
            <family val="2"/>
            <charset val="1"/>
          </rPr>
          <t xml:space="preserve">有償</t>
        </r>
      </text>
    </comment>
    <comment ref="D340" authorId="0">
      <text>
        <r>
          <rPr>
            <b val="true"/>
            <sz val="9"/>
            <color rgb="FF000000"/>
            <rFont val="MS P ゴシック"/>
            <family val="3"/>
            <charset val="128"/>
          </rPr>
          <t xml:space="preserve">KOMATSU:
</t>
        </r>
        <r>
          <rPr>
            <sz val="9"/>
            <color rgb="FF000000"/>
            <rFont val="MS P ゴシック"/>
            <family val="3"/>
            <charset val="128"/>
          </rPr>
          <t xml:space="preserve">18ct </t>
        </r>
        <r>
          <rPr>
            <sz val="9"/>
            <color rgb="FF000000"/>
            <rFont val="Noto Sans CJK SC"/>
            <family val="2"/>
            <charset val="1"/>
          </rPr>
          <t xml:space="preserve">無償
</t>
        </r>
        <r>
          <rPr>
            <sz val="9"/>
            <color rgb="FF000000"/>
            <rFont val="MS P ゴシック"/>
            <family val="3"/>
            <charset val="128"/>
          </rPr>
          <t xml:space="preserve">57ct </t>
        </r>
        <r>
          <rPr>
            <sz val="9"/>
            <color rgb="FF000000"/>
            <rFont val="Noto Sans CJK SC"/>
            <family val="2"/>
            <charset val="1"/>
          </rPr>
          <t xml:space="preserve">有償</t>
        </r>
      </text>
    </comment>
    <comment ref="D342" authorId="0">
      <text>
        <r>
          <rPr>
            <b val="true"/>
            <sz val="9"/>
            <color rgb="FF000000"/>
            <rFont val="MS P ゴシック"/>
            <family val="3"/>
            <charset val="128"/>
          </rPr>
          <t xml:space="preserve">KOMATSU:
</t>
        </r>
        <r>
          <rPr>
            <sz val="9"/>
            <color rgb="FF000000"/>
            <rFont val="MS P ゴシック"/>
            <family val="3"/>
            <charset val="128"/>
          </rPr>
          <t xml:space="preserve">18ct </t>
        </r>
        <r>
          <rPr>
            <sz val="9"/>
            <color rgb="FF000000"/>
            <rFont val="Noto Sans CJK SC"/>
            <family val="2"/>
            <charset val="1"/>
          </rPr>
          <t xml:space="preserve">無償
</t>
        </r>
        <r>
          <rPr>
            <sz val="9"/>
            <color rgb="FF000000"/>
            <rFont val="MS P ゴシック"/>
            <family val="3"/>
            <charset val="128"/>
          </rPr>
          <t xml:space="preserve">57ct </t>
        </r>
        <r>
          <rPr>
            <sz val="9"/>
            <color rgb="FF000000"/>
            <rFont val="Noto Sans CJK SC"/>
            <family val="2"/>
            <charset val="1"/>
          </rPr>
          <t xml:space="preserve">有償</t>
        </r>
      </text>
    </comment>
    <comment ref="J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SF Server:
</t>
        </r>
        <r>
          <rPr>
            <sz val="9"/>
            <color rgb="FF000000"/>
            <rFont val="Tahoma"/>
            <family val="2"/>
            <charset val="1"/>
          </rPr>
          <t xml:space="preserve">ERIYAKI SAUCE NON MSG</t>
        </r>
      </text>
    </comment>
    <comment ref="M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SF Server:
</t>
        </r>
        <r>
          <rPr>
            <sz val="9"/>
            <color rgb="FF000000"/>
            <rFont val="Tahoma"/>
            <family val="2"/>
            <charset val="1"/>
          </rPr>
          <t xml:space="preserve">If stock is not correct, JFT-10 (22/02/2018) by Claire
</t>
        </r>
      </text>
    </comment>
  </commentList>
</comments>
</file>

<file path=xl/sharedStrings.xml><?xml version="1.0" encoding="utf-8"?>
<sst xmlns="http://schemas.openxmlformats.org/spreadsheetml/2006/main" count="8389" uniqueCount="2631">
  <si>
    <t xml:space="preserve">NO</t>
  </si>
  <si>
    <t xml:space="preserve">Inward</t>
  </si>
  <si>
    <t xml:space="preserve">Movement</t>
  </si>
  <si>
    <t xml:space="preserve">Item</t>
  </si>
  <si>
    <t xml:space="preserve">Item2</t>
  </si>
  <si>
    <t xml:space="preserve">Unit</t>
  </si>
  <si>
    <t xml:space="preserve">Previous  Balance</t>
  </si>
  <si>
    <t xml:space="preserve">Pick Up QTY</t>
  </si>
  <si>
    <t xml:space="preserve"> New   Balance</t>
  </si>
  <si>
    <t xml:space="preserve">Memo &amp; Pick up Details</t>
  </si>
  <si>
    <t xml:space="preserve">賞味期限</t>
  </si>
  <si>
    <t xml:space="preserve">AUD</t>
  </si>
  <si>
    <t xml:space="preserve">USD</t>
  </si>
  <si>
    <t xml:space="preserve">JPY</t>
  </si>
  <si>
    <t xml:space="preserve">THB</t>
  </si>
  <si>
    <t xml:space="preserve">TF PRICE</t>
  </si>
  <si>
    <t xml:space="preserve">AUS</t>
  </si>
  <si>
    <t xml:space="preserve">①A1</t>
  </si>
  <si>
    <t xml:space="preserve">PAR12</t>
  </si>
  <si>
    <t xml:space="preserve">14/05/2019</t>
  </si>
  <si>
    <t xml:space="preserve">82 L Roller Pack (Black Bin Bag)</t>
  </si>
  <si>
    <r>
      <rPr>
        <sz val="12"/>
        <color rgb="FF000000"/>
        <rFont val="Arial Narrow"/>
        <family val="2"/>
        <charset val="1"/>
      </rPr>
      <t xml:space="preserve">82L </t>
    </r>
    <r>
      <rPr>
        <sz val="12"/>
        <color rgb="FF000000"/>
        <rFont val="Noto Sans CJK SC"/>
        <family val="2"/>
        <charset val="1"/>
      </rPr>
      <t xml:space="preserve">ゴミ袋　黒</t>
    </r>
  </si>
  <si>
    <t xml:space="preserve">780 x 1020 x 100s/box</t>
  </si>
  <si>
    <t xml:space="preserve">ctn</t>
  </si>
  <si>
    <t xml:space="preserve">TF-3</t>
  </si>
  <si>
    <t xml:space="preserve">-</t>
  </si>
  <si>
    <t xml:space="preserve">①A2</t>
  </si>
  <si>
    <t xml:space="preserve">Nul02</t>
  </si>
  <si>
    <t xml:space="preserve">BLEACH 6% 5L</t>
  </si>
  <si>
    <t xml:space="preserve">5L/bottle x 3/ctn</t>
  </si>
  <si>
    <t xml:space="preserve">TF-2</t>
  </si>
  <si>
    <t xml:space="preserve">CHA</t>
  </si>
  <si>
    <t xml:space="preserve">①A4</t>
  </si>
  <si>
    <t xml:space="preserve">DH33</t>
  </si>
  <si>
    <t xml:space="preserve">Lunch Box 306</t>
  </si>
  <si>
    <r>
      <rPr>
        <sz val="12"/>
        <color rgb="FF000000"/>
        <rFont val="Noto Sans CJK SC"/>
        <family val="2"/>
        <charset val="1"/>
      </rPr>
      <t xml:space="preserve">弁当箱 </t>
    </r>
    <r>
      <rPr>
        <sz val="12"/>
        <color rgb="FF000000"/>
        <rFont val="Arial Narrow"/>
        <family val="2"/>
        <charset val="1"/>
      </rPr>
      <t xml:space="preserve">306</t>
    </r>
  </si>
  <si>
    <t xml:space="preserve">50pc x 4bag/ctn</t>
  </si>
  <si>
    <t xml:space="preserve">①A5</t>
  </si>
  <si>
    <t xml:space="preserve">SUSHI03</t>
  </si>
  <si>
    <t xml:space="preserve">Kono Food Noodle Tray</t>
  </si>
  <si>
    <t xml:space="preserve">製麺用　麺トレイ　</t>
  </si>
  <si>
    <t xml:space="preserve">tray</t>
  </si>
  <si>
    <t xml:space="preserve">ACTUAL QUANTITY:27</t>
  </si>
  <si>
    <t xml:space="preserve">①B1</t>
  </si>
  <si>
    <t xml:space="preserve">Nul03</t>
  </si>
  <si>
    <t xml:space="preserve">BLITZ NEUTRAL FLOOR CLEANER 5L</t>
  </si>
  <si>
    <t xml:space="preserve">①B2</t>
  </si>
  <si>
    <t xml:space="preserve">Nul01</t>
  </si>
  <si>
    <t xml:space="preserve">Methylated Spirits 5L</t>
  </si>
  <si>
    <t xml:space="preserve">RED10</t>
  </si>
  <si>
    <t xml:space="preserve">15/02/2019</t>
  </si>
  <si>
    <t xml:space="preserve">Caramel Neg D.S -30kg</t>
  </si>
  <si>
    <t xml:space="preserve">Caramel Negative 30kg</t>
  </si>
  <si>
    <t xml:space="preserve">30kg/btl</t>
  </si>
  <si>
    <t xml:space="preserve">30/04/2020</t>
  </si>
  <si>
    <t xml:space="preserve">JPN</t>
  </si>
  <si>
    <t xml:space="preserve">①B3</t>
  </si>
  <si>
    <t xml:space="preserve">PLATE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</si>
  <si>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CD</t>
    </r>
  </si>
  <si>
    <t xml:space="preserve">plt</t>
  </si>
  <si>
    <t xml:space="preserve">VIT</t>
  </si>
  <si>
    <t xml:space="preserve">①B4</t>
  </si>
  <si>
    <t xml:space="preserve">VT02</t>
  </si>
  <si>
    <t xml:space="preserve">Carton Pad</t>
  </si>
  <si>
    <t xml:space="preserve">ラーメン箱　中敷き</t>
  </si>
  <si>
    <t xml:space="preserve">100pcs/BDL</t>
  </si>
  <si>
    <t xml:space="preserve">BDL</t>
  </si>
  <si>
    <t xml:space="preserve">Kono-1 (Fri)</t>
  </si>
  <si>
    <t xml:space="preserve"> ①B5</t>
  </si>
  <si>
    <t xml:space="preserve">CDY10</t>
  </si>
  <si>
    <t xml:space="preserve">Roased Seaweed 10sheets(Blue)</t>
  </si>
  <si>
    <r>
      <rPr>
        <sz val="12"/>
        <color rgb="FF000000"/>
        <rFont val="Noto Sans CJK SC"/>
        <family val="2"/>
        <charset val="1"/>
      </rPr>
      <t xml:space="preserve">のり　</t>
    </r>
    <r>
      <rPr>
        <sz val="12"/>
        <color rgb="FF000000"/>
        <rFont val="Arial Narrow"/>
        <family val="2"/>
        <charset val="1"/>
      </rPr>
      <t xml:space="preserve">10sheets Blue</t>
    </r>
  </si>
  <si>
    <t xml:space="preserve">10pc/48pack/ctn</t>
  </si>
  <si>
    <t xml:space="preserve">Fish Grill (S750)</t>
  </si>
  <si>
    <r>
      <rPr>
        <sz val="12"/>
        <color rgb="FF000000"/>
        <rFont val="Noto Sans CJK SC"/>
        <family val="2"/>
        <charset val="1"/>
      </rPr>
      <t xml:space="preserve">魚焼き台</t>
    </r>
    <r>
      <rPr>
        <sz val="12"/>
        <color rgb="FF000000"/>
        <rFont val="Arial Narrow"/>
        <family val="2"/>
        <charset val="1"/>
      </rPr>
      <t xml:space="preserve">(S750)</t>
    </r>
  </si>
  <si>
    <t xml:space="preserve">BOX</t>
  </si>
  <si>
    <t xml:space="preserve">(SF STOCK) </t>
  </si>
  <si>
    <t xml:space="preserve">①C11</t>
  </si>
  <si>
    <t xml:space="preserve">CCA26b</t>
  </si>
  <si>
    <t xml:space="preserve">from yayoi</t>
  </si>
  <si>
    <t xml:space="preserve">Coke No Sugar 375ml Can</t>
  </si>
  <si>
    <r>
      <rPr>
        <sz val="12"/>
        <color rgb="FF000000"/>
        <rFont val="Arial Narrow"/>
        <family val="2"/>
        <charset val="1"/>
      </rPr>
      <t xml:space="preserve">CCA </t>
    </r>
    <r>
      <rPr>
        <sz val="12"/>
        <color rgb="FF000000"/>
        <rFont val="Noto Sans CJK SC"/>
        <family val="2"/>
        <charset val="1"/>
      </rPr>
      <t xml:space="preserve">コカコーラ ノーシュガー　缶</t>
    </r>
  </si>
  <si>
    <t xml:space="preserve">375ml x 24/ctn</t>
  </si>
  <si>
    <t xml:space="preserve">Hakata CH-1  DS-3</t>
  </si>
  <si>
    <t xml:space="preserve">CCA01d</t>
  </si>
  <si>
    <t xml:space="preserve">Coke 375ml Can</t>
  </si>
  <si>
    <r>
      <rPr>
        <sz val="12"/>
        <color rgb="FF000000"/>
        <rFont val="Arial Narrow"/>
        <family val="2"/>
        <charset val="1"/>
      </rPr>
      <t xml:space="preserve">CCA </t>
    </r>
    <r>
      <rPr>
        <sz val="12"/>
        <color rgb="FF000000"/>
        <rFont val="Noto Sans CJK SC"/>
        <family val="2"/>
        <charset val="1"/>
      </rPr>
      <t xml:space="preserve">コカコーラ　缶</t>
    </r>
  </si>
  <si>
    <t xml:space="preserve">HAKATA-1</t>
  </si>
  <si>
    <t xml:space="preserve">Plenus plt</t>
  </si>
  <si>
    <t xml:space="preserve">プレナス　パレット</t>
  </si>
  <si>
    <t xml:space="preserve">Mixed Products / plt</t>
  </si>
  <si>
    <t xml:space="preserve">①C12</t>
  </si>
  <si>
    <t xml:space="preserve"> </t>
  </si>
  <si>
    <t xml:space="preserve">①C21</t>
  </si>
  <si>
    <t xml:space="preserve">VFK06</t>
  </si>
  <si>
    <t xml:space="preserve">17/01/2019</t>
  </si>
  <si>
    <r>
      <rPr>
        <sz val="16"/>
        <rFont val="Arial Narrow"/>
        <family val="2"/>
        <charset val="1"/>
      </rPr>
      <t xml:space="preserve">Dry Bread Crumb DEXLFP   </t>
    </r>
    <r>
      <rPr>
        <sz val="16"/>
        <color rgb="FFFF0000"/>
        <rFont val="Arial Narrow"/>
        <family val="2"/>
        <charset val="1"/>
      </rPr>
      <t xml:space="preserve"> 1kg </t>
    </r>
    <r>
      <rPr>
        <sz val="16"/>
        <rFont val="Arial Narrow"/>
        <family val="2"/>
        <charset val="1"/>
      </rPr>
      <t xml:space="preserve">JAN19</t>
    </r>
  </si>
  <si>
    <r>
      <rPr>
        <sz val="12"/>
        <color rgb="FF000000"/>
        <rFont val="Noto Sans CJK SC"/>
        <family val="2"/>
        <charset val="1"/>
      </rPr>
      <t xml:space="preserve">パン粉 </t>
    </r>
    <r>
      <rPr>
        <sz val="12"/>
        <color rgb="FF000000"/>
        <rFont val="Arial Narrow"/>
        <family val="2"/>
        <charset val="1"/>
      </rPr>
      <t xml:space="preserve">(VIT)   1kg</t>
    </r>
  </si>
  <si>
    <t xml:space="preserve">1kg/bag x 10/ctn</t>
  </si>
  <si>
    <t xml:space="preserve">①C22</t>
  </si>
  <si>
    <t xml:space="preserve">JT600</t>
  </si>
  <si>
    <t xml:space="preserve">JAPANESE GREEN TEA Genmai-Cha 10g x 100P</t>
  </si>
  <si>
    <r>
      <rPr>
        <sz val="12"/>
        <color rgb="FF000000"/>
        <rFont val="Noto Sans CJK SC"/>
        <family val="2"/>
        <charset val="1"/>
      </rPr>
      <t xml:space="preserve">抹茶入玄米茶ティーバッグ</t>
    </r>
    <r>
      <rPr>
        <sz val="12"/>
        <color rgb="FF000000"/>
        <rFont val="Arial Narrow"/>
        <family val="2"/>
        <charset val="1"/>
      </rPr>
      <t xml:space="preserve">10gx100P</t>
    </r>
  </si>
  <si>
    <t xml:space="preserve">10g x 100pc x 10pk / ctn</t>
  </si>
  <si>
    <t xml:space="preserve">30/11/2019</t>
  </si>
  <si>
    <t xml:space="preserve">JT342</t>
  </si>
  <si>
    <t xml:space="preserve">Curry Powder 2kg</t>
  </si>
  <si>
    <r>
      <rPr>
        <sz val="12"/>
        <color rgb="FF000000"/>
        <rFont val="Arial Narrow"/>
        <family val="2"/>
        <charset val="1"/>
      </rPr>
      <t xml:space="preserve">S&amp;B </t>
    </r>
    <r>
      <rPr>
        <sz val="12"/>
        <color rgb="FF000000"/>
        <rFont val="Noto Sans CJK SC"/>
        <family val="2"/>
        <charset val="1"/>
      </rPr>
      <t xml:space="preserve">カレーパウダー </t>
    </r>
    <r>
      <rPr>
        <sz val="12"/>
        <color rgb="FF000000"/>
        <rFont val="Arial Narrow"/>
        <family val="2"/>
        <charset val="1"/>
      </rPr>
      <t xml:space="preserve">2kg</t>
    </r>
  </si>
  <si>
    <t xml:space="preserve">2kg x 6/ctn</t>
  </si>
  <si>
    <t xml:space="preserve">07/11/2021</t>
  </si>
  <si>
    <t xml:space="preserve">JT396A</t>
  </si>
  <si>
    <t xml:space="preserve">08/02/2019</t>
  </si>
  <si>
    <t xml:space="preserve">Plastic Bag TERIYAKI BEEF 2kg</t>
  </si>
  <si>
    <r>
      <rPr>
        <sz val="12"/>
        <color rgb="FF000000"/>
        <rFont val="Noto Sans CJK SC"/>
        <family val="2"/>
        <charset val="1"/>
      </rPr>
      <t xml:space="preserve">印刷袋テリヤキビーフ </t>
    </r>
    <r>
      <rPr>
        <sz val="12"/>
        <color rgb="FF000000"/>
        <rFont val="Arial Narrow"/>
        <family val="2"/>
        <charset val="1"/>
      </rPr>
      <t xml:space="preserve">2kg</t>
    </r>
  </si>
  <si>
    <r>
      <rPr>
        <sz val="12"/>
        <rFont val="Arial Narrow"/>
        <family val="2"/>
        <charset val="1"/>
      </rPr>
      <t xml:space="preserve">270 x 395mm </t>
    </r>
    <r>
      <rPr>
        <sz val="12"/>
        <rFont val="Noto Sans CJK SC"/>
        <family val="2"/>
        <charset val="1"/>
      </rPr>
      <t xml:space="preserve">ノッチ無し </t>
    </r>
    <r>
      <rPr>
        <sz val="12"/>
        <rFont val="Arial Narrow"/>
        <family val="2"/>
        <charset val="1"/>
      </rPr>
      <t xml:space="preserve">/1000sheet</t>
    </r>
  </si>
  <si>
    <t xml:space="preserve">①C31</t>
  </si>
  <si>
    <t xml:space="preserve">TF48</t>
  </si>
  <si>
    <t xml:space="preserve">Vinegar Sushi 18LT</t>
  </si>
  <si>
    <r>
      <rPr>
        <sz val="12"/>
        <color rgb="FF000000"/>
        <rFont val="Noto Sans CJK SC"/>
        <family val="2"/>
        <charset val="1"/>
      </rPr>
      <t xml:space="preserve">すし酢 </t>
    </r>
    <r>
      <rPr>
        <sz val="12"/>
        <color rgb="FF000000"/>
        <rFont val="Arial Narrow"/>
        <family val="2"/>
        <charset val="1"/>
      </rPr>
      <t xml:space="preserve">18L</t>
    </r>
  </si>
  <si>
    <t xml:space="preserve">18lt/ctn</t>
  </si>
  <si>
    <t xml:space="preserve">CDY15</t>
  </si>
  <si>
    <t xml:space="preserve">Pickled Radish Strips (Red) AKATAKUWAN APR12</t>
  </si>
  <si>
    <t xml:space="preserve">赤たくわん</t>
  </si>
  <si>
    <t xml:space="preserve">1kg x10pk /ctn</t>
  </si>
  <si>
    <t xml:space="preserve">JT450</t>
  </si>
  <si>
    <t xml:space="preserve">18/06/2019</t>
  </si>
  <si>
    <t xml:space="preserve">Japanese Confectionery Hi-Chew (Grape) </t>
  </si>
  <si>
    <t xml:space="preserve">森永　ハイチュウ 　グレープ</t>
  </si>
  <si>
    <t xml:space="preserve">12pc/box x 12/ctn</t>
  </si>
  <si>
    <t xml:space="preserve">28/02/2020</t>
  </si>
  <si>
    <t xml:space="preserve">JT451</t>
  </si>
  <si>
    <t xml:space="preserve">Japanese Confectionery Hi-Chew (Green Apple) </t>
  </si>
  <si>
    <t xml:space="preserve">森永　ハイチュウ 　グリーンアップル</t>
  </si>
  <si>
    <t xml:space="preserve">31/01/2020</t>
  </si>
  <si>
    <t xml:space="preserve">JT1067</t>
  </si>
  <si>
    <t xml:space="preserve">Non Alcoholic Drink Asahi Dry Zero 350ml</t>
  </si>
  <si>
    <r>
      <rPr>
        <sz val="12"/>
        <color rgb="FF000000"/>
        <rFont val="Noto Sans CJK SC"/>
        <family val="2"/>
        <charset val="1"/>
      </rPr>
      <t xml:space="preserve">アサヒ　ドライゼロ </t>
    </r>
    <r>
      <rPr>
        <sz val="12"/>
        <color rgb="FF000000"/>
        <rFont val="Arial Narrow"/>
        <family val="2"/>
        <charset val="1"/>
      </rPr>
      <t xml:space="preserve">350ml</t>
    </r>
  </si>
  <si>
    <t xml:space="preserve">350ml x 24can/ctn</t>
  </si>
  <si>
    <t xml:space="preserve">31/03/2020</t>
  </si>
  <si>
    <t xml:space="preserve">JT221</t>
  </si>
  <si>
    <t xml:space="preserve">Japanese Mustard 43g</t>
  </si>
  <si>
    <r>
      <rPr>
        <sz val="12"/>
        <color rgb="FF000000"/>
        <rFont val="Arial Narrow"/>
        <family val="2"/>
        <charset val="1"/>
      </rPr>
      <t xml:space="preserve">S&amp;B </t>
    </r>
    <r>
      <rPr>
        <sz val="12"/>
        <color rgb="FF000000"/>
        <rFont val="Noto Sans CJK SC"/>
        <family val="2"/>
        <charset val="1"/>
      </rPr>
      <t xml:space="preserve">和風ねりからし チューブ </t>
    </r>
    <r>
      <rPr>
        <sz val="12"/>
        <color rgb="FF000000"/>
        <rFont val="Arial Narrow"/>
        <family val="2"/>
        <charset val="1"/>
      </rPr>
      <t xml:space="preserve">43g</t>
    </r>
  </si>
  <si>
    <t xml:space="preserve">43g/100tube/ctn</t>
  </si>
  <si>
    <t xml:space="preserve">02/02/2020</t>
  </si>
  <si>
    <t xml:space="preserve">JT445</t>
  </si>
  <si>
    <t xml:space="preserve">Japanese Soup (Bonito) 1kg (500gx2)</t>
  </si>
  <si>
    <r>
      <rPr>
        <sz val="12"/>
        <color rgb="FF000000"/>
        <rFont val="Noto Sans CJK SC"/>
        <family val="2"/>
        <charset val="1"/>
      </rPr>
      <t xml:space="preserve">ヤマキ　だしの素大徳顆粒</t>
    </r>
    <r>
      <rPr>
        <sz val="12"/>
        <color rgb="FF000000"/>
        <rFont val="Arial Narrow"/>
        <family val="2"/>
        <charset val="1"/>
      </rPr>
      <t xml:space="preserve">1kg</t>
    </r>
    <r>
      <rPr>
        <sz val="12"/>
        <color rgb="FF000000"/>
        <rFont val="Noto Sans CJK SC"/>
        <family val="2"/>
        <charset val="1"/>
      </rPr>
      <t xml:space="preserve">　</t>
    </r>
    <r>
      <rPr>
        <sz val="12"/>
        <color rgb="FF000000"/>
        <rFont val="Arial Narrow"/>
        <family val="2"/>
        <charset val="1"/>
      </rPr>
      <t xml:space="preserve">ANZ</t>
    </r>
  </si>
  <si>
    <t xml:space="preserve">1kg/pack x 10packs/ctn</t>
  </si>
  <si>
    <t xml:space="preserve">2020.05.23</t>
  </si>
  <si>
    <t xml:space="preserve">JT1034</t>
  </si>
  <si>
    <r>
      <rPr>
        <sz val="16"/>
        <rFont val="Arial Narrow"/>
        <family val="2"/>
        <charset val="1"/>
      </rPr>
      <t xml:space="preserve">Retort Boiled Noodle 150g</t>
    </r>
    <r>
      <rPr>
        <sz val="16"/>
        <rFont val="Noto Sans CJK SC"/>
        <family val="2"/>
        <charset val="1"/>
      </rPr>
      <t xml:space="preserve">　</t>
    </r>
    <r>
      <rPr>
        <sz val="16"/>
        <rFont val="Arial Narrow"/>
        <family val="2"/>
        <charset val="1"/>
      </rPr>
      <t xml:space="preserve">x 90pc</t>
    </r>
  </si>
  <si>
    <r>
      <rPr>
        <sz val="12"/>
        <color rgb="FF000000"/>
        <rFont val="Arial Narrow"/>
        <family val="2"/>
        <charset val="1"/>
      </rPr>
      <t xml:space="preserve">LL</t>
    </r>
    <r>
      <rPr>
        <sz val="12"/>
        <color rgb="FF000000"/>
        <rFont val="Noto Sans CJK SC"/>
        <family val="2"/>
        <charset val="1"/>
      </rPr>
      <t xml:space="preserve">ゆで焼きそば</t>
    </r>
    <r>
      <rPr>
        <sz val="12"/>
        <color rgb="FF000000"/>
        <rFont val="Arial Narrow"/>
        <family val="2"/>
        <charset val="1"/>
      </rPr>
      <t xml:space="preserve">150</t>
    </r>
    <r>
      <rPr>
        <sz val="12"/>
        <color rgb="FF000000"/>
        <rFont val="Noto Sans CJK SC"/>
        <family val="2"/>
        <charset val="1"/>
      </rPr>
      <t xml:space="preserve">ｇ</t>
    </r>
  </si>
  <si>
    <t xml:space="preserve">150g X 90pc/ctn</t>
  </si>
  <si>
    <t xml:space="preserve">2019.07.15</t>
  </si>
  <si>
    <t xml:space="preserve">21/05/2019</t>
  </si>
  <si>
    <t xml:space="preserve">23/01/2022</t>
  </si>
  <si>
    <t xml:space="preserve">①C32</t>
  </si>
  <si>
    <t xml:space="preserve">VT04</t>
  </si>
  <si>
    <t xml:space="preserve">Carton Blocker Pad 6.5 x 33.3cm</t>
  </si>
  <si>
    <r>
      <rPr>
        <sz val="12"/>
        <color rgb="FF000000"/>
        <rFont val="Noto Sans CJK SC"/>
        <family val="2"/>
        <charset val="1"/>
      </rPr>
      <t xml:space="preserve">ラーメン箱　しきり　</t>
    </r>
    <r>
      <rPr>
        <sz val="12"/>
        <color rgb="FF000000"/>
        <rFont val="Arial Narrow"/>
        <family val="2"/>
        <charset val="1"/>
      </rPr>
      <t xml:space="preserve">6.5 x 33.3cm</t>
    </r>
  </si>
  <si>
    <t xml:space="preserve">1,200pcs/ctn</t>
  </si>
  <si>
    <t xml:space="preserve">①C41</t>
  </si>
  <si>
    <t xml:space="preserve">JF22</t>
  </si>
  <si>
    <t xml:space="preserve">Nagai Roasted seaweed 42/100 sheets JFC special price</t>
  </si>
  <si>
    <r>
      <rPr>
        <sz val="12"/>
        <rFont val="Noto Sans CJK SC"/>
        <family val="2"/>
        <charset val="1"/>
      </rPr>
      <t xml:space="preserve">ナガイ　のり </t>
    </r>
    <r>
      <rPr>
        <sz val="12"/>
        <rFont val="Arial Narrow"/>
        <family val="2"/>
        <charset val="1"/>
      </rPr>
      <t xml:space="preserve">100sheet</t>
    </r>
    <r>
      <rPr>
        <sz val="12"/>
        <rFont val="Noto Sans CJK SC"/>
        <family val="2"/>
        <charset val="1"/>
      </rPr>
      <t xml:space="preserve">　</t>
    </r>
    <r>
      <rPr>
        <sz val="12"/>
        <rFont val="Arial Narrow"/>
        <family val="2"/>
        <charset val="1"/>
      </rPr>
      <t xml:space="preserve">JFC</t>
    </r>
  </si>
  <si>
    <t xml:space="preserve">100sheets x 42 pack /ctn</t>
  </si>
  <si>
    <t xml:space="preserve">(TF ONLY)</t>
  </si>
  <si>
    <t xml:space="preserve">CDY08</t>
  </si>
  <si>
    <t xml:space="preserve">Sushi Ginger White(SD) APR11</t>
  </si>
  <si>
    <r>
      <rPr>
        <sz val="12"/>
        <color rgb="FF000000"/>
        <rFont val="Noto Sans CJK SC"/>
        <family val="2"/>
        <charset val="1"/>
      </rPr>
      <t xml:space="preserve">しょうが白</t>
    </r>
    <r>
      <rPr>
        <sz val="12"/>
        <color rgb="FF000000"/>
        <rFont val="Arial Narrow"/>
        <family val="2"/>
        <charset val="1"/>
      </rPr>
      <t xml:space="preserve">(SD)</t>
    </r>
  </si>
  <si>
    <t xml:space="preserve">1kg/10packs/ctn </t>
  </si>
  <si>
    <t xml:space="preserve">TF-4</t>
  </si>
  <si>
    <t xml:space="preserve">THI</t>
  </si>
  <si>
    <t xml:space="preserve">YMT03</t>
  </si>
  <si>
    <t xml:space="preserve">Sweet Chili Sauce 2.4kg (2L) (ST)</t>
  </si>
  <si>
    <r>
      <rPr>
        <sz val="12"/>
        <color rgb="FF000000"/>
        <rFont val="Noto Sans CJK SC"/>
        <family val="2"/>
        <charset val="1"/>
      </rPr>
      <t xml:space="preserve">スイートチリソース </t>
    </r>
    <r>
      <rPr>
        <sz val="12"/>
        <color rgb="FF000000"/>
        <rFont val="Arial Narrow"/>
        <family val="2"/>
        <charset val="1"/>
      </rPr>
      <t xml:space="preserve">2.4kg (2L)</t>
    </r>
    <r>
      <rPr>
        <sz val="12"/>
        <color rgb="FF000000"/>
        <rFont val="Noto Sans CJK SC"/>
        <family val="2"/>
        <charset val="1"/>
      </rPr>
      <t xml:space="preserve">（</t>
    </r>
    <r>
      <rPr>
        <sz val="12"/>
        <color rgb="FF000000"/>
        <rFont val="Arial Narrow"/>
        <family val="2"/>
        <charset val="1"/>
      </rPr>
      <t xml:space="preserve">ST</t>
    </r>
    <r>
      <rPr>
        <sz val="12"/>
        <color rgb="FF000000"/>
        <rFont val="Noto Sans CJK SC"/>
        <family val="2"/>
        <charset val="1"/>
      </rPr>
      <t xml:space="preserve">）</t>
    </r>
  </si>
  <si>
    <t xml:space="preserve">2.4kg (2L) x 6btl/ctn</t>
  </si>
  <si>
    <t xml:space="preserve">DAMAGED USE FOR TF </t>
  </si>
  <si>
    <t xml:space="preserve">01/04/2020</t>
  </si>
  <si>
    <t xml:space="preserve">YS48</t>
  </si>
  <si>
    <t xml:space="preserve">Sanjirushi Gluten Free Soy Sauce 18L</t>
  </si>
  <si>
    <r>
      <rPr>
        <sz val="12"/>
        <color rgb="FF000000"/>
        <rFont val="Noto Sans CJK SC"/>
        <family val="2"/>
        <charset val="1"/>
      </rPr>
      <t xml:space="preserve">サンジルシ　グルテンフリー　醤油　</t>
    </r>
    <r>
      <rPr>
        <sz val="12"/>
        <color rgb="FF000000"/>
        <rFont val="Arial Narrow"/>
        <family val="2"/>
        <charset val="1"/>
      </rPr>
      <t xml:space="preserve">18L</t>
    </r>
  </si>
  <si>
    <t xml:space="preserve">18L</t>
  </si>
  <si>
    <t xml:space="preserve">JET6</t>
  </si>
  <si>
    <t xml:space="preserve">Takeaway SF-T-02S Docket Book</t>
  </si>
  <si>
    <r>
      <rPr>
        <sz val="12"/>
        <rFont val="Arial Narrow"/>
        <family val="2"/>
        <charset val="1"/>
      </rPr>
      <t xml:space="preserve">SF-T-02S </t>
    </r>
    <r>
      <rPr>
        <sz val="12"/>
        <rFont val="Noto Sans CJK SC"/>
        <family val="2"/>
        <charset val="1"/>
      </rPr>
      <t xml:space="preserve">ドケットブック</t>
    </r>
  </si>
  <si>
    <t xml:space="preserve">CTN/10packs/10books/pack/50set/19.5cm x 9cm</t>
  </si>
  <si>
    <t xml:space="preserve">JT393</t>
  </si>
  <si>
    <t xml:space="preserve">Plastic Bag MUJI</t>
  </si>
  <si>
    <t xml:space="preserve">印刷袋白無地（何にでも使える）</t>
  </si>
  <si>
    <t xml:space="preserve">240mm x 330mm / 1200sht</t>
  </si>
  <si>
    <r>
      <rPr>
        <sz val="11"/>
        <rFont val="Arial Narrow"/>
        <family val="2"/>
        <charset val="1"/>
      </rPr>
      <t xml:space="preserve">(</t>
    </r>
    <r>
      <rPr>
        <sz val="11"/>
        <rFont val="Noto Sans CJK SC"/>
        <family val="2"/>
        <charset val="1"/>
      </rPr>
      <t xml:space="preserve">半端は</t>
    </r>
    <r>
      <rPr>
        <sz val="11"/>
        <rFont val="Arial Narrow"/>
        <family val="2"/>
        <charset val="1"/>
      </rPr>
      <t xml:space="preserve">1000</t>
    </r>
    <r>
      <rPr>
        <sz val="11"/>
        <rFont val="Noto Sans CJK SC"/>
        <family val="2"/>
        <charset val="1"/>
      </rPr>
      <t xml:space="preserve">枚</t>
    </r>
    <r>
      <rPr>
        <sz val="11"/>
        <rFont val="Arial Narrow"/>
        <family val="2"/>
        <charset val="1"/>
      </rPr>
      <t xml:space="preserve">)</t>
    </r>
  </si>
  <si>
    <t xml:space="preserve">CP03a</t>
  </si>
  <si>
    <t xml:space="preserve">HD NAT Loose Sheets</t>
  </si>
  <si>
    <t xml:space="preserve">チキンカツ用シート</t>
  </si>
  <si>
    <t xml:space="preserve">500 x 300 x 23um 5400/pack</t>
  </si>
  <si>
    <t xml:space="preserve">PACK</t>
  </si>
  <si>
    <t xml:space="preserve">(TF STOCK)(usage 1ctn/Year)</t>
  </si>
  <si>
    <t xml:space="preserve">JT08A</t>
  </si>
  <si>
    <t xml:space="preserve">Fry Mix (NT2.5)</t>
  </si>
  <si>
    <r>
      <rPr>
        <sz val="12"/>
        <color rgb="FF000000"/>
        <rFont val="Noto Sans CJK SC"/>
        <family val="2"/>
        <charset val="1"/>
      </rPr>
      <t xml:space="preserve">フライミックス </t>
    </r>
    <r>
      <rPr>
        <sz val="12"/>
        <color rgb="FF000000"/>
        <rFont val="Arial Narrow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パン粉商品下ごしらえ粉 </t>
    </r>
    <r>
      <rPr>
        <sz val="12"/>
        <color rgb="FF000000"/>
        <rFont val="Arial Narrow"/>
        <family val="2"/>
        <charset val="1"/>
      </rPr>
      <t xml:space="preserve">)</t>
    </r>
  </si>
  <si>
    <t xml:space="preserve">1kg/10pack/ctn</t>
  </si>
  <si>
    <t xml:space="preserve">①C42</t>
  </si>
  <si>
    <t xml:space="preserve">QP07</t>
  </si>
  <si>
    <t xml:space="preserve">QP Reduced Fat Mayonnaise 1kg Thai</t>
  </si>
  <si>
    <r>
      <rPr>
        <sz val="12"/>
        <rFont val="Arial Narrow"/>
        <family val="2"/>
        <charset val="1"/>
      </rPr>
      <t xml:space="preserve">QP </t>
    </r>
    <r>
      <rPr>
        <sz val="12"/>
        <rFont val="Noto Sans CJK SC"/>
        <family val="2"/>
        <charset val="1"/>
      </rPr>
      <t xml:space="preserve">低脂肪マヨネーズ </t>
    </r>
    <r>
      <rPr>
        <sz val="12"/>
        <rFont val="Arial Narrow"/>
        <family val="2"/>
        <charset val="1"/>
      </rPr>
      <t xml:space="preserve">1kg</t>
    </r>
  </si>
  <si>
    <t xml:space="preserve">1kg/12pack/ctn</t>
  </si>
  <si>
    <t xml:space="preserve">YS24</t>
  </si>
  <si>
    <t xml:space="preserve">Kokumi Tsuyu 1.8L</t>
  </si>
  <si>
    <r>
      <rPr>
        <sz val="12"/>
        <rFont val="Noto Sans CJK SC"/>
        <family val="2"/>
        <charset val="1"/>
      </rPr>
      <t xml:space="preserve">ヤマサこく味つゆ </t>
    </r>
    <r>
      <rPr>
        <sz val="12"/>
        <rFont val="Arial Narrow"/>
        <family val="2"/>
        <charset val="1"/>
      </rPr>
      <t xml:space="preserve">1.8L</t>
    </r>
  </si>
  <si>
    <t xml:space="preserve">1.8Lx6/ctn</t>
  </si>
  <si>
    <t xml:space="preserve">27.10.2012</t>
  </si>
  <si>
    <t xml:space="preserve">YS26</t>
  </si>
  <si>
    <t xml:space="preserve">Konbu Shoyu 500ml</t>
  </si>
  <si>
    <r>
      <rPr>
        <sz val="12"/>
        <rFont val="Noto Sans CJK SC"/>
        <family val="2"/>
        <charset val="1"/>
      </rPr>
      <t xml:space="preserve">昆布しょうゆ </t>
    </r>
    <r>
      <rPr>
        <sz val="12"/>
        <rFont val="Arial Narrow"/>
        <family val="2"/>
        <charset val="1"/>
      </rPr>
      <t xml:space="preserve">500ml</t>
    </r>
  </si>
  <si>
    <t xml:space="preserve">500ml x 24/ctn</t>
  </si>
  <si>
    <t xml:space="preserve">(Expired item) </t>
  </si>
  <si>
    <t xml:space="preserve">CP04a</t>
  </si>
  <si>
    <t xml:space="preserve">HDPE Plain Natural Liner Bag (Chicken Katsu)</t>
  </si>
  <si>
    <t xml:space="preserve">チキンカツ袋</t>
  </si>
  <si>
    <t xml:space="preserve">500+250x400x19UM 1300/ctn</t>
  </si>
  <si>
    <r>
      <rPr>
        <sz val="11"/>
        <rFont val="Arial Narrow"/>
        <family val="2"/>
        <charset val="1"/>
      </rPr>
      <t xml:space="preserve">(TF STOCK)(</t>
    </r>
    <r>
      <rPr>
        <sz val="11"/>
        <rFont val="Noto Sans CJK SC"/>
        <family val="2"/>
        <charset val="1"/>
      </rPr>
      <t xml:space="preserve">半端は</t>
    </r>
    <r>
      <rPr>
        <sz val="11"/>
        <rFont val="Arial Narrow"/>
        <family val="2"/>
        <charset val="1"/>
      </rPr>
      <t xml:space="preserve">1130</t>
    </r>
    <r>
      <rPr>
        <sz val="11"/>
        <rFont val="Noto Sans CJK SC"/>
        <family val="2"/>
        <charset val="1"/>
      </rPr>
      <t xml:space="preserve">） </t>
    </r>
    <r>
      <rPr>
        <sz val="11"/>
        <rFont val="Arial Narrow"/>
        <family val="2"/>
        <charset val="1"/>
      </rPr>
      <t xml:space="preserve">(-169bag)</t>
    </r>
  </si>
  <si>
    <t xml:space="preserve">JT380</t>
  </si>
  <si>
    <r>
      <rPr>
        <sz val="10"/>
        <rFont val="Arial Narrow"/>
        <family val="2"/>
        <charset val="1"/>
      </rPr>
      <t xml:space="preserve">30/03/2015</t>
    </r>
    <r>
      <rPr>
        <sz val="10"/>
        <rFont val="Noto Sans CJK SC"/>
        <family val="2"/>
        <charset val="1"/>
      </rPr>
      <t xml:space="preserve">発見</t>
    </r>
  </si>
  <si>
    <t xml:space="preserve">Miso Dipping Sauce (Spicy) 100g</t>
  </si>
  <si>
    <t xml:space="preserve">ダイショー 野菜をつまんでみそ　ピリ辛みそ味</t>
  </si>
  <si>
    <t xml:space="preserve">10pk/ctn</t>
  </si>
  <si>
    <t xml:space="preserve">YM13</t>
  </si>
  <si>
    <t xml:space="preserve">Sesame Sauce (Yamamori)</t>
  </si>
  <si>
    <r>
      <rPr>
        <sz val="12"/>
        <rFont val="Noto Sans CJK SC"/>
        <family val="2"/>
        <charset val="1"/>
      </rPr>
      <t xml:space="preserve">ごまだれ </t>
    </r>
    <r>
      <rPr>
        <sz val="12"/>
        <rFont val="Arial Narrow"/>
        <family val="2"/>
        <charset val="1"/>
      </rPr>
      <t xml:space="preserve">500ml</t>
    </r>
  </si>
  <si>
    <t xml:space="preserve">500ML/12btl/ctn</t>
  </si>
  <si>
    <t xml:space="preserve">(-2btl)(Expired item) </t>
  </si>
  <si>
    <t xml:space="preserve">YM12</t>
  </si>
  <si>
    <t xml:space="preserve">Okonomiyaki Sauce (Yamamori)</t>
  </si>
  <si>
    <r>
      <rPr>
        <sz val="12"/>
        <rFont val="Noto Sans CJK SC"/>
        <family val="2"/>
        <charset val="1"/>
      </rPr>
      <t xml:space="preserve">お好み焼きソース </t>
    </r>
    <r>
      <rPr>
        <sz val="12"/>
        <rFont val="Arial Narrow"/>
        <family val="2"/>
        <charset val="1"/>
      </rPr>
      <t xml:space="preserve">500ml</t>
    </r>
  </si>
  <si>
    <t xml:space="preserve">07/11/2014</t>
  </si>
  <si>
    <t xml:space="preserve">YM19</t>
  </si>
  <si>
    <t xml:space="preserve">Tempura Mix Powder</t>
  </si>
  <si>
    <r>
      <rPr>
        <sz val="12"/>
        <rFont val="Noto Sans CJK SC"/>
        <family val="2"/>
        <charset val="1"/>
      </rPr>
      <t xml:space="preserve">天ぷら粉 </t>
    </r>
    <r>
      <rPr>
        <sz val="12"/>
        <rFont val="Arial Narrow"/>
        <family val="2"/>
        <charset val="1"/>
      </rPr>
      <t xml:space="preserve">400g</t>
    </r>
  </si>
  <si>
    <t xml:space="preserve">400g x 20pack/ctn</t>
  </si>
  <si>
    <t xml:space="preserve">(RED TAPE)(Expired item)  (-2pack)</t>
  </si>
  <si>
    <r>
      <rPr>
        <sz val="11"/>
        <rFont val="Arial Narrow"/>
        <family val="2"/>
        <charset val="1"/>
      </rPr>
      <t xml:space="preserve">(GREEN TAPE)</t>
    </r>
    <r>
      <rPr>
        <sz val="11"/>
        <rFont val="Noto Sans CJK SC"/>
        <family val="2"/>
        <charset val="1"/>
      </rPr>
      <t xml:space="preserve">　</t>
    </r>
  </si>
  <si>
    <t xml:space="preserve">Yamamori Chicken Curry Sample</t>
  </si>
  <si>
    <t xml:space="preserve">ヤマモリ　チキンカレーサンプル</t>
  </si>
  <si>
    <t xml:space="preserve">PC</t>
  </si>
  <si>
    <t xml:space="preserve">(MFD 14/05/2013) </t>
  </si>
  <si>
    <t xml:space="preserve">Check BBD</t>
  </si>
  <si>
    <t xml:space="preserve">①C51</t>
  </si>
  <si>
    <t xml:space="preserve">VFK03</t>
  </si>
  <si>
    <t xml:space="preserve">Dry Bread Crumb DEXLFP JAN10</t>
  </si>
  <si>
    <r>
      <rPr>
        <sz val="12"/>
        <color rgb="FF000000"/>
        <rFont val="Noto Sans CJK SC"/>
        <family val="2"/>
        <charset val="1"/>
      </rPr>
      <t xml:space="preserve">パン粉 </t>
    </r>
    <r>
      <rPr>
        <sz val="12"/>
        <color rgb="FF000000"/>
        <rFont val="Arial Narrow"/>
        <family val="2"/>
        <charset val="1"/>
      </rPr>
      <t xml:space="preserve">(VIT)</t>
    </r>
  </si>
  <si>
    <t xml:space="preserve">10kg/bag</t>
  </si>
  <si>
    <t xml:space="preserve">TF-5</t>
  </si>
  <si>
    <t xml:space="preserve">①C52</t>
  </si>
  <si>
    <t xml:space="preserve">paper box lid</t>
  </si>
  <si>
    <r>
      <rPr>
        <sz val="12"/>
        <rFont val="Arial Narrow"/>
        <family val="2"/>
        <charset val="1"/>
      </rPr>
      <t xml:space="preserve">7.0</t>
    </r>
    <r>
      <rPr>
        <sz val="12"/>
        <rFont val="Noto Sans CJK SC"/>
        <family val="2"/>
        <charset val="1"/>
      </rPr>
      <t xml:space="preserve">寸　</t>
    </r>
    <r>
      <rPr>
        <sz val="12"/>
        <rFont val="Arial Narrow"/>
        <family val="2"/>
        <charset val="1"/>
      </rPr>
      <t xml:space="preserve">V</t>
    </r>
    <r>
      <rPr>
        <sz val="12"/>
        <rFont val="Noto Sans CJK SC"/>
        <family val="2"/>
        <charset val="1"/>
      </rPr>
      <t xml:space="preserve">カット紙重　黒潮（内金紙）　蓋</t>
    </r>
  </si>
  <si>
    <t xml:space="preserve">120pc/ctn</t>
  </si>
  <si>
    <t xml:space="preserve">S-152 (38-25-5-1)</t>
  </si>
  <si>
    <t xml:space="preserve">paper box</t>
  </si>
  <si>
    <r>
      <rPr>
        <sz val="12"/>
        <rFont val="Arial Narrow"/>
        <family val="2"/>
        <charset val="1"/>
      </rPr>
      <t xml:space="preserve">7.0</t>
    </r>
    <r>
      <rPr>
        <sz val="12"/>
        <rFont val="Noto Sans CJK SC"/>
        <family val="2"/>
        <charset val="1"/>
      </rPr>
      <t xml:space="preserve">寸　</t>
    </r>
    <r>
      <rPr>
        <sz val="12"/>
        <rFont val="Arial Narrow"/>
        <family val="2"/>
        <charset val="1"/>
      </rPr>
      <t xml:space="preserve">V</t>
    </r>
    <r>
      <rPr>
        <sz val="12"/>
        <rFont val="Noto Sans CJK SC"/>
        <family val="2"/>
        <charset val="1"/>
      </rPr>
      <t xml:space="preserve">カット紙重　黒潮（内金紙）　親</t>
    </r>
  </si>
  <si>
    <t xml:space="preserve">60pc/ctn</t>
  </si>
  <si>
    <t xml:space="preserve">S-158 (28-25-5-2)</t>
  </si>
  <si>
    <t xml:space="preserve">S-160 (38-25-5-2)</t>
  </si>
  <si>
    <t xml:space="preserve">S-155 (38-25-5-2)</t>
  </si>
  <si>
    <t xml:space="preserve">S-159 (38-25-5-2)</t>
  </si>
  <si>
    <t xml:space="preserve">S-161 (38-25-5-2)</t>
  </si>
  <si>
    <t xml:space="preserve">S-153 (38-25-5-1)</t>
  </si>
  <si>
    <t xml:space="preserve">10pc/ctn</t>
  </si>
  <si>
    <t xml:space="preserve">S-162 (39-119-12)</t>
  </si>
  <si>
    <t xml:space="preserve">20pc/ctn</t>
  </si>
  <si>
    <t xml:space="preserve">S-162 (38-25-5-1)</t>
  </si>
  <si>
    <t xml:space="preserve">①D11</t>
  </si>
  <si>
    <t xml:space="preserve">①D12</t>
  </si>
  <si>
    <t xml:space="preserve">①D21</t>
  </si>
  <si>
    <t xml:space="preserve">04/06/2019</t>
  </si>
  <si>
    <t xml:space="preserve">Sushi Ginger White(SD)</t>
  </si>
  <si>
    <t xml:space="preserve">①D22</t>
  </si>
  <si>
    <t xml:space="preserve">YMT01</t>
  </si>
  <si>
    <t xml:space="preserve">Special Soy Sauce for Chicken</t>
  </si>
  <si>
    <r>
      <rPr>
        <sz val="12"/>
        <color rgb="FF000000"/>
        <rFont val="Noto Sans CJK SC"/>
        <family val="2"/>
        <charset val="1"/>
      </rPr>
      <t xml:space="preserve">テリヤキソース</t>
    </r>
    <r>
      <rPr>
        <sz val="12"/>
        <color rgb="FF000000"/>
        <rFont val="Arial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チキン用）</t>
    </r>
  </si>
  <si>
    <t xml:space="preserve">25kg/ctn</t>
  </si>
  <si>
    <t xml:space="preserve">21/02/2020</t>
  </si>
  <si>
    <t xml:space="preserve">①D31</t>
  </si>
  <si>
    <t xml:space="preserve">HJL01a</t>
  </si>
  <si>
    <t xml:space="preserve">Sodium bicarbonate 25kg</t>
  </si>
  <si>
    <r>
      <rPr>
        <sz val="12"/>
        <color rgb="FF000000"/>
        <rFont val="Noto Sans CJK SC"/>
        <family val="2"/>
        <charset val="1"/>
      </rPr>
      <t xml:space="preserve">重曹</t>
    </r>
    <r>
      <rPr>
        <sz val="12"/>
        <color rgb="FF000000"/>
        <rFont val="Arial Narrow"/>
        <family val="2"/>
        <charset val="1"/>
      </rPr>
      <t xml:space="preserve">25</t>
    </r>
    <r>
      <rPr>
        <sz val="12"/>
        <color rgb="FF000000"/>
        <rFont val="Noto Sans CJK SC"/>
        <family val="2"/>
        <charset val="1"/>
      </rPr>
      <t xml:space="preserve">㎏</t>
    </r>
  </si>
  <si>
    <t xml:space="preserve">25kg/bag</t>
  </si>
  <si>
    <t xml:space="preserve">BAG </t>
  </si>
  <si>
    <t xml:space="preserve">17/01/2021</t>
  </si>
  <si>
    <t xml:space="preserve">①D32</t>
  </si>
  <si>
    <t xml:space="preserve">19/03/2019</t>
  </si>
  <si>
    <t xml:space="preserve">PLT</t>
  </si>
  <si>
    <t xml:space="preserve">Waiting label</t>
  </si>
  <si>
    <t xml:space="preserve">①D41</t>
  </si>
  <si>
    <t xml:space="preserve">SUSHI02</t>
  </si>
  <si>
    <t xml:space="preserve">03/06/2019</t>
  </si>
  <si>
    <t xml:space="preserve">Home Made Plum Wine ( Production  03/06/19)</t>
  </si>
  <si>
    <r>
      <rPr>
        <sz val="12"/>
        <color rgb="FF000000"/>
        <rFont val="Noto Sans CJK SC"/>
        <family val="2"/>
        <charset val="1"/>
      </rPr>
      <t xml:space="preserve">自家製梅酒　（製造日</t>
    </r>
    <r>
      <rPr>
        <sz val="12"/>
        <color rgb="FF000000"/>
        <rFont val="Arial Narrow"/>
        <family val="2"/>
        <charset val="1"/>
      </rPr>
      <t xml:space="preserve">(2019</t>
    </r>
    <r>
      <rPr>
        <sz val="12"/>
        <color rgb="FF000000"/>
        <rFont val="Noto Sans CJK SC"/>
        <family val="2"/>
        <charset val="1"/>
      </rPr>
      <t xml:space="preserve">年</t>
    </r>
    <r>
      <rPr>
        <sz val="12"/>
        <color rgb="FF000000"/>
        <rFont val="Arial Narrow"/>
        <family val="2"/>
        <charset val="1"/>
      </rPr>
      <t xml:space="preserve">6</t>
    </r>
    <r>
      <rPr>
        <sz val="12"/>
        <color rgb="FF000000"/>
        <rFont val="Noto Sans CJK SC"/>
        <family val="2"/>
        <charset val="1"/>
      </rPr>
      <t xml:space="preserve">月</t>
    </r>
    <r>
      <rPr>
        <sz val="12"/>
        <color rgb="FF000000"/>
        <rFont val="Arial Narrow"/>
        <family val="2"/>
        <charset val="1"/>
      </rPr>
      <t xml:space="preserve">3</t>
    </r>
    <r>
      <rPr>
        <sz val="12"/>
        <color rgb="FF000000"/>
        <rFont val="Noto Sans CJK SC"/>
        <family val="2"/>
        <charset val="1"/>
      </rPr>
      <t xml:space="preserve">日</t>
    </r>
    <r>
      <rPr>
        <sz val="12"/>
        <color rgb="FF000000"/>
        <rFont val="Arial Narrow"/>
        <family val="2"/>
        <charset val="1"/>
      </rPr>
      <t xml:space="preserve">)</t>
    </r>
  </si>
  <si>
    <t xml:space="preserve">7btl /ctn</t>
  </si>
  <si>
    <t xml:space="preserve">USE AFTER 03/09/2019</t>
  </si>
  <si>
    <r>
      <rPr>
        <sz val="10"/>
        <rFont val="Arial Narrow"/>
        <family val="2"/>
        <charset val="1"/>
      </rPr>
      <t xml:space="preserve">TF-1</t>
    </r>
    <r>
      <rPr>
        <sz val="10"/>
        <rFont val="Noto Sans CJK SC"/>
        <family val="2"/>
        <charset val="1"/>
      </rPr>
      <t xml:space="preserve">　</t>
    </r>
    <r>
      <rPr>
        <sz val="10"/>
        <rFont val="Arial Narrow"/>
        <family val="2"/>
        <charset val="1"/>
      </rPr>
      <t xml:space="preserve">CHECK by Nakamura san</t>
    </r>
  </si>
  <si>
    <t xml:space="preserve">YZL02a</t>
  </si>
  <si>
    <t xml:space="preserve">Fish Shape Soy Sauce 3ml x 500 Red cap</t>
  </si>
  <si>
    <r>
      <rPr>
        <sz val="12"/>
        <color rgb="FF000000"/>
        <rFont val="Noto Sans CJK SC"/>
        <family val="2"/>
        <charset val="1"/>
      </rPr>
      <t xml:space="preserve">ミニしょうゆ（魚）</t>
    </r>
    <r>
      <rPr>
        <sz val="12"/>
        <color rgb="FF000000"/>
        <rFont val="Arial Narrow"/>
        <family val="2"/>
        <charset val="1"/>
      </rPr>
      <t xml:space="preserve">3ml x 500 </t>
    </r>
    <r>
      <rPr>
        <sz val="12"/>
        <color rgb="FF000000"/>
        <rFont val="Noto Sans CJK SC"/>
        <family val="2"/>
        <charset val="1"/>
      </rPr>
      <t xml:space="preserve">赤</t>
    </r>
  </si>
  <si>
    <t xml:space="preserve">3ml x 500/9Pack/CTN</t>
  </si>
  <si>
    <t xml:space="preserve">found 26/06/2019</t>
  </si>
  <si>
    <t xml:space="preserve">YS33A</t>
  </si>
  <si>
    <t xml:space="preserve">27/05/2019</t>
  </si>
  <si>
    <t xml:space="preserve">Seasoning Sauce (Kombu Ponzu) 1L JUNE 10</t>
  </si>
  <si>
    <r>
      <rPr>
        <sz val="12"/>
        <color rgb="FF000000"/>
        <rFont val="Noto Sans CJK SC"/>
        <family val="2"/>
        <charset val="1"/>
      </rPr>
      <t xml:space="preserve">ヤマサ　昆布ぽん酢　</t>
    </r>
    <r>
      <rPr>
        <sz val="12"/>
        <color rgb="FF000000"/>
        <rFont val="Arial Narrow"/>
        <family val="2"/>
        <charset val="1"/>
      </rPr>
      <t xml:space="preserve">1L</t>
    </r>
  </si>
  <si>
    <t xml:space="preserve">1L x 6/ctn</t>
  </si>
  <si>
    <t xml:space="preserve">27/02/2020</t>
  </si>
  <si>
    <t xml:space="preserve">TGP06</t>
  </si>
  <si>
    <t xml:space="preserve">26/06/2019</t>
  </si>
  <si>
    <t xml:space="preserve">Blue Latex Powdered Glove Large</t>
  </si>
  <si>
    <t xml:space="preserve">100/box</t>
  </si>
  <si>
    <t xml:space="preserve">JT701</t>
  </si>
  <si>
    <t xml:space="preserve">BBQ Galvanised Mesh Dome (Thick)28cm x 0.17cm</t>
  </si>
  <si>
    <r>
      <rPr>
        <sz val="12"/>
        <color rgb="FF000000"/>
        <rFont val="Noto Sans CJK SC"/>
        <family val="2"/>
        <charset val="1"/>
      </rPr>
      <t xml:space="preserve">金網　ドーム型（太網）</t>
    </r>
    <r>
      <rPr>
        <sz val="12"/>
        <color rgb="FF000000"/>
        <rFont val="Arial Narrow"/>
        <family val="2"/>
        <charset val="1"/>
      </rPr>
      <t xml:space="preserve">28</t>
    </r>
    <r>
      <rPr>
        <sz val="12"/>
        <color rgb="FF000000"/>
        <rFont val="Noto Sans CJK SC"/>
        <family val="2"/>
        <charset val="1"/>
      </rPr>
      <t xml:space="preserve">㎝ 高さ</t>
    </r>
    <r>
      <rPr>
        <sz val="12"/>
        <color rgb="FF000000"/>
        <rFont val="Arial Narrow"/>
        <family val="2"/>
        <charset val="1"/>
      </rPr>
      <t xml:space="preserve">17mm</t>
    </r>
  </si>
  <si>
    <t xml:space="preserve">200pc/ctn</t>
  </si>
  <si>
    <t xml:space="preserve">Big size (-2PC)</t>
  </si>
  <si>
    <t xml:space="preserve">BBC06a</t>
  </si>
  <si>
    <t xml:space="preserve">30/05/2019</t>
  </si>
  <si>
    <t xml:space="preserve">B500 (Rec)</t>
  </si>
  <si>
    <r>
      <rPr>
        <sz val="12"/>
        <color rgb="FF000000"/>
        <rFont val="Noto Sans CJK SC"/>
        <family val="2"/>
        <charset val="1"/>
      </rPr>
      <t xml:space="preserve">コンテナ </t>
    </r>
    <r>
      <rPr>
        <sz val="12"/>
        <color rgb="FF000000"/>
        <rFont val="Arial Narrow"/>
        <family val="2"/>
        <charset val="1"/>
      </rPr>
      <t xml:space="preserve">B500 (Rec)</t>
    </r>
  </si>
  <si>
    <t xml:space="preserve">500/ctn</t>
  </si>
  <si>
    <t xml:space="preserve">TF-1</t>
  </si>
  <si>
    <t xml:space="preserve">BBC01a</t>
  </si>
  <si>
    <t xml:space="preserve">8 oz / 225ml Round Container</t>
  </si>
  <si>
    <r>
      <rPr>
        <sz val="12"/>
        <color rgb="FF000000"/>
        <rFont val="Noto Sans CJK SC"/>
        <family val="2"/>
        <charset val="1"/>
      </rPr>
      <t xml:space="preserve">コンテナ </t>
    </r>
    <r>
      <rPr>
        <sz val="12"/>
        <color rgb="FF000000"/>
        <rFont val="Arial Narrow"/>
        <family val="2"/>
        <charset val="1"/>
      </rPr>
      <t xml:space="preserve">B8 (Round)</t>
    </r>
  </si>
  <si>
    <t xml:space="preserve">1000/ctn</t>
  </si>
  <si>
    <t xml:space="preserve">BBC03a</t>
  </si>
  <si>
    <t xml:space="preserve">Round Lids</t>
  </si>
  <si>
    <r>
      <rPr>
        <sz val="12"/>
        <color rgb="FF000000"/>
        <rFont val="Noto Sans CJK SC"/>
        <family val="2"/>
        <charset val="1"/>
      </rPr>
      <t xml:space="preserve">コンテナ </t>
    </r>
    <r>
      <rPr>
        <sz val="12"/>
        <color rgb="FF000000"/>
        <rFont val="Arial"/>
        <family val="2"/>
        <charset val="1"/>
      </rPr>
      <t xml:space="preserve">Round Lid (B8/B16</t>
    </r>
    <r>
      <rPr>
        <sz val="12"/>
        <color rgb="FF000000"/>
        <rFont val="Noto Sans CJK SC"/>
        <family val="2"/>
        <charset val="1"/>
      </rPr>
      <t xml:space="preserve">用</t>
    </r>
    <r>
      <rPr>
        <sz val="12"/>
        <color rgb="FF000000"/>
        <rFont val="Arial"/>
        <family val="2"/>
        <charset val="1"/>
      </rPr>
      <t xml:space="preserve">)</t>
    </r>
  </si>
  <si>
    <t xml:space="preserve">6PACKS LEFT</t>
  </si>
  <si>
    <t xml:space="preserve">BBC10a</t>
  </si>
  <si>
    <t xml:space="preserve">17/05/2019</t>
  </si>
  <si>
    <t xml:space="preserve">20oz/560ml Round Container</t>
  </si>
  <si>
    <r>
      <rPr>
        <sz val="12"/>
        <color rgb="FF000000"/>
        <rFont val="Noto Sans CJK SC"/>
        <family val="2"/>
        <charset val="1"/>
      </rPr>
      <t xml:space="preserve">コンテナ </t>
    </r>
    <r>
      <rPr>
        <sz val="12"/>
        <color rgb="FF000000"/>
        <rFont val="Arial"/>
        <family val="2"/>
        <charset val="1"/>
      </rPr>
      <t xml:space="preserve">B20 (Round)</t>
    </r>
  </si>
  <si>
    <t xml:space="preserve">30/04/2019</t>
  </si>
  <si>
    <t xml:space="preserve">①D42</t>
  </si>
  <si>
    <t xml:space="preserve">BV45a</t>
  </si>
  <si>
    <t xml:space="preserve">22/03/2019</t>
  </si>
  <si>
    <t xml:space="preserve">SOY SAUCE LESS SALT  AKARI</t>
  </si>
  <si>
    <t xml:space="preserve">減塩醤油</t>
  </si>
  <si>
    <t xml:space="preserve">18L/CTN</t>
  </si>
  <si>
    <t xml:space="preserve">①D51</t>
  </si>
  <si>
    <t xml:space="preserve">CDY18</t>
  </si>
  <si>
    <t xml:space="preserve">08/07/2019</t>
  </si>
  <si>
    <t xml:space="preserve">Roasted Seaweed Hand Roll Sushi FILM 100sht</t>
  </si>
  <si>
    <r>
      <rPr>
        <sz val="12"/>
        <color rgb="FF000000"/>
        <rFont val="Noto Sans CJK SC"/>
        <family val="2"/>
        <charset val="1"/>
      </rPr>
      <t xml:space="preserve">のり手巻き寿司フィルム　</t>
    </r>
    <r>
      <rPr>
        <sz val="12"/>
        <color rgb="FF000000"/>
        <rFont val="Arial Narrow"/>
        <family val="2"/>
        <charset val="1"/>
      </rPr>
      <t xml:space="preserve">100</t>
    </r>
    <r>
      <rPr>
        <sz val="12"/>
        <color rgb="FF000000"/>
        <rFont val="Noto Sans CJK SC"/>
        <family val="2"/>
        <charset val="1"/>
      </rPr>
      <t xml:space="preserve">枚</t>
    </r>
  </si>
  <si>
    <t xml:space="preserve">100pcX40pack/ctn</t>
  </si>
  <si>
    <t xml:space="preserve">03/06/2020</t>
  </si>
  <si>
    <t xml:space="preserve">CDY13</t>
  </si>
  <si>
    <t xml:space="preserve">Roasted Seaweed KIZAMI 100g</t>
  </si>
  <si>
    <r>
      <rPr>
        <sz val="12"/>
        <color rgb="FF000000"/>
        <rFont val="Noto Sans CJK SC"/>
        <family val="2"/>
        <charset val="1"/>
      </rPr>
      <t xml:space="preserve">きざみ海苔　</t>
    </r>
    <r>
      <rPr>
        <sz val="12"/>
        <color rgb="FF000000"/>
        <rFont val="Arial Narrow"/>
        <family val="2"/>
        <charset val="1"/>
      </rPr>
      <t xml:space="preserve">100</t>
    </r>
    <r>
      <rPr>
        <sz val="12"/>
        <color rgb="FF000000"/>
        <rFont val="Noto Sans CJK SC"/>
        <family val="2"/>
        <charset val="1"/>
      </rPr>
      <t xml:space="preserve">ｇ　</t>
    </r>
  </si>
  <si>
    <t xml:space="preserve">100g/70pk/ctn</t>
  </si>
  <si>
    <t xml:space="preserve">CDY17</t>
  </si>
  <si>
    <t xml:space="preserve">Dried Seaweed AOSA 100g Green label</t>
  </si>
  <si>
    <r>
      <rPr>
        <sz val="12"/>
        <color rgb="FF000000"/>
        <rFont val="Noto Sans CJK SC"/>
        <family val="2"/>
        <charset val="1"/>
      </rPr>
      <t xml:space="preserve">のりアオサ　</t>
    </r>
    <r>
      <rPr>
        <sz val="12"/>
        <color rgb="FF000000"/>
        <rFont val="Arial Narrow"/>
        <family val="2"/>
        <charset val="1"/>
      </rPr>
      <t xml:space="preserve">100</t>
    </r>
    <r>
      <rPr>
        <sz val="12"/>
        <color rgb="FF000000"/>
        <rFont val="Noto Sans CJK SC"/>
        <family val="2"/>
        <charset val="1"/>
      </rPr>
      <t xml:space="preserve">ｇ</t>
    </r>
  </si>
  <si>
    <t xml:space="preserve">100gX20pack/ctn</t>
  </si>
  <si>
    <t xml:space="preserve">①D52</t>
  </si>
  <si>
    <t xml:space="preserve">paper box partitions</t>
  </si>
  <si>
    <r>
      <rPr>
        <sz val="12"/>
        <color rgb="FF000000"/>
        <rFont val="Arial Narrow"/>
        <family val="2"/>
        <charset val="1"/>
      </rPr>
      <t xml:space="preserve">7.0</t>
    </r>
    <r>
      <rPr>
        <sz val="12"/>
        <color rgb="FF000000"/>
        <rFont val="Noto Sans CJK SC"/>
        <family val="2"/>
        <charset val="1"/>
      </rPr>
      <t xml:space="preserve">寸重用金紙ブロック仕切　</t>
    </r>
    <r>
      <rPr>
        <sz val="12"/>
        <color rgb="FF000000"/>
        <rFont val="Arial Narrow"/>
        <family val="2"/>
        <charset val="1"/>
      </rPr>
      <t xml:space="preserve">S2</t>
    </r>
    <r>
      <rPr>
        <sz val="12"/>
        <color rgb="FF000000"/>
        <rFont val="Noto Sans CJK SC"/>
        <family val="2"/>
        <charset val="1"/>
      </rPr>
      <t xml:space="preserve">　紙</t>
    </r>
    <r>
      <rPr>
        <sz val="12"/>
        <color rgb="FF000000"/>
        <rFont val="Arial Narrow"/>
        <family val="2"/>
        <charset val="1"/>
      </rPr>
      <t xml:space="preserve">6</t>
    </r>
    <r>
      <rPr>
        <sz val="12"/>
        <color rgb="FF000000"/>
        <rFont val="Noto Sans CJK SC"/>
        <family val="2"/>
        <charset val="1"/>
      </rPr>
      <t xml:space="preserve">個用仕切　金</t>
    </r>
  </si>
  <si>
    <t xml:space="preserve">500pc/ctn</t>
  </si>
  <si>
    <t xml:space="preserve">S-166 (39-70-3)</t>
  </si>
  <si>
    <r>
      <rPr>
        <sz val="12"/>
        <color rgb="FF000000"/>
        <rFont val="Arial Narrow"/>
        <family val="2"/>
        <charset val="1"/>
      </rPr>
      <t xml:space="preserve">7.0</t>
    </r>
    <r>
      <rPr>
        <sz val="12"/>
        <color rgb="FF000000"/>
        <rFont val="Noto Sans CJK SC"/>
        <family val="2"/>
        <charset val="1"/>
      </rPr>
      <t xml:space="preserve">寸重用金紙ブロック仕切　</t>
    </r>
    <r>
      <rPr>
        <sz val="12"/>
        <color rgb="FF000000"/>
        <rFont val="Arial Narrow"/>
        <family val="2"/>
        <charset val="1"/>
      </rPr>
      <t xml:space="preserve">S3</t>
    </r>
    <r>
      <rPr>
        <sz val="12"/>
        <color rgb="FF000000"/>
        <rFont val="Noto Sans CJK SC"/>
        <family val="2"/>
        <charset val="1"/>
      </rPr>
      <t xml:space="preserve">　紙</t>
    </r>
    <r>
      <rPr>
        <sz val="12"/>
        <color rgb="FF000000"/>
        <rFont val="Arial Narrow"/>
        <family val="2"/>
        <charset val="1"/>
      </rPr>
      <t xml:space="preserve">4</t>
    </r>
    <r>
      <rPr>
        <sz val="12"/>
        <color rgb="FF000000"/>
        <rFont val="Noto Sans CJK SC"/>
        <family val="2"/>
        <charset val="1"/>
      </rPr>
      <t xml:space="preserve">個用仕切　金</t>
    </r>
  </si>
  <si>
    <t xml:space="preserve">750pc/ctn</t>
  </si>
  <si>
    <t xml:space="preserve">S-163 (39-70-2)</t>
  </si>
  <si>
    <t xml:space="preserve">S-164 (39-70-2)</t>
  </si>
  <si>
    <t xml:space="preserve">S-165 (39-70-3)</t>
  </si>
  <si>
    <t xml:space="preserve">S-157 (38-25-5-2)</t>
  </si>
  <si>
    <t xml:space="preserve">①E11</t>
  </si>
  <si>
    <t xml:space="preserve">①E12</t>
  </si>
  <si>
    <t xml:space="preserve">①E21</t>
  </si>
  <si>
    <t xml:space="preserve">YS47</t>
  </si>
  <si>
    <t xml:space="preserve">Dispenser Red Cap</t>
  </si>
  <si>
    <r>
      <rPr>
        <sz val="12"/>
        <color rgb="FF000000"/>
        <rFont val="Noto Sans CJK SC"/>
        <family val="2"/>
        <charset val="1"/>
      </rPr>
      <t xml:space="preserve">ヤマサ　醤油キャップ　赤　</t>
    </r>
    <r>
      <rPr>
        <sz val="12"/>
        <color rgb="FF000000"/>
        <rFont val="Arial Narrow"/>
        <family val="2"/>
        <charset val="1"/>
      </rPr>
      <t xml:space="preserve">150ml</t>
    </r>
  </si>
  <si>
    <t xml:space="preserve">770PC/ctn</t>
  </si>
  <si>
    <t xml:space="preserve">Big size</t>
  </si>
  <si>
    <t xml:space="preserve">CP05Aa</t>
  </si>
  <si>
    <t xml:space="preserve">HD PLAIN LOOSE SHEETS (Silver tray)</t>
  </si>
  <si>
    <t xml:space="preserve">シルバートレー用シート</t>
  </si>
  <si>
    <t xml:space="preserve">(620X450X19UM ) 2000/ctn</t>
  </si>
  <si>
    <t xml:space="preserve">(620*450*19UM*4000)</t>
  </si>
  <si>
    <t xml:space="preserve">DH46</t>
  </si>
  <si>
    <t xml:space="preserve">Ika Ichiya Boshi Package</t>
  </si>
  <si>
    <t xml:space="preserve">イカ一夜干し パッケージ</t>
  </si>
  <si>
    <t xml:space="preserve">1600pc/ctn</t>
  </si>
  <si>
    <t xml:space="preserve">DW18a</t>
  </si>
  <si>
    <t xml:space="preserve">09/07/2019</t>
  </si>
  <si>
    <t xml:space="preserve">Oriental Funmatsu (Powdered) Kansui Blue</t>
  </si>
  <si>
    <t xml:space="preserve">オリエンタル　粉末　かん水　青</t>
  </si>
  <si>
    <t xml:space="preserve">12kg/bag</t>
  </si>
  <si>
    <t xml:space="preserve">Kono-1 (Fri) </t>
  </si>
  <si>
    <t xml:space="preserve">04/03/2020</t>
  </si>
  <si>
    <t xml:space="preserve">SPL596</t>
  </si>
  <si>
    <t xml:space="preserve">20/02/2019</t>
  </si>
  <si>
    <t xml:space="preserve">Magic Five 500ml (Mayu Bottle)</t>
  </si>
  <si>
    <t xml:space="preserve">bottle</t>
  </si>
  <si>
    <t xml:space="preserve">GCA03e</t>
  </si>
  <si>
    <t xml:space="preserve">Brown Sugar 25kg</t>
  </si>
  <si>
    <r>
      <rPr>
        <sz val="12"/>
        <color rgb="FF000000"/>
        <rFont val="Noto Sans CJK SC"/>
        <family val="2"/>
        <charset val="1"/>
      </rPr>
      <t xml:space="preserve">ブラウンシュガー </t>
    </r>
    <r>
      <rPr>
        <sz val="12"/>
        <color rgb="FF000000"/>
        <rFont val="Arial Narrow"/>
        <family val="2"/>
        <charset val="1"/>
      </rPr>
      <t xml:space="preserve">25kg</t>
    </r>
  </si>
  <si>
    <t xml:space="preserve">HKW01a</t>
  </si>
  <si>
    <t xml:space="preserve">Colflo 67 (Only for Plenus)</t>
  </si>
  <si>
    <r>
      <rPr>
        <sz val="12"/>
        <color rgb="FF000000"/>
        <rFont val="Noto Sans CJK SC"/>
        <family val="2"/>
        <charset val="1"/>
      </rPr>
      <t xml:space="preserve">モディファイドスターチ </t>
    </r>
    <r>
      <rPr>
        <sz val="12"/>
        <color rgb="FF000000"/>
        <rFont val="Arial Narrow"/>
        <family val="2"/>
        <charset val="1"/>
      </rPr>
      <t xml:space="preserve">for Plenus</t>
    </r>
  </si>
  <si>
    <t xml:space="preserve">03/04/2021</t>
  </si>
  <si>
    <t xml:space="preserve">RED02</t>
  </si>
  <si>
    <t xml:space="preserve">CORN STARCH</t>
  </si>
  <si>
    <t xml:space="preserve">コーンスターチ（片栗粉）</t>
  </si>
  <si>
    <t xml:space="preserve">25KG/bag</t>
  </si>
  <si>
    <t xml:space="preserve">KSG03</t>
  </si>
  <si>
    <t xml:space="preserve">Bamboo Leaves (3000)</t>
  </si>
  <si>
    <r>
      <rPr>
        <sz val="12"/>
        <color rgb="FF000000"/>
        <rFont val="Noto Sans CJK SC"/>
        <family val="2"/>
        <charset val="1"/>
      </rPr>
      <t xml:space="preserve">笹の葉 </t>
    </r>
    <r>
      <rPr>
        <sz val="12"/>
        <color rgb="FF000000"/>
        <rFont val="Arial Narrow"/>
        <family val="2"/>
        <charset val="1"/>
      </rPr>
      <t xml:space="preserve">3000</t>
    </r>
    <r>
      <rPr>
        <sz val="12"/>
        <color rgb="FF000000"/>
        <rFont val="Noto Sans CJK SC"/>
        <family val="2"/>
        <charset val="1"/>
      </rPr>
      <t xml:space="preserve">枚</t>
    </r>
  </si>
  <si>
    <t xml:space="preserve">100sheets x 30/ctn</t>
  </si>
  <si>
    <t xml:space="preserve">JT449</t>
  </si>
  <si>
    <t xml:space="preserve">Japanese Confectionery Hi-Chew (Strawberry) </t>
  </si>
  <si>
    <t xml:space="preserve">森永　ハイチュウ　ストロベリー</t>
  </si>
  <si>
    <t xml:space="preserve">BBC08a</t>
  </si>
  <si>
    <r>
      <rPr>
        <sz val="16"/>
        <rFont val="Arial Narrow"/>
        <family val="2"/>
        <charset val="1"/>
      </rPr>
      <t xml:space="preserve">Rectanglar Lid (B500/1000</t>
    </r>
    <r>
      <rPr>
        <sz val="16"/>
        <rFont val="Noto Sans CJK SC"/>
        <family val="2"/>
        <charset val="1"/>
      </rPr>
      <t xml:space="preserve">用</t>
    </r>
    <r>
      <rPr>
        <sz val="16"/>
        <rFont val="Arial Narrow"/>
        <family val="2"/>
        <charset val="1"/>
      </rPr>
      <t xml:space="preserve">) Freezer Grade</t>
    </r>
  </si>
  <si>
    <r>
      <rPr>
        <sz val="12"/>
        <color rgb="FF000000"/>
        <rFont val="Noto Sans CJK SC"/>
        <family val="2"/>
        <charset val="1"/>
      </rPr>
      <t xml:space="preserve">コンテナ </t>
    </r>
    <r>
      <rPr>
        <sz val="12"/>
        <color rgb="FF000000"/>
        <rFont val="Arial Narrow"/>
        <family val="2"/>
        <charset val="1"/>
      </rPr>
      <t xml:space="preserve">Rectanglar Lid (B500/1000</t>
    </r>
    <r>
      <rPr>
        <sz val="12"/>
        <color rgb="FF000000"/>
        <rFont val="Noto Sans CJK SC"/>
        <family val="2"/>
        <charset val="1"/>
      </rPr>
      <t xml:space="preserve">用</t>
    </r>
    <r>
      <rPr>
        <sz val="12"/>
        <color rgb="FF000000"/>
        <rFont val="Arial Narrow"/>
        <family val="2"/>
        <charset val="1"/>
      </rPr>
      <t xml:space="preserve">)</t>
    </r>
  </si>
  <si>
    <t xml:space="preserve">22/02/2020</t>
  </si>
  <si>
    <t xml:space="preserve">①E22</t>
  </si>
  <si>
    <t xml:space="preserve">①E31</t>
  </si>
  <si>
    <t xml:space="preserve">MAU01a</t>
  </si>
  <si>
    <t xml:space="preserve">Kangaroo Noodle flour white 25kg</t>
  </si>
  <si>
    <r>
      <rPr>
        <sz val="12"/>
        <color rgb="FF000000"/>
        <rFont val="Noto Sans CJK SC"/>
        <family val="2"/>
        <charset val="1"/>
      </rPr>
      <t xml:space="preserve">カンガルー小麦粉　麺用　</t>
    </r>
    <r>
      <rPr>
        <sz val="12"/>
        <color rgb="FF000000"/>
        <rFont val="Arial Narrow"/>
        <family val="2"/>
        <charset val="1"/>
      </rPr>
      <t xml:space="preserve">25kg</t>
    </r>
  </si>
  <si>
    <t xml:space="preserve">DW10a</t>
  </si>
  <si>
    <t xml:space="preserve">MOVE TO 1G21(4)</t>
  </si>
  <si>
    <t xml:space="preserve">Tonkotsu Sauce Ariake 1.8L</t>
  </si>
  <si>
    <r>
      <rPr>
        <sz val="12"/>
        <color rgb="FF000000"/>
        <rFont val="Noto Sans CJK SC"/>
        <family val="2"/>
        <charset val="1"/>
      </rPr>
      <t xml:space="preserve">とんこつスープ </t>
    </r>
    <r>
      <rPr>
        <sz val="12"/>
        <color rgb="FF000000"/>
        <rFont val="Arial Narrow"/>
        <family val="2"/>
        <charset val="1"/>
      </rPr>
      <t xml:space="preserve">1.8L</t>
    </r>
  </si>
  <si>
    <t xml:space="preserve">1.8L x 6/CTN</t>
  </si>
  <si>
    <t xml:space="preserve">Blue01Ab</t>
  </si>
  <si>
    <t xml:space="preserve">MOVE TO 1G21(2)</t>
  </si>
  <si>
    <t xml:space="preserve">Blue mountain water 600ml</t>
  </si>
  <si>
    <r>
      <rPr>
        <sz val="12"/>
        <color rgb="FF000000"/>
        <rFont val="Noto Sans CJK SC"/>
        <family val="2"/>
        <charset val="1"/>
      </rPr>
      <t xml:space="preserve">ブルーマウンテインウォーター</t>
    </r>
    <r>
      <rPr>
        <sz val="12"/>
        <color rgb="FF000000"/>
        <rFont val="Arial Narrow"/>
        <family val="2"/>
        <charset val="1"/>
      </rPr>
      <t xml:space="preserve">600ml</t>
    </r>
  </si>
  <si>
    <t xml:space="preserve">600ml/btl x24btl/ctn</t>
  </si>
  <si>
    <t xml:space="preserve">UKF06A</t>
  </si>
  <si>
    <t xml:space="preserve">MOVE TO 1G21(9)</t>
  </si>
  <si>
    <t xml:space="preserve">Tempura Mix (TM-49 500g)</t>
  </si>
  <si>
    <r>
      <rPr>
        <sz val="12"/>
        <color rgb="FF000000"/>
        <rFont val="Noto Sans CJK SC"/>
        <family val="2"/>
        <charset val="1"/>
      </rPr>
      <t xml:space="preserve">天ぷら粉 </t>
    </r>
    <r>
      <rPr>
        <sz val="12"/>
        <color rgb="FF000000"/>
        <rFont val="Arial"/>
        <family val="2"/>
        <charset val="1"/>
      </rPr>
      <t xml:space="preserve">500g Thai</t>
    </r>
  </si>
  <si>
    <t xml:space="preserve">500g x 28bag/ctn</t>
  </si>
  <si>
    <t xml:space="preserve">USE TF Only  LABEL</t>
  </si>
  <si>
    <t xml:space="preserve">TF-6</t>
  </si>
  <si>
    <t xml:space="preserve">MOVE TO 1G21(3)</t>
  </si>
  <si>
    <t xml:space="preserve">PE F69 sample (PET small)</t>
  </si>
  <si>
    <t xml:space="preserve">50btl/6pack</t>
  </si>
  <si>
    <t xml:space="preserve">SPL597</t>
  </si>
  <si>
    <t xml:space="preserve">MOVE TO 1G21(1)</t>
  </si>
  <si>
    <t xml:space="preserve">50btl/2pack</t>
  </si>
  <si>
    <t xml:space="preserve">①E32</t>
  </si>
  <si>
    <t xml:space="preserve">JT27</t>
  </si>
  <si>
    <t xml:space="preserve">Dried Bonito Flake 500g  </t>
  </si>
  <si>
    <r>
      <rPr>
        <sz val="12"/>
        <color rgb="FF000000"/>
        <rFont val="Noto Sans CJK SC"/>
        <family val="2"/>
        <charset val="1"/>
      </rPr>
      <t xml:space="preserve">かつお節 </t>
    </r>
    <r>
      <rPr>
        <sz val="12"/>
        <color rgb="FF000000"/>
        <rFont val="Arial Narrow"/>
        <family val="2"/>
        <charset val="1"/>
      </rPr>
      <t xml:space="preserve">500g (</t>
    </r>
    <r>
      <rPr>
        <sz val="12"/>
        <color rgb="FF000000"/>
        <rFont val="Noto Sans CJK SC"/>
        <family val="2"/>
        <charset val="1"/>
      </rPr>
      <t xml:space="preserve">業務用） </t>
    </r>
  </si>
  <si>
    <t xml:space="preserve">500g/4pack/ctn</t>
  </si>
  <si>
    <t xml:space="preserve">YZ-2</t>
  </si>
  <si>
    <t xml:space="preserve">2019.12.04</t>
  </si>
  <si>
    <t xml:space="preserve">①E41</t>
  </si>
  <si>
    <t xml:space="preserve">NFS46</t>
  </si>
  <si>
    <t xml:space="preserve">FROM F120</t>
  </si>
  <si>
    <t xml:space="preserve">Champion Trophy premium noodle flour</t>
  </si>
  <si>
    <r>
      <rPr>
        <sz val="12"/>
        <color rgb="FF000000"/>
        <rFont val="Noto Sans CJK SC"/>
        <family val="2"/>
        <charset val="1"/>
      </rPr>
      <t xml:space="preserve">チャンピオン トロフィー</t>
    </r>
    <r>
      <rPr>
        <sz val="12"/>
        <color rgb="FF000000"/>
        <rFont val="Arial"/>
        <family val="2"/>
        <charset val="1"/>
      </rPr>
      <t xml:space="preserve">20</t>
    </r>
    <r>
      <rPr>
        <sz val="12"/>
        <color rgb="FF000000"/>
        <rFont val="Noto Sans CJK SC"/>
        <family val="2"/>
        <charset val="1"/>
      </rPr>
      <t xml:space="preserve">㎏</t>
    </r>
  </si>
  <si>
    <t xml:space="preserve">20kg/bag</t>
  </si>
  <si>
    <t xml:space="preserve">YM06</t>
  </si>
  <si>
    <t xml:space="preserve">28/06/2019</t>
  </si>
  <si>
    <r>
      <rPr>
        <sz val="16"/>
        <color rgb="FF000000"/>
        <rFont val="Arial Narrow"/>
        <family val="2"/>
        <charset val="1"/>
      </rPr>
      <t xml:space="preserve">Tonkatsu Sauce </t>
    </r>
    <r>
      <rPr>
        <sz val="16"/>
        <color rgb="FF000000"/>
        <rFont val="Noto Sans CJK SC"/>
        <family val="2"/>
        <charset val="1"/>
      </rPr>
      <t xml:space="preserve">業務用</t>
    </r>
  </si>
  <si>
    <t xml:space="preserve">トンカツソース 業務用</t>
  </si>
  <si>
    <t xml:space="preserve">1L/bottle x 15 bottle /box</t>
  </si>
  <si>
    <t xml:space="preserve">30/04/2021</t>
  </si>
  <si>
    <t xml:space="preserve">YMT02</t>
  </si>
  <si>
    <t xml:space="preserve">Special Soy Sauce for Beef</t>
  </si>
  <si>
    <r>
      <rPr>
        <sz val="12"/>
        <color rgb="FF000000"/>
        <rFont val="Noto Sans CJK SC"/>
        <family val="2"/>
        <charset val="1"/>
      </rPr>
      <t xml:space="preserve">テリヤキソース</t>
    </r>
    <r>
      <rPr>
        <sz val="12"/>
        <color rgb="FF000000"/>
        <rFont val="Arial Narrow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ビーフ用）</t>
    </r>
  </si>
  <si>
    <r>
      <rPr>
        <sz val="12"/>
        <color rgb="FF000000"/>
        <rFont val="Noto Sans CJK SC"/>
        <family val="2"/>
        <charset val="1"/>
      </rPr>
      <t xml:space="preserve">テリヤキソース</t>
    </r>
    <r>
      <rPr>
        <sz val="12"/>
        <color rgb="FF000000"/>
        <rFont val="Arial Narrow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チキン用）</t>
    </r>
  </si>
  <si>
    <t xml:space="preserve">YM28</t>
  </si>
  <si>
    <t xml:space="preserve">Teriyaki Sauce (Vegetarian) </t>
  </si>
  <si>
    <r>
      <rPr>
        <sz val="12"/>
        <color rgb="FF000000"/>
        <rFont val="Noto Sans CJK SC"/>
        <family val="2"/>
        <charset val="1"/>
      </rPr>
      <t xml:space="preserve">テリヤキソース </t>
    </r>
    <r>
      <rPr>
        <sz val="12"/>
        <color rgb="FF000000"/>
        <rFont val="Arial Narrow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ベジタリアン</t>
    </r>
    <r>
      <rPr>
        <sz val="12"/>
        <color rgb="FF000000"/>
        <rFont val="Arial Narrow"/>
        <family val="2"/>
        <charset val="1"/>
      </rPr>
      <t xml:space="preserve">)</t>
    </r>
  </si>
  <si>
    <t xml:space="preserve">500ml x 12btl/ctn</t>
  </si>
  <si>
    <t xml:space="preserve">07/01/2020</t>
  </si>
  <si>
    <t xml:space="preserve">YM05</t>
  </si>
  <si>
    <t xml:space="preserve">18/01/2019</t>
  </si>
  <si>
    <r>
      <rPr>
        <sz val="16"/>
        <color rgb="FF000000"/>
        <rFont val="Arial Narrow"/>
        <family val="2"/>
        <charset val="1"/>
      </rPr>
      <t xml:space="preserve">Wster Sauce </t>
    </r>
    <r>
      <rPr>
        <sz val="16"/>
        <color rgb="FF000000"/>
        <rFont val="Noto Sans CJK SC"/>
        <family val="2"/>
        <charset val="1"/>
      </rPr>
      <t xml:space="preserve">小売用 </t>
    </r>
    <r>
      <rPr>
        <sz val="16"/>
        <color rgb="FF000000"/>
        <rFont val="Arial Narrow"/>
        <family val="2"/>
        <charset val="1"/>
      </rPr>
      <t xml:space="preserve">JAN5</t>
    </r>
  </si>
  <si>
    <t xml:space="preserve">ウスターソース 小売用</t>
  </si>
  <si>
    <t xml:space="preserve">500ml/btl x 12 bottle / box</t>
  </si>
  <si>
    <t xml:space="preserve">NS02</t>
  </si>
  <si>
    <t xml:space="preserve">NS-FRESH Wheat Flour JAN 6</t>
  </si>
  <si>
    <t xml:space="preserve">中華麺用粉</t>
  </si>
  <si>
    <t xml:space="preserve">22.5kg/bag</t>
  </si>
  <si>
    <t xml:space="preserve">INWARD 11/01/2019</t>
  </si>
  <si>
    <r>
      <rPr>
        <sz val="10"/>
        <rFont val="Arial Narrow"/>
        <family val="2"/>
        <charset val="1"/>
      </rPr>
      <t xml:space="preserve">Kono-2 (Fri)</t>
    </r>
    <r>
      <rPr>
        <sz val="10"/>
        <rFont val="Noto Sans CJK SC"/>
        <family val="2"/>
        <charset val="1"/>
      </rPr>
      <t xml:space="preserve">　</t>
    </r>
    <r>
      <rPr>
        <sz val="10"/>
        <rFont val="Arial Narrow"/>
        <family val="2"/>
        <charset val="1"/>
      </rPr>
      <t xml:space="preserve">For Kono-3 (Mon)</t>
    </r>
  </si>
  <si>
    <t xml:space="preserve">①E42</t>
  </si>
  <si>
    <t xml:space="preserve">TF GOODS PALLET</t>
  </si>
  <si>
    <t xml:space="preserve">10/12/2020</t>
  </si>
  <si>
    <t xml:space="preserve">①E51</t>
  </si>
  <si>
    <t xml:space="preserve">Cage for freezer repair</t>
  </si>
  <si>
    <t xml:space="preserve">①F11</t>
  </si>
  <si>
    <t xml:space="preserve">①F12</t>
  </si>
  <si>
    <t xml:space="preserve">①F21</t>
  </si>
  <si>
    <t xml:space="preserve">10/07/2019</t>
  </si>
  <si>
    <t xml:space="preserve">Home Made Plum Wine ( Production  10/07/19)</t>
  </si>
  <si>
    <r>
      <rPr>
        <sz val="12"/>
        <color rgb="FF000000"/>
        <rFont val="Noto Sans CJK SC"/>
        <family val="2"/>
        <charset val="1"/>
      </rPr>
      <t xml:space="preserve">自家製梅酒　（製造日</t>
    </r>
    <r>
      <rPr>
        <sz val="12"/>
        <color rgb="FF000000"/>
        <rFont val="Arial Narrow"/>
        <family val="2"/>
        <charset val="1"/>
      </rPr>
      <t xml:space="preserve">(2019</t>
    </r>
    <r>
      <rPr>
        <sz val="12"/>
        <color rgb="FF000000"/>
        <rFont val="Noto Sans CJK SC"/>
        <family val="2"/>
        <charset val="1"/>
      </rPr>
      <t xml:space="preserve">年</t>
    </r>
    <r>
      <rPr>
        <sz val="12"/>
        <color rgb="FF000000"/>
        <rFont val="Arial Narrow"/>
        <family val="2"/>
        <charset val="1"/>
      </rPr>
      <t xml:space="preserve">7</t>
    </r>
    <r>
      <rPr>
        <sz val="12"/>
        <color rgb="FF000000"/>
        <rFont val="Noto Sans CJK SC"/>
        <family val="2"/>
        <charset val="1"/>
      </rPr>
      <t xml:space="preserve">月</t>
    </r>
    <r>
      <rPr>
        <sz val="12"/>
        <color rgb="FF000000"/>
        <rFont val="Arial Narrow"/>
        <family val="2"/>
        <charset val="1"/>
      </rPr>
      <t xml:space="preserve">10</t>
    </r>
    <r>
      <rPr>
        <sz val="12"/>
        <color rgb="FF000000"/>
        <rFont val="Noto Sans CJK SC"/>
        <family val="2"/>
        <charset val="1"/>
      </rPr>
      <t xml:space="preserve">日</t>
    </r>
    <r>
      <rPr>
        <sz val="12"/>
        <color rgb="FF000000"/>
        <rFont val="Arial Narrow"/>
        <family val="2"/>
        <charset val="1"/>
      </rPr>
      <t xml:space="preserve">)</t>
    </r>
  </si>
  <si>
    <t xml:space="preserve">8btl /ctn</t>
  </si>
  <si>
    <t xml:space="preserve">USE AFTER 10/10/2019</t>
  </si>
  <si>
    <t xml:space="preserve">QP09</t>
  </si>
  <si>
    <t xml:space="preserve">QP Mayonnaise Mild Type 10g JUNE1</t>
  </si>
  <si>
    <r>
      <rPr>
        <sz val="12"/>
        <color rgb="FF000000"/>
        <rFont val="Arial Narrow"/>
        <family val="2"/>
        <charset val="1"/>
      </rPr>
      <t xml:space="preserve">QP </t>
    </r>
    <r>
      <rPr>
        <sz val="12"/>
        <color rgb="FF000000"/>
        <rFont val="Noto Sans CJK SC"/>
        <family val="2"/>
        <charset val="1"/>
      </rPr>
      <t xml:space="preserve">マヨネーズマイルドタイプ </t>
    </r>
    <r>
      <rPr>
        <sz val="12"/>
        <color rgb="FF000000"/>
        <rFont val="Arial Narrow"/>
        <family val="2"/>
        <charset val="1"/>
      </rPr>
      <t xml:space="preserve">10g</t>
    </r>
  </si>
  <si>
    <t xml:space="preserve">10g x 800pcs/ctn</t>
  </si>
  <si>
    <t xml:space="preserve">27/11/2019</t>
  </si>
  <si>
    <t xml:space="preserve">Tempura Mix (TM-49 500g) APR4</t>
  </si>
  <si>
    <r>
      <rPr>
        <sz val="12"/>
        <color rgb="FF000000"/>
        <rFont val="Noto Sans CJK SC"/>
        <family val="2"/>
        <charset val="1"/>
      </rPr>
      <t xml:space="preserve">天ぷら粉 </t>
    </r>
    <r>
      <rPr>
        <sz val="12"/>
        <color rgb="FF000000"/>
        <rFont val="Arial Narrow"/>
        <family val="2"/>
        <charset val="1"/>
      </rPr>
      <t xml:space="preserve">500g Thai</t>
    </r>
  </si>
  <si>
    <t xml:space="preserve">26/02/2020</t>
  </si>
  <si>
    <t xml:space="preserve">①F22</t>
  </si>
  <si>
    <t xml:space="preserve">JT568</t>
  </si>
  <si>
    <t xml:space="preserve">super Vinegar 20L</t>
  </si>
  <si>
    <r>
      <rPr>
        <sz val="12"/>
        <color rgb="FF000000"/>
        <rFont val="Noto Sans CJK SC"/>
        <family val="2"/>
        <charset val="1"/>
      </rPr>
      <t xml:space="preserve">スーパービネガー２０</t>
    </r>
    <r>
      <rPr>
        <sz val="12"/>
        <color rgb="FF000000"/>
        <rFont val="Arial Narrow"/>
        <family val="2"/>
        <charset val="1"/>
      </rPr>
      <t xml:space="preserve">L</t>
    </r>
  </si>
  <si>
    <t xml:space="preserve">20lt/ctn</t>
  </si>
  <si>
    <t xml:space="preserve">①F31</t>
  </si>
  <si>
    <r>
      <rPr>
        <sz val="16"/>
        <color rgb="FF000000"/>
        <rFont val="Arial Narrow"/>
        <family val="2"/>
        <charset val="1"/>
      </rPr>
      <t xml:space="preserve">Rectanglar Lid (B500/1000</t>
    </r>
    <r>
      <rPr>
        <sz val="16"/>
        <color rgb="FF000000"/>
        <rFont val="Noto Sans CJK SC"/>
        <family val="2"/>
        <charset val="1"/>
      </rPr>
      <t xml:space="preserve">用</t>
    </r>
    <r>
      <rPr>
        <sz val="16"/>
        <color rgb="FF000000"/>
        <rFont val="Arial Narrow"/>
        <family val="2"/>
        <charset val="1"/>
      </rPr>
      <t xml:space="preserve">) Freezer Grade</t>
    </r>
  </si>
  <si>
    <t xml:space="preserve">found on 11/07/2019</t>
  </si>
  <si>
    <t xml:space="preserve">PAR18</t>
  </si>
  <si>
    <t xml:space="preserve">Livingstone Powdered Latex Gloves BLUE S size</t>
  </si>
  <si>
    <t xml:space="preserve">Latex Powdered Gloves Blue S size</t>
  </si>
  <si>
    <t xml:space="preserve">PAR16</t>
  </si>
  <si>
    <t xml:space="preserve">Livingstone Powdered Latex Gloves BLUE M size</t>
  </si>
  <si>
    <t xml:space="preserve">Latex Powdered Gloves Blue M size</t>
  </si>
  <si>
    <t xml:space="preserve">TF49</t>
  </si>
  <si>
    <t xml:space="preserve">Bread Crumbs Japanese Panko 200g</t>
  </si>
  <si>
    <r>
      <rPr>
        <sz val="12"/>
        <color rgb="FF000000"/>
        <rFont val="Noto Sans CJK SC"/>
        <family val="2"/>
        <charset val="1"/>
      </rPr>
      <t xml:space="preserve">日本のパン粉 </t>
    </r>
    <r>
      <rPr>
        <sz val="12"/>
        <color rgb="FF000000"/>
        <rFont val="Arial Narrow"/>
        <family val="2"/>
        <charset val="1"/>
      </rPr>
      <t xml:space="preserve">200g</t>
    </r>
  </si>
  <si>
    <t xml:space="preserve">12 x 200g/CTN</t>
  </si>
  <si>
    <t xml:space="preserve">FOR BIDFOOD</t>
  </si>
  <si>
    <t xml:space="preserve">YS03</t>
  </si>
  <si>
    <t xml:space="preserve">31/01/2019</t>
  </si>
  <si>
    <t xml:space="preserve">Usukuchi Soy Sauce 18L</t>
  </si>
  <si>
    <r>
      <rPr>
        <sz val="12"/>
        <color rgb="FF000000"/>
        <rFont val="Noto Sans CJK SC"/>
        <family val="2"/>
        <charset val="1"/>
      </rPr>
      <t xml:space="preserve">ヤマサ　薄口醤油１８</t>
    </r>
    <r>
      <rPr>
        <sz val="12"/>
        <color rgb="FF000000"/>
        <rFont val="Arial Narrow"/>
        <family val="2"/>
        <charset val="1"/>
      </rPr>
      <t xml:space="preserve">L APR⑬</t>
    </r>
  </si>
  <si>
    <t xml:space="preserve">18L/ctn</t>
  </si>
  <si>
    <t xml:space="preserve">31/10/2019</t>
  </si>
  <si>
    <t xml:space="preserve">JT540</t>
  </si>
  <si>
    <r>
      <rPr>
        <sz val="16"/>
        <color rgb="FF000000"/>
        <rFont val="Arial Narrow"/>
        <family val="2"/>
        <charset val="1"/>
      </rPr>
      <t xml:space="preserve">Matcha Genmai-Cha (TB)</t>
    </r>
    <r>
      <rPr>
        <sz val="16"/>
        <color rgb="FF000000"/>
        <rFont val="Noto Sans CJK SC"/>
        <family val="2"/>
        <charset val="1"/>
      </rPr>
      <t xml:space="preserve">　</t>
    </r>
    <r>
      <rPr>
        <sz val="16"/>
        <color rgb="FF000000"/>
        <rFont val="Arial Narrow"/>
        <family val="2"/>
        <charset val="1"/>
      </rPr>
      <t xml:space="preserve">(1.5g/1000p)</t>
    </r>
  </si>
  <si>
    <r>
      <rPr>
        <sz val="12"/>
        <color rgb="FF000000"/>
        <rFont val="Noto Sans CJK SC"/>
        <family val="2"/>
        <charset val="1"/>
      </rPr>
      <t xml:space="preserve">抹茶入り玄米茶</t>
    </r>
    <r>
      <rPr>
        <sz val="12"/>
        <color rgb="FF000000"/>
        <rFont val="Arial Narrow"/>
        <family val="2"/>
        <charset val="1"/>
      </rPr>
      <t xml:space="preserve">(1.5g/1000p)</t>
    </r>
  </si>
  <si>
    <t xml:space="preserve">1.5kg (1.5g/1000p) x 10/ctn</t>
  </si>
  <si>
    <t xml:space="preserve">JT414</t>
  </si>
  <si>
    <t xml:space="preserve">Plastic Pack ML-6H</t>
  </si>
  <si>
    <t xml:space="preserve">卵パック</t>
  </si>
  <si>
    <t xml:space="preserve">3000pc/ctn</t>
  </si>
  <si>
    <t xml:space="preserve">JT459</t>
  </si>
  <si>
    <t xml:space="preserve">Malted Rice-Steamed(MIYAKO KOJI) 500g</t>
  </si>
  <si>
    <r>
      <rPr>
        <sz val="12"/>
        <color rgb="FF000000"/>
        <rFont val="Noto Sans CJK SC"/>
        <family val="2"/>
        <charset val="1"/>
      </rPr>
      <t xml:space="preserve">みやここうじ　</t>
    </r>
    <r>
      <rPr>
        <sz val="12"/>
        <color rgb="FF000000"/>
        <rFont val="Arial Narrow"/>
        <family val="2"/>
        <charset val="1"/>
      </rPr>
      <t xml:space="preserve">500g</t>
    </r>
  </si>
  <si>
    <t xml:space="preserve">500gx6pk/ctn</t>
  </si>
  <si>
    <t xml:space="preserve">①F32</t>
  </si>
  <si>
    <t xml:space="preserve">①F41</t>
  </si>
  <si>
    <t xml:space="preserve">GCA02c</t>
  </si>
  <si>
    <t xml:space="preserve">13/06/2019</t>
  </si>
  <si>
    <t xml:space="preserve">Dairy Salt 25kg</t>
  </si>
  <si>
    <r>
      <rPr>
        <sz val="12"/>
        <color rgb="FF000000"/>
        <rFont val="Noto Sans CJK SC"/>
        <family val="2"/>
        <charset val="1"/>
      </rPr>
      <t xml:space="preserve">塩 </t>
    </r>
    <r>
      <rPr>
        <sz val="12"/>
        <color rgb="FF000000"/>
        <rFont val="Arial Narrow"/>
        <family val="2"/>
        <charset val="1"/>
      </rPr>
      <t xml:space="preserve">25kg</t>
    </r>
  </si>
  <si>
    <t xml:space="preserve">①F42</t>
  </si>
  <si>
    <t xml:space="preserve">KW</t>
  </si>
  <si>
    <t xml:space="preserve">①F51</t>
  </si>
  <si>
    <t xml:space="preserve">CDY03</t>
  </si>
  <si>
    <r>
      <rPr>
        <sz val="16"/>
        <rFont val="Arial"/>
        <family val="2"/>
        <charset val="1"/>
      </rPr>
      <t xml:space="preserve">Roased Seaweed 1/7cut 100sheets  (</t>
    </r>
    <r>
      <rPr>
        <sz val="16"/>
        <rFont val="Noto Sans CJK SC"/>
        <family val="2"/>
        <charset val="1"/>
      </rPr>
      <t xml:space="preserve">中国産</t>
    </r>
    <r>
      <rPr>
        <sz val="16"/>
        <rFont val="Arial"/>
        <family val="2"/>
        <charset val="1"/>
      </rPr>
      <t xml:space="preserve">) July 4</t>
    </r>
  </si>
  <si>
    <r>
      <rPr>
        <sz val="12"/>
        <color rgb="FF000000"/>
        <rFont val="Noto Sans CJK SC"/>
        <family val="2"/>
        <charset val="1"/>
      </rPr>
      <t xml:space="preserve">のり</t>
    </r>
    <r>
      <rPr>
        <sz val="12"/>
        <color rgb="FF000000"/>
        <rFont val="Arial"/>
        <family val="2"/>
        <charset val="1"/>
      </rPr>
      <t xml:space="preserve">7</t>
    </r>
    <r>
      <rPr>
        <sz val="12"/>
        <color rgb="FF000000"/>
        <rFont val="Noto Sans CJK SC"/>
        <family val="2"/>
        <charset val="1"/>
      </rPr>
      <t xml:space="preserve">切</t>
    </r>
    <r>
      <rPr>
        <sz val="12"/>
        <color rgb="FF000000"/>
        <rFont val="Arial"/>
        <family val="2"/>
        <charset val="1"/>
      </rPr>
      <t xml:space="preserve">100</t>
    </r>
    <r>
      <rPr>
        <sz val="12"/>
        <color rgb="FF000000"/>
        <rFont val="Noto Sans CJK SC"/>
        <family val="2"/>
        <charset val="1"/>
      </rPr>
      <t xml:space="preserve">枚</t>
    </r>
    <r>
      <rPr>
        <sz val="12"/>
        <color rgb="FF000000"/>
        <rFont val="Arial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軍艦のり）  </t>
    </r>
    <r>
      <rPr>
        <sz val="12"/>
        <color rgb="FF000000"/>
        <rFont val="Arial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中国産</t>
    </r>
    <r>
      <rPr>
        <sz val="12"/>
        <color rgb="FF000000"/>
        <rFont val="Arial"/>
        <family val="2"/>
        <charset val="1"/>
      </rPr>
      <t xml:space="preserve">)</t>
    </r>
  </si>
  <si>
    <t xml:space="preserve">100pc/40pack/ctn</t>
  </si>
  <si>
    <t xml:space="preserve">①F52</t>
  </si>
  <si>
    <t xml:space="preserve">APC02</t>
  </si>
  <si>
    <t xml:space="preserve">12OZ Smoothe double wall Kraft Coffee Cup (Sushi Break)</t>
  </si>
  <si>
    <r>
      <rPr>
        <sz val="12"/>
        <color rgb="FF000000"/>
        <rFont val="Noto Sans CJK SC"/>
        <family val="2"/>
        <charset val="1"/>
      </rPr>
      <t xml:space="preserve">スシブレイク味噌汁カップ（クラフト</t>
    </r>
    <r>
      <rPr>
        <sz val="12"/>
        <color rgb="FF000000"/>
        <rFont val="Arial Narrow"/>
        <family val="2"/>
        <charset val="1"/>
      </rPr>
      <t xml:space="preserve">TA</t>
    </r>
    <r>
      <rPr>
        <sz val="12"/>
        <color rgb="FF000000"/>
        <rFont val="Noto Sans CJK SC"/>
        <family val="2"/>
        <charset val="1"/>
      </rPr>
      <t xml:space="preserve">コーヒーカップ）</t>
    </r>
  </si>
  <si>
    <t xml:space="preserve">25cups/sleeve x 20/ctn (500cups/ctn)</t>
  </si>
  <si>
    <t xml:space="preserve">(TF STOCK)</t>
  </si>
  <si>
    <t xml:space="preserve">①G11</t>
  </si>
  <si>
    <t xml:space="preserve">MAY</t>
  </si>
  <si>
    <t xml:space="preserve">①G12</t>
  </si>
  <si>
    <t xml:space="preserve">MYO04A</t>
  </si>
  <si>
    <t xml:space="preserve">BIB PACKING - Long Card Board-</t>
  </si>
  <si>
    <t xml:space="preserve">①G21</t>
  </si>
  <si>
    <t xml:space="preserve">FROM 1E31(4)</t>
  </si>
  <si>
    <t xml:space="preserve">FROM 1E31(2)</t>
  </si>
  <si>
    <t xml:space="preserve">FROM 1E31(9)</t>
  </si>
  <si>
    <t xml:space="preserve">FROM 1E31(3)</t>
  </si>
  <si>
    <t xml:space="preserve">FROM 1E31(1)</t>
  </si>
  <si>
    <t xml:space="preserve">VIS02Ab</t>
  </si>
  <si>
    <t xml:space="preserve">26/03/2019</t>
  </si>
  <si>
    <t xml:space="preserve">Teriyaki Chichen VISY  25pc/bdl</t>
  </si>
  <si>
    <r>
      <rPr>
        <sz val="12"/>
        <color rgb="FF000000"/>
        <rFont val="Arial Narrow"/>
        <family val="2"/>
        <charset val="1"/>
      </rPr>
      <t xml:space="preserve">Visy </t>
    </r>
    <r>
      <rPr>
        <sz val="12"/>
        <color rgb="FF000000"/>
        <rFont val="Noto Sans CJK SC"/>
        <family val="2"/>
        <charset val="1"/>
      </rPr>
      <t xml:space="preserve">テリヤキチキン箱</t>
    </r>
  </si>
  <si>
    <t xml:space="preserve">325 x 235 x 220  25pc/ctn</t>
  </si>
  <si>
    <t xml:space="preserve">JT1058A</t>
  </si>
  <si>
    <r>
      <rPr>
        <sz val="16"/>
        <color rgb="FF000000"/>
        <rFont val="Arial Narrow"/>
        <family val="2"/>
        <charset val="1"/>
      </rPr>
      <t xml:space="preserve">Moukoou Kansui</t>
    </r>
    <r>
      <rPr>
        <sz val="16"/>
        <color rgb="FF000000"/>
        <rFont val="Noto Sans CJK SC"/>
        <family val="2"/>
        <charset val="1"/>
      </rPr>
      <t xml:space="preserve">　</t>
    </r>
    <r>
      <rPr>
        <sz val="16"/>
        <color rgb="FF000000"/>
        <rFont val="Arial Narrow"/>
        <family val="2"/>
        <charset val="1"/>
      </rPr>
      <t xml:space="preserve">500g</t>
    </r>
  </si>
  <si>
    <r>
      <rPr>
        <sz val="12"/>
        <color rgb="FF000000"/>
        <rFont val="Noto Sans CJK SC"/>
        <family val="2"/>
        <charset val="1"/>
      </rPr>
      <t xml:space="preserve">蒙古王かんすい　</t>
    </r>
    <r>
      <rPr>
        <sz val="12"/>
        <color rgb="FF000000"/>
        <rFont val="Arial Narrow"/>
        <family val="2"/>
        <charset val="1"/>
      </rPr>
      <t xml:space="preserve">15kg</t>
    </r>
  </si>
  <si>
    <t xml:space="preserve">15kg/ctn</t>
  </si>
  <si>
    <t xml:space="preserve">Kangaroo Flour(Noodle Floour)25kg</t>
  </si>
  <si>
    <t xml:space="preserve">カンガルー小麦粉　麺用</t>
  </si>
  <si>
    <r>
      <rPr>
        <sz val="12"/>
        <rFont val="Arial Narrow"/>
        <family val="2"/>
        <charset val="1"/>
      </rPr>
      <t xml:space="preserve">25</t>
    </r>
    <r>
      <rPr>
        <sz val="12"/>
        <rFont val="Noto Sans CJK SC"/>
        <family val="2"/>
        <charset val="1"/>
      </rPr>
      <t xml:space="preserve">ｋｇ</t>
    </r>
    <r>
      <rPr>
        <sz val="12"/>
        <rFont val="Arial Narrow"/>
        <family val="2"/>
        <charset val="1"/>
      </rPr>
      <t xml:space="preserve">/bag</t>
    </r>
  </si>
  <si>
    <t xml:space="preserve">BAG</t>
  </si>
  <si>
    <r>
      <rPr>
        <sz val="10"/>
        <rFont val="Arial Narrow"/>
        <family val="2"/>
        <charset val="1"/>
      </rPr>
      <t xml:space="preserve">Kono-5 (Fri)</t>
    </r>
    <r>
      <rPr>
        <sz val="10"/>
        <rFont val="Noto Sans CJK SC"/>
        <family val="2"/>
        <charset val="1"/>
      </rPr>
      <t xml:space="preserve">　</t>
    </r>
    <r>
      <rPr>
        <sz val="10"/>
        <rFont val="Arial Narrow"/>
        <family val="2"/>
        <charset val="1"/>
      </rPr>
      <t xml:space="preserve">For Kono-5 (Mon)</t>
    </r>
  </si>
  <si>
    <t xml:space="preserve">①G22</t>
  </si>
  <si>
    <t xml:space="preserve">JT45</t>
  </si>
  <si>
    <t xml:space="preserve">Miso Zuke no Moto1kg</t>
  </si>
  <si>
    <r>
      <rPr>
        <sz val="12"/>
        <rFont val="Noto Sans CJK SC"/>
        <family val="2"/>
        <charset val="1"/>
      </rPr>
      <t xml:space="preserve">味噌漬けの素</t>
    </r>
    <r>
      <rPr>
        <sz val="12"/>
        <rFont val="Arial Narrow"/>
        <family val="2"/>
        <charset val="1"/>
      </rPr>
      <t xml:space="preserve">1kg</t>
    </r>
    <r>
      <rPr>
        <sz val="12"/>
        <rFont val="Noto Sans CJK SC"/>
        <family val="2"/>
        <charset val="1"/>
      </rPr>
      <t xml:space="preserve">（長期熟成）</t>
    </r>
  </si>
  <si>
    <t xml:space="preserve">QP12</t>
  </si>
  <si>
    <t xml:space="preserve">Egg Tray (20pc)</t>
  </si>
  <si>
    <t xml:space="preserve">卵トレイ</t>
  </si>
  <si>
    <t xml:space="preserve">20pc /ctn</t>
  </si>
  <si>
    <t xml:space="preserve">JT651</t>
  </si>
  <si>
    <t xml:space="preserve">Ramen Soup Kyushu Flavour 1.8L</t>
  </si>
  <si>
    <r>
      <rPr>
        <sz val="12"/>
        <color rgb="FF000000"/>
        <rFont val="Noto Sans CJK SC"/>
        <family val="2"/>
        <charset val="1"/>
      </rPr>
      <t xml:space="preserve">九州風ラーメンスープ </t>
    </r>
    <r>
      <rPr>
        <sz val="12"/>
        <color rgb="FF000000"/>
        <rFont val="Arial Narrow"/>
        <family val="2"/>
        <charset val="1"/>
      </rPr>
      <t xml:space="preserve">1.8L</t>
    </r>
  </si>
  <si>
    <t xml:space="preserve">1.8L x 6/ctn</t>
  </si>
  <si>
    <t xml:space="preserve">JET4</t>
  </si>
  <si>
    <t xml:space="preserve">Senkyaku Banrai TF-Q-01 Docket Book</t>
  </si>
  <si>
    <r>
      <rPr>
        <sz val="12"/>
        <color rgb="FF000000"/>
        <rFont val="Noto Sans CJK SC"/>
        <family val="2"/>
        <charset val="1"/>
      </rPr>
      <t xml:space="preserve">千客万来　</t>
    </r>
    <r>
      <rPr>
        <sz val="12"/>
        <color rgb="FF000000"/>
        <rFont val="Arial Narrow"/>
        <family val="2"/>
        <charset val="1"/>
      </rPr>
      <t xml:space="preserve">TF-Q-01 </t>
    </r>
    <r>
      <rPr>
        <sz val="12"/>
        <color rgb="FF000000"/>
        <rFont val="Noto Sans CJK SC"/>
        <family val="2"/>
        <charset val="1"/>
      </rPr>
      <t xml:space="preserve">ドケットブック（大サイズ：四枚綴り </t>
    </r>
    <r>
      <rPr>
        <sz val="12"/>
        <color rgb="FF000000"/>
        <rFont val="Arial Narrow"/>
        <family val="2"/>
        <charset val="1"/>
      </rPr>
      <t xml:space="preserve">25</t>
    </r>
    <r>
      <rPr>
        <sz val="12"/>
        <color rgb="FF000000"/>
        <rFont val="Noto Sans CJK SC"/>
        <family val="2"/>
        <charset val="1"/>
      </rPr>
      <t xml:space="preserve">枚入り）</t>
    </r>
  </si>
  <si>
    <t xml:space="preserve">CTN/10packs/10books/pack/25set/19.5cm x 9cm</t>
  </si>
  <si>
    <t xml:space="preserve">RETURN FROM TF</t>
  </si>
  <si>
    <t xml:space="preserve">DW19</t>
  </si>
  <si>
    <t xml:space="preserve">29/03/2019</t>
  </si>
  <si>
    <t xml:space="preserve">UMAMI VEGETABLE OIL Tin 20L</t>
  </si>
  <si>
    <r>
      <rPr>
        <sz val="12"/>
        <color rgb="FF000000"/>
        <rFont val="Arial Narrow"/>
        <family val="2"/>
        <charset val="1"/>
      </rPr>
      <t xml:space="preserve">UMAMI </t>
    </r>
    <r>
      <rPr>
        <sz val="12"/>
        <color rgb="FF000000"/>
        <rFont val="Noto Sans CJK SC"/>
        <family val="2"/>
        <charset val="1"/>
      </rPr>
      <t xml:space="preserve">ベジタブルオイル　缶　</t>
    </r>
    <r>
      <rPr>
        <sz val="12"/>
        <color rgb="FF000000"/>
        <rFont val="Arial Narrow"/>
        <family val="2"/>
        <charset val="1"/>
      </rPr>
      <t xml:space="preserve">20L</t>
    </r>
  </si>
  <si>
    <t xml:space="preserve">20L/ctn</t>
  </si>
  <si>
    <t xml:space="preserve">①G31</t>
  </si>
  <si>
    <t xml:space="preserve">EBP04</t>
  </si>
  <si>
    <t xml:space="preserve">06/06/2019</t>
  </si>
  <si>
    <t xml:space="preserve">BBQ Sawdust Briquette (Good quality)</t>
  </si>
  <si>
    <r>
      <rPr>
        <sz val="12"/>
        <color rgb="FF000000"/>
        <rFont val="Noto Sans CJK SC"/>
        <family val="2"/>
        <charset val="1"/>
      </rPr>
      <t xml:space="preserve">オガ炭 </t>
    </r>
    <r>
      <rPr>
        <sz val="12"/>
        <color rgb="FF000000"/>
        <rFont val="Arial Narrow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箱</t>
    </r>
    <r>
      <rPr>
        <sz val="12"/>
        <color rgb="FF000000"/>
        <rFont val="Arial Narrow"/>
        <family val="2"/>
        <charset val="1"/>
      </rPr>
      <t xml:space="preserve">)  </t>
    </r>
    <r>
      <rPr>
        <sz val="12"/>
        <color rgb="FF000000"/>
        <rFont val="Noto Sans CJK SC"/>
        <family val="2"/>
        <charset val="1"/>
      </rPr>
      <t xml:space="preserve">良品質</t>
    </r>
  </si>
  <si>
    <t xml:space="preserve">TF-4 JUNQLD-10</t>
  </si>
  <si>
    <t xml:space="preserve">①G32</t>
  </si>
  <si>
    <t xml:space="preserve">VNR5</t>
  </si>
  <si>
    <t xml:space="preserve">02/07/2019</t>
  </si>
  <si>
    <t xml:space="preserve">Vietnam Rice Yellow (TF) JUL 16</t>
  </si>
  <si>
    <r>
      <rPr>
        <sz val="12"/>
        <color rgb="FF000000"/>
        <rFont val="Noto Sans CJK SC"/>
        <family val="2"/>
        <charset val="1"/>
      </rPr>
      <t xml:space="preserve">ベトナム米 </t>
    </r>
    <r>
      <rPr>
        <sz val="12"/>
        <color rgb="FF000000"/>
        <rFont val="Arial Narrow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プレミアムジャポニカライス）</t>
    </r>
  </si>
  <si>
    <t xml:space="preserve">(LOT # 0619-1)</t>
  </si>
  <si>
    <t xml:space="preserve">①G41</t>
  </si>
  <si>
    <r>
      <rPr>
        <sz val="12"/>
        <color rgb="FF000000"/>
        <rFont val="Noto Sans CJK SC"/>
        <family val="2"/>
        <charset val="1"/>
      </rPr>
      <t xml:space="preserve">スイートチリソース </t>
    </r>
    <r>
      <rPr>
        <sz val="12"/>
        <color rgb="FF000000"/>
        <rFont val="Arial"/>
        <family val="2"/>
        <charset val="1"/>
      </rPr>
      <t xml:space="preserve">2.4kg (2L)</t>
    </r>
    <r>
      <rPr>
        <sz val="12"/>
        <color rgb="FF000000"/>
        <rFont val="Noto Sans CJK SC"/>
        <family val="2"/>
        <charset val="1"/>
      </rPr>
      <t xml:space="preserve">（</t>
    </r>
    <r>
      <rPr>
        <sz val="12"/>
        <color rgb="FF000000"/>
        <rFont val="Arial"/>
        <family val="2"/>
        <charset val="1"/>
      </rPr>
      <t xml:space="preserve">ST</t>
    </r>
    <r>
      <rPr>
        <sz val="12"/>
        <color rgb="FF000000"/>
        <rFont val="Noto Sans CJK SC"/>
        <family val="2"/>
        <charset val="1"/>
      </rPr>
      <t xml:space="preserve">）</t>
    </r>
  </si>
  <si>
    <t xml:space="preserve">①G42</t>
  </si>
  <si>
    <t xml:space="preserve">JET8a</t>
  </si>
  <si>
    <t xml:space="preserve">24/04/2019</t>
  </si>
  <si>
    <t xml:space="preserve">Large Size Restaurant Docket Book SF-T-01</t>
  </si>
  <si>
    <r>
      <rPr>
        <sz val="12"/>
        <color rgb="FF000000"/>
        <rFont val="Arial Narrow"/>
        <family val="2"/>
        <charset val="1"/>
      </rPr>
      <t xml:space="preserve">SF-T-01 </t>
    </r>
    <r>
      <rPr>
        <sz val="12"/>
        <color rgb="FF000000"/>
        <rFont val="Noto Sans CJK SC"/>
        <family val="2"/>
        <charset val="1"/>
      </rPr>
      <t xml:space="preserve">ドケットブック（大サイズ：三枚綴り </t>
    </r>
    <r>
      <rPr>
        <sz val="12"/>
        <color rgb="FF000000"/>
        <rFont val="Arial Narrow"/>
        <family val="2"/>
        <charset val="1"/>
      </rPr>
      <t xml:space="preserve">50</t>
    </r>
    <r>
      <rPr>
        <sz val="12"/>
        <color rgb="FF000000"/>
        <rFont val="Noto Sans CJK SC"/>
        <family val="2"/>
        <charset val="1"/>
      </rPr>
      <t xml:space="preserve">枚入り）</t>
    </r>
  </si>
  <si>
    <t xml:space="preserve">①G51</t>
  </si>
  <si>
    <t xml:space="preserve">CTN</t>
  </si>
  <si>
    <t xml:space="preserve">27/03/2020</t>
  </si>
  <si>
    <t xml:space="preserve">①G52</t>
  </si>
  <si>
    <t xml:space="preserve">TF Matsuri Goods</t>
  </si>
  <si>
    <t xml:space="preserve">祭り用のパレット</t>
  </si>
  <si>
    <t xml:space="preserve">FOR MATSURI</t>
  </si>
  <si>
    <t xml:space="preserve"> ①H11</t>
  </si>
  <si>
    <t xml:space="preserve">Hakata DS-3</t>
  </si>
  <si>
    <t xml:space="preserve">①H11</t>
  </si>
  <si>
    <t xml:space="preserve"> ①H21</t>
  </si>
  <si>
    <t xml:space="preserve">Vietnam Rice Yellow (TF) JUL 14</t>
  </si>
  <si>
    <t xml:space="preserve">TF-54 (4/8 SUN)</t>
  </si>
  <si>
    <t xml:space="preserve"> ①H22</t>
  </si>
  <si>
    <t xml:space="preserve">Vietnam Rice Yellow (TF) JUL 8</t>
  </si>
  <si>
    <t xml:space="preserve">(LOT # 0619-1) (2bags opened)</t>
  </si>
  <si>
    <t xml:space="preserve">①H31</t>
  </si>
  <si>
    <t xml:space="preserve">MYO04B</t>
  </si>
  <si>
    <t xml:space="preserve">BIB PACKING - Square Card Board-</t>
  </si>
  <si>
    <t xml:space="preserve">JT250</t>
  </si>
  <si>
    <t xml:space="preserve">Plastic Tray Gyoza 16Kai(Lid)</t>
  </si>
  <si>
    <r>
      <rPr>
        <sz val="12"/>
        <color rgb="FF000000"/>
        <rFont val="Noto Sans CJK SC"/>
        <family val="2"/>
        <charset val="1"/>
      </rPr>
      <t xml:space="preserve">餃子トレイ </t>
    </r>
    <r>
      <rPr>
        <sz val="12"/>
        <color rgb="FF000000"/>
        <rFont val="Arial Narrow"/>
        <family val="2"/>
        <charset val="1"/>
      </rPr>
      <t xml:space="preserve">16Kai</t>
    </r>
  </si>
  <si>
    <t xml:space="preserve">50PC/pack</t>
  </si>
  <si>
    <t xml:space="preserve">23-05-2020</t>
  </si>
  <si>
    <t xml:space="preserve">CDY05</t>
  </si>
  <si>
    <t xml:space="preserve">Moist Wipe (Sushi Train)</t>
  </si>
  <si>
    <r>
      <rPr>
        <sz val="12"/>
        <color rgb="FF000000"/>
        <rFont val="Noto Sans CJK SC"/>
        <family val="2"/>
        <charset val="1"/>
      </rPr>
      <t xml:space="preserve">おしぼり（</t>
    </r>
    <r>
      <rPr>
        <sz val="12"/>
        <color rgb="FF000000"/>
        <rFont val="Arial Narrow"/>
        <family val="2"/>
        <charset val="1"/>
      </rPr>
      <t xml:space="preserve">Sushi Train)</t>
    </r>
  </si>
  <si>
    <t xml:space="preserve">125pc/8pack/ctn</t>
  </si>
  <si>
    <t xml:space="preserve">CDY11</t>
  </si>
  <si>
    <t xml:space="preserve">Pickled Ginger Pink 5g APR10</t>
  </si>
  <si>
    <t xml:space="preserve">しょうがピンク</t>
  </si>
  <si>
    <t xml:space="preserve">5g x 200pc/5pack/ctn</t>
  </si>
  <si>
    <t xml:space="preserve">①H32</t>
  </si>
  <si>
    <t xml:space="preserve">CP01f</t>
  </si>
  <si>
    <t xml:space="preserve">05/02/2019</t>
  </si>
  <si>
    <t xml:space="preserve">HDPE Plain Natural Liner Bag (Shari)</t>
  </si>
  <si>
    <t xml:space="preserve">しゃり袋</t>
  </si>
  <si>
    <t xml:space="preserve">(460+350x700x25UM) 700pc/ctn</t>
  </si>
  <si>
    <t xml:space="preserve">QP Mayonnaise Mild Type 10G FEB13</t>
  </si>
  <si>
    <t xml:space="preserve">10g x 800PCs/ctn</t>
  </si>
  <si>
    <t xml:space="preserve">PUT RED TAPE</t>
  </si>
  <si>
    <t xml:space="preserve">KSG01</t>
  </si>
  <si>
    <t xml:space="preserve">07/02/2019</t>
  </si>
  <si>
    <t xml:space="preserve">Rice Pack Z20-20D (TF)</t>
  </si>
  <si>
    <r>
      <rPr>
        <sz val="12"/>
        <color rgb="FF000000"/>
        <rFont val="Noto Sans CJK SC"/>
        <family val="2"/>
        <charset val="1"/>
      </rPr>
      <t xml:space="preserve">ライスパック </t>
    </r>
    <r>
      <rPr>
        <sz val="12"/>
        <color rgb="FF000000"/>
        <rFont val="Arial Narrow"/>
        <family val="2"/>
        <charset val="1"/>
      </rPr>
      <t xml:space="preserve">Z20-20D</t>
    </r>
  </si>
  <si>
    <t xml:space="preserve">300pc/10.5kg/ctn</t>
  </si>
  <si>
    <t xml:space="preserve">①H41</t>
  </si>
  <si>
    <t xml:space="preserve">YS02</t>
  </si>
  <si>
    <t xml:space="preserve">Konbu Tsuyu 1.8L July 8</t>
  </si>
  <si>
    <r>
      <rPr>
        <sz val="12"/>
        <color rgb="FF000000"/>
        <rFont val="Noto Sans CJK SC"/>
        <family val="2"/>
        <charset val="1"/>
      </rPr>
      <t xml:space="preserve">ヤマサ　昆布つゆ　</t>
    </r>
    <r>
      <rPr>
        <sz val="12"/>
        <color rgb="FF000000"/>
        <rFont val="Arial"/>
        <family val="2"/>
        <charset val="1"/>
      </rPr>
      <t xml:space="preserve">1.8L</t>
    </r>
  </si>
  <si>
    <t xml:space="preserve">TF-6 For STQLD-15</t>
  </si>
  <si>
    <t xml:space="preserve">08/05/2020</t>
  </si>
  <si>
    <t xml:space="preserve">VT</t>
  </si>
  <si>
    <t xml:space="preserve">VT01</t>
  </si>
  <si>
    <t xml:space="preserve">Master Carton - Plain -</t>
  </si>
  <si>
    <t xml:space="preserve">ラーメン箱</t>
  </si>
  <si>
    <t xml:space="preserve">10pcs/BDL</t>
  </si>
  <si>
    <t xml:space="preserve">INWARD 03/01/2019</t>
  </si>
  <si>
    <t xml:space="preserve">Kono-10 (Mon)</t>
  </si>
  <si>
    <t xml:space="preserve">①H42</t>
  </si>
  <si>
    <t xml:space="preserve">①H51</t>
  </si>
  <si>
    <t xml:space="preserve">Yellow Bag GG</t>
  </si>
  <si>
    <t xml:space="preserve">found 23/07</t>
  </si>
  <si>
    <t xml:space="preserve">Sweet Chili Sauce 2.4kg (2L) (SF)</t>
  </si>
  <si>
    <r>
      <rPr>
        <sz val="12"/>
        <color rgb="FF000000"/>
        <rFont val="Noto Sans CJK SC"/>
        <family val="2"/>
        <charset val="1"/>
      </rPr>
      <t xml:space="preserve">スイートチリソース </t>
    </r>
    <r>
      <rPr>
        <sz val="12"/>
        <color rgb="FF000000"/>
        <rFont val="Arial Narrow"/>
        <family val="2"/>
        <charset val="1"/>
      </rPr>
      <t xml:space="preserve">2.4kg (2L)</t>
    </r>
    <r>
      <rPr>
        <sz val="12"/>
        <color rgb="FF000000"/>
        <rFont val="Noto Sans CJK SC"/>
        <family val="2"/>
        <charset val="1"/>
      </rPr>
      <t xml:space="preserve">（</t>
    </r>
    <r>
      <rPr>
        <sz val="12"/>
        <color rgb="FF000000"/>
        <rFont val="Arial Narrow"/>
        <family val="2"/>
        <charset val="1"/>
      </rPr>
      <t xml:space="preserve">SF</t>
    </r>
    <r>
      <rPr>
        <sz val="12"/>
        <color rgb="FF000000"/>
        <rFont val="Noto Sans CJK SC"/>
        <family val="2"/>
        <charset val="1"/>
      </rPr>
      <t xml:space="preserve">）</t>
    </r>
  </si>
  <si>
    <t xml:space="preserve">5btl only</t>
  </si>
  <si>
    <t xml:space="preserve">TF89</t>
  </si>
  <si>
    <t xml:space="preserve">04/07/2019</t>
  </si>
  <si>
    <t xml:space="preserve">Marinucci Premium Black PS 7x5 Tray</t>
  </si>
  <si>
    <t xml:space="preserve">プレミアム　ブラックトレイ</t>
  </si>
  <si>
    <t xml:space="preserve">125pc/sleeve x 4/ bag</t>
  </si>
  <si>
    <t xml:space="preserve">FOR UY</t>
  </si>
  <si>
    <t xml:space="preserve">UKF06Arepack</t>
  </si>
  <si>
    <t xml:space="preserve">Tempura Mix (TM-49 500g) APR4 REPACKED</t>
  </si>
  <si>
    <t xml:space="preserve">500g x 20bag/ctn</t>
  </si>
  <si>
    <t xml:space="preserve">For NTCQLD-1 #17866</t>
  </si>
  <si>
    <t xml:space="preserve">MYO04C</t>
  </si>
  <si>
    <t xml:space="preserve">BIB PACKING - Blue Bag-</t>
  </si>
  <si>
    <t xml:space="preserve">Plastic PACK ML-6H</t>
  </si>
  <si>
    <t xml:space="preserve">3000PC/ctn</t>
  </si>
  <si>
    <t xml:space="preserve">YZL05</t>
  </si>
  <si>
    <t xml:space="preserve">Mini Wasabi 3g </t>
  </si>
  <si>
    <t xml:space="preserve">ミニ わさび</t>
  </si>
  <si>
    <t xml:space="preserve">200pc/pack x 4/ctn</t>
  </si>
  <si>
    <t xml:space="preserve">YS41</t>
  </si>
  <si>
    <t xml:space="preserve">Dispenser Black Cap</t>
  </si>
  <si>
    <r>
      <rPr>
        <sz val="12"/>
        <color rgb="FF000000"/>
        <rFont val="Noto Sans CJK SC"/>
        <family val="2"/>
        <charset val="1"/>
      </rPr>
      <t xml:space="preserve">ヤマサ　スシトレイン用キャップ　</t>
    </r>
    <r>
      <rPr>
        <sz val="12"/>
        <color rgb="FF000000"/>
        <rFont val="Arial Narrow"/>
        <family val="2"/>
        <charset val="1"/>
      </rPr>
      <t xml:space="preserve">150ml (</t>
    </r>
    <r>
      <rPr>
        <sz val="12"/>
        <color rgb="FF000000"/>
        <rFont val="Noto Sans CJK SC"/>
        <family val="2"/>
        <charset val="1"/>
      </rPr>
      <t xml:space="preserve">グルテンフリー</t>
    </r>
    <r>
      <rPr>
        <sz val="12"/>
        <color rgb="FF000000"/>
        <rFont val="Arial Narrow"/>
        <family val="2"/>
        <charset val="1"/>
      </rPr>
      <t xml:space="preserve">)</t>
    </r>
    <r>
      <rPr>
        <sz val="12"/>
        <color rgb="FF000000"/>
        <rFont val="Noto Sans CJK SC"/>
        <family val="2"/>
        <charset val="1"/>
      </rPr>
      <t xml:space="preserve">（</t>
    </r>
    <r>
      <rPr>
        <sz val="12"/>
        <color rgb="FF000000"/>
        <rFont val="Arial Narrow"/>
        <family val="2"/>
        <charset val="1"/>
      </rPr>
      <t xml:space="preserve">SEP19</t>
    </r>
    <r>
      <rPr>
        <sz val="12"/>
        <color rgb="FF000000"/>
        <rFont val="Noto Sans CJK SC"/>
        <family val="2"/>
        <charset val="1"/>
      </rPr>
      <t xml:space="preserve">）</t>
    </r>
  </si>
  <si>
    <t xml:space="preserve">YS40</t>
  </si>
  <si>
    <t xml:space="preserve">Dispenser Green Cap</t>
  </si>
  <si>
    <r>
      <rPr>
        <sz val="12"/>
        <color rgb="FF000000"/>
        <rFont val="Noto Sans CJK SC"/>
        <family val="2"/>
        <charset val="1"/>
      </rPr>
      <t xml:space="preserve">ヤマサ　スシトレイン用キャップ　</t>
    </r>
    <r>
      <rPr>
        <sz val="12"/>
        <color rgb="FF000000"/>
        <rFont val="Arial Narrow"/>
        <family val="2"/>
        <charset val="1"/>
      </rPr>
      <t xml:space="preserve">150ml</t>
    </r>
  </si>
  <si>
    <t xml:space="preserve">770pc/ctn</t>
  </si>
  <si>
    <t xml:space="preserve">(Repacked)</t>
  </si>
  <si>
    <t xml:space="preserve">①H52</t>
  </si>
  <si>
    <t xml:space="preserve">DH34</t>
  </si>
  <si>
    <t xml:space="preserve">Lunch Box 307</t>
  </si>
  <si>
    <r>
      <rPr>
        <sz val="12"/>
        <color rgb="FF000000"/>
        <rFont val="Noto Sans CJK SC"/>
        <family val="2"/>
        <charset val="1"/>
      </rPr>
      <t xml:space="preserve">弁当箱 </t>
    </r>
    <r>
      <rPr>
        <sz val="12"/>
        <color rgb="FF000000"/>
        <rFont val="Arial Narrow"/>
        <family val="2"/>
        <charset val="1"/>
      </rPr>
      <t xml:space="preserve">307</t>
    </r>
  </si>
  <si>
    <t xml:space="preserve">100/ctn</t>
  </si>
  <si>
    <t xml:space="preserve">①I11</t>
  </si>
  <si>
    <t xml:space="preserve">①I21</t>
  </si>
  <si>
    <t xml:space="preserve">RED05</t>
  </si>
  <si>
    <t xml:space="preserve">White Sugar SUGMAN5100</t>
  </si>
  <si>
    <r>
      <rPr>
        <sz val="12"/>
        <color rgb="FF000000"/>
        <rFont val="Noto Sans CJK SC"/>
        <family val="2"/>
        <charset val="1"/>
      </rPr>
      <t xml:space="preserve">砂糖 </t>
    </r>
    <r>
      <rPr>
        <sz val="12"/>
        <color rgb="FF000000"/>
        <rFont val="Arial Narrow"/>
        <family val="2"/>
        <charset val="1"/>
      </rPr>
      <t xml:space="preserve">25</t>
    </r>
    <r>
      <rPr>
        <sz val="12"/>
        <color rgb="FF000000"/>
        <rFont val="Noto Sans CJK SC"/>
        <family val="2"/>
        <charset val="1"/>
      </rPr>
      <t xml:space="preserve">㎏ </t>
    </r>
    <r>
      <rPr>
        <sz val="12"/>
        <color rgb="FF000000"/>
        <rFont val="Arial Narrow"/>
        <family val="2"/>
        <charset val="1"/>
      </rPr>
      <t xml:space="preserve">SUGMAN5100</t>
    </r>
  </si>
  <si>
    <r>
      <rPr>
        <sz val="12"/>
        <rFont val="Arial Narrow"/>
        <family val="2"/>
        <charset val="1"/>
      </rPr>
      <t xml:space="preserve">25</t>
    </r>
    <r>
      <rPr>
        <sz val="12"/>
        <rFont val="Noto Sans CJK SC"/>
        <family val="2"/>
        <charset val="1"/>
      </rPr>
      <t xml:space="preserve">㎏</t>
    </r>
    <r>
      <rPr>
        <sz val="12"/>
        <rFont val="Arial Narrow"/>
        <family val="2"/>
        <charset val="1"/>
      </rPr>
      <t xml:space="preserve">/bag</t>
    </r>
  </si>
  <si>
    <t xml:space="preserve">1BAG DAMAGED</t>
  </si>
  <si>
    <t xml:space="preserve">①I22</t>
  </si>
  <si>
    <t xml:space="preserve">Vietnam Rice Yellow (TF) JUL 13</t>
  </si>
  <si>
    <t xml:space="preserve">①I32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</si>
  <si>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CH</t>
    </r>
  </si>
  <si>
    <t xml:space="preserve">①I41</t>
  </si>
  <si>
    <t xml:space="preserve">Red02b</t>
  </si>
  <si>
    <t xml:space="preserve">25/06/2019</t>
  </si>
  <si>
    <t xml:space="preserve">02/12/2020</t>
  </si>
  <si>
    <t xml:space="preserve">①I42</t>
  </si>
  <si>
    <t xml:space="preserve">JT636</t>
  </si>
  <si>
    <t xml:space="preserve">Plastic Container TY-2 Body</t>
  </si>
  <si>
    <r>
      <rPr>
        <sz val="12"/>
        <color rgb="FF000000"/>
        <rFont val="Noto Sans CJK SC"/>
        <family val="2"/>
        <charset val="1"/>
      </rPr>
      <t xml:space="preserve">コンテナ </t>
    </r>
    <r>
      <rPr>
        <sz val="12"/>
        <color rgb="FF000000"/>
        <rFont val="Arial Narrow"/>
        <family val="2"/>
        <charset val="1"/>
      </rPr>
      <t xml:space="preserve">TY-2 </t>
    </r>
    <r>
      <rPr>
        <sz val="12"/>
        <color rgb="FF000000"/>
        <rFont val="Noto Sans CJK SC"/>
        <family val="2"/>
        <charset val="1"/>
      </rPr>
      <t xml:space="preserve">本体 白</t>
    </r>
  </si>
  <si>
    <t xml:space="preserve">1200pc</t>
  </si>
  <si>
    <t xml:space="preserve">JT637</t>
  </si>
  <si>
    <t xml:space="preserve">Plastic Container TY-2 Lid DOBUTSU</t>
  </si>
  <si>
    <r>
      <rPr>
        <sz val="12"/>
        <color rgb="FF000000"/>
        <rFont val="Noto Sans CJK SC"/>
        <family val="2"/>
        <charset val="1"/>
      </rPr>
      <t xml:space="preserve">コンテナ </t>
    </r>
    <r>
      <rPr>
        <sz val="12"/>
        <color rgb="FF000000"/>
        <rFont val="Arial Narrow"/>
        <family val="2"/>
        <charset val="1"/>
      </rPr>
      <t xml:space="preserve">TY-2 </t>
    </r>
    <r>
      <rPr>
        <sz val="12"/>
        <color rgb="FF000000"/>
        <rFont val="Noto Sans CJK SC"/>
        <family val="2"/>
        <charset val="1"/>
      </rPr>
      <t xml:space="preserve">蓋 動物柄</t>
    </r>
  </si>
  <si>
    <t xml:space="preserve">JT641</t>
  </si>
  <si>
    <t xml:space="preserve">Plastic Container TSR Body</t>
  </si>
  <si>
    <r>
      <rPr>
        <sz val="12"/>
        <color rgb="FF000000"/>
        <rFont val="Noto Sans CJK SC"/>
        <family val="2"/>
        <charset val="1"/>
      </rPr>
      <t xml:space="preserve">コンテナ </t>
    </r>
    <r>
      <rPr>
        <sz val="12"/>
        <color rgb="FF000000"/>
        <rFont val="Arial Narrow"/>
        <family val="2"/>
        <charset val="1"/>
      </rPr>
      <t xml:space="preserve">TSR</t>
    </r>
    <r>
      <rPr>
        <sz val="12"/>
        <color rgb="FF000000"/>
        <rFont val="Noto Sans CJK SC"/>
        <family val="2"/>
        <charset val="1"/>
      </rPr>
      <t xml:space="preserve">カレー本体 白</t>
    </r>
  </si>
  <si>
    <t xml:space="preserve">800pc</t>
  </si>
  <si>
    <t xml:space="preserve">JT642</t>
  </si>
  <si>
    <t xml:space="preserve">Plastic Container TSR Lid </t>
  </si>
  <si>
    <r>
      <rPr>
        <sz val="12"/>
        <color rgb="FF000000"/>
        <rFont val="Noto Sans CJK SC"/>
        <family val="2"/>
        <charset val="1"/>
      </rPr>
      <t xml:space="preserve">コンテナ </t>
    </r>
    <r>
      <rPr>
        <sz val="12"/>
        <color rgb="FF000000"/>
        <rFont val="Arial Narrow"/>
        <family val="2"/>
        <charset val="1"/>
      </rPr>
      <t xml:space="preserve">TSR</t>
    </r>
    <r>
      <rPr>
        <sz val="12"/>
        <color rgb="FF000000"/>
        <rFont val="Noto Sans CJK SC"/>
        <family val="2"/>
        <charset val="1"/>
      </rPr>
      <t xml:space="preserve">カレー蓋 透明</t>
    </r>
  </si>
  <si>
    <t xml:space="preserve">JT643</t>
  </si>
  <si>
    <t xml:space="preserve">Plastic Container TSR  CHU Body</t>
  </si>
  <si>
    <r>
      <rPr>
        <sz val="12"/>
        <color rgb="FF000000"/>
        <rFont val="Noto Sans CJK SC"/>
        <family val="2"/>
        <charset val="1"/>
      </rPr>
      <t xml:space="preserve">コンテナ </t>
    </r>
    <r>
      <rPr>
        <sz val="12"/>
        <color rgb="FF000000"/>
        <rFont val="Arial Narrow"/>
        <family val="2"/>
        <charset val="1"/>
      </rPr>
      <t xml:space="preserve">TSR</t>
    </r>
    <r>
      <rPr>
        <sz val="12"/>
        <color rgb="FF000000"/>
        <rFont val="Noto Sans CJK SC"/>
        <family val="2"/>
        <charset val="1"/>
      </rPr>
      <t xml:space="preserve">カレー中子 白</t>
    </r>
  </si>
  <si>
    <t xml:space="preserve">JT644</t>
  </si>
  <si>
    <t xml:space="preserve">Plastic Container TSR CHU Lid </t>
  </si>
  <si>
    <r>
      <rPr>
        <sz val="12"/>
        <color rgb="FF000000"/>
        <rFont val="Noto Sans CJK SC"/>
        <family val="2"/>
        <charset val="1"/>
      </rPr>
      <t xml:space="preserve">コンテナ </t>
    </r>
    <r>
      <rPr>
        <sz val="12"/>
        <color rgb="FF000000"/>
        <rFont val="Arial Narrow"/>
        <family val="2"/>
        <charset val="1"/>
      </rPr>
      <t xml:space="preserve">TSR</t>
    </r>
    <r>
      <rPr>
        <sz val="12"/>
        <color rgb="FF000000"/>
        <rFont val="Noto Sans CJK SC"/>
        <family val="2"/>
        <charset val="1"/>
      </rPr>
      <t xml:space="preserve">カレー中子 蓋</t>
    </r>
  </si>
  <si>
    <t xml:space="preserve">JT632</t>
  </si>
  <si>
    <t xml:space="preserve">Plastic Container TY-1 Body</t>
  </si>
  <si>
    <r>
      <rPr>
        <sz val="12"/>
        <color rgb="FF000000"/>
        <rFont val="Noto Sans CJK SC"/>
        <family val="2"/>
        <charset val="1"/>
      </rPr>
      <t xml:space="preserve">コンテナ </t>
    </r>
    <r>
      <rPr>
        <sz val="12"/>
        <color rgb="FF000000"/>
        <rFont val="Arial Narrow"/>
        <family val="2"/>
        <charset val="1"/>
      </rPr>
      <t xml:space="preserve">TY-1 </t>
    </r>
    <r>
      <rPr>
        <sz val="12"/>
        <color rgb="FF000000"/>
        <rFont val="Noto Sans CJK SC"/>
        <family val="2"/>
        <charset val="1"/>
      </rPr>
      <t xml:space="preserve">本体</t>
    </r>
  </si>
  <si>
    <t xml:space="preserve">900pc</t>
  </si>
  <si>
    <t xml:space="preserve">JT633</t>
  </si>
  <si>
    <t xml:space="preserve">Plastic Container TY-1 Lid KUMA</t>
  </si>
  <si>
    <r>
      <rPr>
        <sz val="12"/>
        <color rgb="FF000000"/>
        <rFont val="Noto Sans CJK SC"/>
        <family val="2"/>
        <charset val="1"/>
      </rPr>
      <t xml:space="preserve">コンテナ </t>
    </r>
    <r>
      <rPr>
        <sz val="12"/>
        <color rgb="FF000000"/>
        <rFont val="Arial Narrow"/>
        <family val="2"/>
        <charset val="1"/>
      </rPr>
      <t xml:space="preserve">TY-1 </t>
    </r>
    <r>
      <rPr>
        <sz val="12"/>
        <color rgb="FF000000"/>
        <rFont val="Noto Sans CJK SC"/>
        <family val="2"/>
        <charset val="1"/>
      </rPr>
      <t xml:space="preserve">蓋 クマ</t>
    </r>
  </si>
  <si>
    <t xml:space="preserve">(300pc/JT633,634,635 in the same ctn)</t>
  </si>
  <si>
    <t xml:space="preserve">JT634</t>
  </si>
  <si>
    <t xml:space="preserve">Plastic Container TY-1 Lid NEKO</t>
  </si>
  <si>
    <r>
      <rPr>
        <sz val="12"/>
        <color rgb="FF000000"/>
        <rFont val="Noto Sans CJK SC"/>
        <family val="2"/>
        <charset val="1"/>
      </rPr>
      <t xml:space="preserve">コンテナ </t>
    </r>
    <r>
      <rPr>
        <sz val="12"/>
        <color rgb="FF000000"/>
        <rFont val="Arial Narrow"/>
        <family val="2"/>
        <charset val="1"/>
      </rPr>
      <t xml:space="preserve">TY-1 </t>
    </r>
    <r>
      <rPr>
        <sz val="12"/>
        <color rgb="FF000000"/>
        <rFont val="Noto Sans CJK SC"/>
        <family val="2"/>
        <charset val="1"/>
      </rPr>
      <t xml:space="preserve">蓋 ネコ</t>
    </r>
  </si>
  <si>
    <t xml:space="preserve">JT635</t>
  </si>
  <si>
    <t xml:space="preserve">Plastic Container TY-1 Lid PANDA</t>
  </si>
  <si>
    <r>
      <rPr>
        <sz val="12"/>
        <color rgb="FF000000"/>
        <rFont val="Noto Sans CJK SC"/>
        <family val="2"/>
        <charset val="1"/>
      </rPr>
      <t xml:space="preserve">コンテナ </t>
    </r>
    <r>
      <rPr>
        <sz val="12"/>
        <color rgb="FF000000"/>
        <rFont val="Arial Narrow"/>
        <family val="2"/>
        <charset val="1"/>
      </rPr>
      <t xml:space="preserve">TY-1 </t>
    </r>
    <r>
      <rPr>
        <sz val="12"/>
        <color rgb="FF000000"/>
        <rFont val="Noto Sans CJK SC"/>
        <family val="2"/>
        <charset val="1"/>
      </rPr>
      <t xml:space="preserve">蓋 パンダ</t>
    </r>
  </si>
  <si>
    <t xml:space="preserve">JET5</t>
  </si>
  <si>
    <t xml:space="preserve">Large Restaurant SF-Q-01 Docket Book</t>
  </si>
  <si>
    <r>
      <rPr>
        <sz val="12"/>
        <color rgb="FF000000"/>
        <rFont val="Arial Narrow"/>
        <family val="2"/>
        <charset val="1"/>
      </rPr>
      <t xml:space="preserve">SF-Q-01 </t>
    </r>
    <r>
      <rPr>
        <sz val="12"/>
        <color rgb="FF000000"/>
        <rFont val="Noto Sans CJK SC"/>
        <family val="2"/>
        <charset val="1"/>
      </rPr>
      <t xml:space="preserve">ドケットブック（大サイズ：四枚綴り </t>
    </r>
    <r>
      <rPr>
        <sz val="12"/>
        <color rgb="FF000000"/>
        <rFont val="Arial Narrow"/>
        <family val="2"/>
        <charset val="1"/>
      </rPr>
      <t xml:space="preserve">25</t>
    </r>
    <r>
      <rPr>
        <sz val="12"/>
        <color rgb="FF000000"/>
        <rFont val="Noto Sans CJK SC"/>
        <family val="2"/>
        <charset val="1"/>
      </rPr>
      <t xml:space="preserve">枚入り）</t>
    </r>
  </si>
  <si>
    <t xml:space="preserve">①I51</t>
  </si>
  <si>
    <t xml:space="preserve">①I52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</si>
  <si>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CG</t>
    </r>
  </si>
  <si>
    <t xml:space="preserve">①J11</t>
  </si>
  <si>
    <t xml:space="preserve">①J12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</si>
  <si>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BE</t>
    </r>
  </si>
  <si>
    <t xml:space="preserve"> ①J21</t>
  </si>
  <si>
    <t xml:space="preserve">NML08a</t>
  </si>
  <si>
    <t xml:space="preserve">Hon Mirin Alcohol14% 18L</t>
  </si>
  <si>
    <r>
      <rPr>
        <sz val="12"/>
        <color rgb="FF000000"/>
        <rFont val="Noto Sans CJK SC"/>
        <family val="2"/>
        <charset val="1"/>
      </rPr>
      <t xml:space="preserve">本味醂 </t>
    </r>
    <r>
      <rPr>
        <sz val="12"/>
        <color rgb="FF000000"/>
        <rFont val="Arial Narrow"/>
        <family val="2"/>
        <charset val="1"/>
      </rPr>
      <t xml:space="preserve">18L NTC</t>
    </r>
    <r>
      <rPr>
        <sz val="12"/>
        <color rgb="FF000000"/>
        <rFont val="Noto Sans CJK SC"/>
        <family val="2"/>
        <charset val="1"/>
      </rPr>
      <t xml:space="preserve">　</t>
    </r>
    <r>
      <rPr>
        <sz val="12"/>
        <color rgb="FF000000"/>
        <rFont val="Arial Narrow"/>
        <family val="2"/>
        <charset val="1"/>
      </rPr>
      <t xml:space="preserve">14%</t>
    </r>
    <r>
      <rPr>
        <sz val="12"/>
        <color rgb="FF000000"/>
        <rFont val="Noto Sans CJK SC"/>
        <family val="2"/>
        <charset val="1"/>
      </rPr>
      <t xml:space="preserve">アルコール</t>
    </r>
  </si>
  <si>
    <t xml:space="preserve"> ①J22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</si>
  <si>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BZ</t>
    </r>
  </si>
  <si>
    <t xml:space="preserve">①J31</t>
  </si>
  <si>
    <t xml:space="preserve">NML09a</t>
  </si>
  <si>
    <t xml:space="preserve">RYORI SHU 18L</t>
  </si>
  <si>
    <r>
      <rPr>
        <sz val="12"/>
        <color rgb="FF000000"/>
        <rFont val="Noto Sans CJK SC"/>
        <family val="2"/>
        <charset val="1"/>
      </rPr>
      <t xml:space="preserve">料理酒 </t>
    </r>
    <r>
      <rPr>
        <sz val="12"/>
        <color rgb="FF000000"/>
        <rFont val="Arial Narrow"/>
        <family val="2"/>
        <charset val="1"/>
      </rPr>
      <t xml:space="preserve">18L NTC</t>
    </r>
  </si>
  <si>
    <t xml:space="preserve">25/09/2020</t>
  </si>
  <si>
    <t xml:space="preserve">①J32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</si>
  <si>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QQ</t>
    </r>
  </si>
  <si>
    <t xml:space="preserve">①J41</t>
  </si>
  <si>
    <t xml:space="preserve">Red03c</t>
  </si>
  <si>
    <t xml:space="preserve">POTATO STARCH Polish (Green) POSTAR6500</t>
  </si>
  <si>
    <r>
      <rPr>
        <sz val="12"/>
        <color rgb="FF000000"/>
        <rFont val="Noto Sans CJK SC"/>
        <family val="2"/>
        <charset val="1"/>
      </rPr>
      <t xml:space="preserve">片栗粉（ポテトスターチ）</t>
    </r>
    <r>
      <rPr>
        <sz val="12"/>
        <color rgb="FF000000"/>
        <rFont val="Arial Narrow"/>
        <family val="2"/>
        <charset val="1"/>
      </rPr>
      <t xml:space="preserve">PL (Green)</t>
    </r>
  </si>
  <si>
    <t xml:space="preserve">10/10/2023</t>
  </si>
  <si>
    <t xml:space="preserve">①J51</t>
  </si>
  <si>
    <t xml:space="preserve">①J52</t>
  </si>
  <si>
    <t xml:space="preserve">VSE06</t>
  </si>
  <si>
    <t xml:space="preserve">White Eva Boots (size 10)</t>
  </si>
  <si>
    <r>
      <rPr>
        <sz val="12"/>
        <color rgb="FF000000"/>
        <rFont val="Noto Sans CJK SC"/>
        <family val="2"/>
        <charset val="1"/>
      </rPr>
      <t xml:space="preserve">長靴ホワイト </t>
    </r>
    <r>
      <rPr>
        <sz val="12"/>
        <color rgb="FF000000"/>
        <rFont val="Arial Narrow"/>
        <family val="2"/>
        <charset val="1"/>
      </rPr>
      <t xml:space="preserve">(size 10) ⑫</t>
    </r>
  </si>
  <si>
    <t xml:space="preserve">1 pair</t>
  </si>
  <si>
    <t xml:space="preserve">pair</t>
  </si>
  <si>
    <t xml:space="preserve">VSE02</t>
  </si>
  <si>
    <t xml:space="preserve">White Eva Boots (size 6)</t>
  </si>
  <si>
    <r>
      <rPr>
        <sz val="12"/>
        <color rgb="FF000000"/>
        <rFont val="Noto Sans CJK SC"/>
        <family val="2"/>
        <charset val="1"/>
      </rPr>
      <t xml:space="preserve">長靴ホワイト </t>
    </r>
    <r>
      <rPr>
        <sz val="12"/>
        <color rgb="FF000000"/>
        <rFont val="Arial Narrow"/>
        <family val="2"/>
        <charset val="1"/>
      </rPr>
      <t xml:space="preserve">(size 6) ③</t>
    </r>
  </si>
  <si>
    <t xml:space="preserve">VSE01</t>
  </si>
  <si>
    <t xml:space="preserve">White Eva Boots (size 5)</t>
  </si>
  <si>
    <r>
      <rPr>
        <sz val="12"/>
        <color rgb="FF000000"/>
        <rFont val="Noto Sans CJK SC"/>
        <family val="2"/>
        <charset val="1"/>
      </rPr>
      <t xml:space="preserve">長靴ホワイト </t>
    </r>
    <r>
      <rPr>
        <sz val="12"/>
        <color rgb="FF000000"/>
        <rFont val="Arial Narrow"/>
        <family val="2"/>
        <charset val="1"/>
      </rPr>
      <t xml:space="preserve">(size 5) ①</t>
    </r>
  </si>
  <si>
    <t xml:space="preserve">VSE04</t>
  </si>
  <si>
    <t xml:space="preserve">White Eva Boots (size 8)</t>
  </si>
  <si>
    <r>
      <rPr>
        <sz val="12"/>
        <color rgb="FF000000"/>
        <rFont val="Noto Sans CJK SC"/>
        <family val="2"/>
        <charset val="1"/>
      </rPr>
      <t xml:space="preserve">長靴ホワイト </t>
    </r>
    <r>
      <rPr>
        <sz val="12"/>
        <color rgb="FF000000"/>
        <rFont val="Arial Narrow"/>
        <family val="2"/>
        <charset val="1"/>
      </rPr>
      <t xml:space="preserve">(size 8) ⑦</t>
    </r>
  </si>
  <si>
    <t xml:space="preserve">VSE05</t>
  </si>
  <si>
    <t xml:space="preserve">White Eva Boots (size 9)</t>
  </si>
  <si>
    <r>
      <rPr>
        <sz val="12"/>
        <color rgb="FF000000"/>
        <rFont val="Noto Sans CJK SC"/>
        <family val="2"/>
        <charset val="1"/>
      </rPr>
      <t xml:space="preserve">長靴ホワイト </t>
    </r>
    <r>
      <rPr>
        <sz val="12"/>
        <color rgb="FF000000"/>
        <rFont val="Arial Narrow"/>
        <family val="2"/>
        <charset val="1"/>
      </rPr>
      <t xml:space="preserve">(size 9) ⑨</t>
    </r>
  </si>
  <si>
    <t xml:space="preserve">VSE03</t>
  </si>
  <si>
    <t xml:space="preserve">White Eva Boots (size 7)</t>
  </si>
  <si>
    <r>
      <rPr>
        <sz val="12"/>
        <color rgb="FF000000"/>
        <rFont val="Noto Sans CJK SC"/>
        <family val="2"/>
        <charset val="1"/>
      </rPr>
      <t xml:space="preserve">長靴ホワイト </t>
    </r>
    <r>
      <rPr>
        <sz val="12"/>
        <color rgb="FF000000"/>
        <rFont val="Arial Narrow"/>
        <family val="2"/>
        <charset val="1"/>
      </rPr>
      <t xml:space="preserve">(size 7) ⑭</t>
    </r>
  </si>
  <si>
    <t xml:space="preserve">①K11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</si>
  <si>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AU</t>
    </r>
  </si>
  <si>
    <t xml:space="preserve">①K12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</si>
  <si>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AW</t>
    </r>
  </si>
  <si>
    <t xml:space="preserve">①K21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</si>
  <si>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AC</t>
    </r>
  </si>
  <si>
    <t xml:space="preserve">①K22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</si>
  <si>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AO</t>
    </r>
  </si>
  <si>
    <t xml:space="preserve">①K31</t>
  </si>
  <si>
    <t xml:space="preserve">SM03A</t>
  </si>
  <si>
    <t xml:space="preserve">Citron Honey Tea </t>
  </si>
  <si>
    <t xml:space="preserve">ゆず茶</t>
  </si>
  <si>
    <t xml:space="preserve">1kg x 12 /ctn</t>
  </si>
  <si>
    <t xml:space="preserve">YS39</t>
  </si>
  <si>
    <t xml:space="preserve">Dispenser Glass Bottle (ST)</t>
  </si>
  <si>
    <r>
      <rPr>
        <sz val="12"/>
        <rFont val="Noto Sans CJK SC"/>
        <family val="2"/>
        <charset val="1"/>
      </rPr>
      <t xml:space="preserve">ヤマサ　スシトレイン用瓶　</t>
    </r>
    <r>
      <rPr>
        <sz val="12"/>
        <rFont val="Arial Narrow"/>
        <family val="2"/>
        <charset val="1"/>
      </rPr>
      <t xml:space="preserve">150ml</t>
    </r>
  </si>
  <si>
    <t xml:space="preserve">80btl/ctn</t>
  </si>
  <si>
    <t xml:space="preserve">FOUND ON 31/05/2019</t>
  </si>
  <si>
    <t xml:space="preserve">Seasoning Sauce (Kombu Ponzu) 1L</t>
  </si>
  <si>
    <r>
      <rPr>
        <sz val="12"/>
        <color rgb="FF000000"/>
        <rFont val="Noto Sans CJK SC"/>
        <family val="2"/>
        <charset val="1"/>
      </rPr>
      <t xml:space="preserve">ヤマサ　薄口醤油１８</t>
    </r>
    <r>
      <rPr>
        <sz val="12"/>
        <color rgb="FF000000"/>
        <rFont val="Arial Narrow"/>
        <family val="2"/>
        <charset val="1"/>
      </rPr>
      <t xml:space="preserve">L</t>
    </r>
  </si>
  <si>
    <t xml:space="preserve">DW21</t>
  </si>
  <si>
    <t xml:space="preserve">Cooking Salt 10kg</t>
  </si>
  <si>
    <t xml:space="preserve">クッキング塩</t>
  </si>
  <si>
    <t xml:space="preserve">OLS33</t>
  </si>
  <si>
    <r>
      <rPr>
        <sz val="16"/>
        <rFont val="Arial Narrow"/>
        <family val="2"/>
        <charset val="1"/>
      </rPr>
      <t xml:space="preserve">Galvanised Steel Mesh 39.8</t>
    </r>
    <r>
      <rPr>
        <sz val="16"/>
        <rFont val="Noto Sans CJK SC"/>
        <family val="2"/>
        <charset val="1"/>
      </rPr>
      <t xml:space="preserve">ｘ</t>
    </r>
    <r>
      <rPr>
        <sz val="16"/>
        <rFont val="Arial Narrow"/>
        <family val="2"/>
        <charset val="1"/>
      </rPr>
      <t xml:space="preserve">19.8cm </t>
    </r>
  </si>
  <si>
    <r>
      <rPr>
        <sz val="12"/>
        <rFont val="Noto Sans CJK SC"/>
        <family val="2"/>
        <charset val="1"/>
      </rPr>
      <t xml:space="preserve">スクエア網</t>
    </r>
    <r>
      <rPr>
        <sz val="12"/>
        <rFont val="Arial Narrow"/>
        <family val="2"/>
        <charset val="1"/>
      </rPr>
      <t xml:space="preserve">200</t>
    </r>
    <r>
      <rPr>
        <sz val="12"/>
        <rFont val="Noto Sans CJK SC"/>
        <family val="2"/>
        <charset val="1"/>
      </rPr>
      <t xml:space="preserve">個　</t>
    </r>
    <r>
      <rPr>
        <sz val="12"/>
        <rFont val="Arial Narrow"/>
        <family val="2"/>
        <charset val="1"/>
      </rPr>
      <t xml:space="preserve">39.8</t>
    </r>
    <r>
      <rPr>
        <sz val="12"/>
        <rFont val="Noto Sans CJK SC"/>
        <family val="2"/>
        <charset val="1"/>
      </rPr>
      <t xml:space="preserve">ｘ</t>
    </r>
    <r>
      <rPr>
        <sz val="12"/>
        <rFont val="Arial Narrow"/>
        <family val="2"/>
        <charset val="1"/>
      </rPr>
      <t xml:space="preserve">19.8cm </t>
    </r>
    <r>
      <rPr>
        <sz val="12"/>
        <rFont val="Noto Sans CJK SC"/>
        <family val="2"/>
        <charset val="1"/>
      </rPr>
      <t xml:space="preserve">（</t>
    </r>
    <r>
      <rPr>
        <sz val="12"/>
        <rFont val="Arial Narrow"/>
        <family val="2"/>
        <charset val="1"/>
      </rPr>
      <t xml:space="preserve">198×398mm</t>
    </r>
    <r>
      <rPr>
        <sz val="12"/>
        <rFont val="Noto Sans CJK SC"/>
        <family val="2"/>
        <charset val="1"/>
      </rPr>
      <t xml:space="preserve">）</t>
    </r>
    <r>
      <rPr>
        <sz val="12"/>
        <rFont val="Arial Narrow"/>
        <family val="2"/>
        <charset val="1"/>
      </rPr>
      <t xml:space="preserve">05P30SEP17</t>
    </r>
  </si>
  <si>
    <t xml:space="preserve">use for LM(need to repack)</t>
  </si>
  <si>
    <t xml:space="preserve">JT424</t>
  </si>
  <si>
    <t xml:space="preserve">Can for Seaweed Small</t>
  </si>
  <si>
    <t xml:space="preserve">のり缶　半切用</t>
  </si>
  <si>
    <t xml:space="preserve">36PC/ctn</t>
  </si>
  <si>
    <t xml:space="preserve">JT510</t>
  </si>
  <si>
    <t xml:space="preserve">Green Tea Powder HAGOROMO 20g</t>
  </si>
  <si>
    <r>
      <rPr>
        <sz val="12"/>
        <color rgb="FF000000"/>
        <rFont val="Noto Sans CJK SC"/>
        <family val="2"/>
        <charset val="1"/>
      </rPr>
      <t xml:space="preserve">宇治抹茶　羽衣　</t>
    </r>
    <r>
      <rPr>
        <sz val="12"/>
        <color rgb="FF000000"/>
        <rFont val="Arial Narrow"/>
        <family val="2"/>
        <charset val="1"/>
      </rPr>
      <t xml:space="preserve">20g</t>
    </r>
  </si>
  <si>
    <t xml:space="preserve">20g x 6/ctn</t>
  </si>
  <si>
    <t xml:space="preserve">JT486</t>
  </si>
  <si>
    <t xml:space="preserve">Roasted Green Tea Powder 5kg HOUJICHA</t>
  </si>
  <si>
    <r>
      <rPr>
        <sz val="12"/>
        <color rgb="FF000000"/>
        <rFont val="Noto Sans CJK SC"/>
        <family val="2"/>
        <charset val="1"/>
      </rPr>
      <t xml:space="preserve">粉末ほうじ茶　</t>
    </r>
    <r>
      <rPr>
        <sz val="12"/>
        <color rgb="FF000000"/>
        <rFont val="Arial Narrow"/>
        <family val="2"/>
        <charset val="1"/>
      </rPr>
      <t xml:space="preserve">5kg</t>
    </r>
  </si>
  <si>
    <t xml:space="preserve">5kg x2pack/ctn</t>
  </si>
  <si>
    <t xml:space="preserve">JT256</t>
  </si>
  <si>
    <t xml:space="preserve">Roasted Green Tea 100g IYEMON Sencha</t>
  </si>
  <si>
    <r>
      <rPr>
        <sz val="12"/>
        <color rgb="FF000000"/>
        <rFont val="Noto Sans CJK SC"/>
        <family val="2"/>
        <charset val="1"/>
      </rPr>
      <t xml:space="preserve">伊衛門　抹茶入り煎茶 </t>
    </r>
    <r>
      <rPr>
        <sz val="12"/>
        <color rgb="FF000000"/>
        <rFont val="Arial Narrow"/>
        <family val="2"/>
        <charset val="1"/>
      </rPr>
      <t xml:space="preserve">100g</t>
    </r>
  </si>
  <si>
    <t xml:space="preserve">100g x 12pack/ctn</t>
  </si>
  <si>
    <t xml:space="preserve">JT458</t>
  </si>
  <si>
    <t xml:space="preserve">Ina Agar L(Jelly powder mix) 500g</t>
  </si>
  <si>
    <r>
      <rPr>
        <sz val="12"/>
        <rFont val="Noto Sans CJK SC"/>
        <family val="2"/>
        <charset val="1"/>
      </rPr>
      <t xml:space="preserve">イナアガー</t>
    </r>
    <r>
      <rPr>
        <sz val="12"/>
        <rFont val="Arial Narrow"/>
        <family val="2"/>
        <charset val="1"/>
      </rPr>
      <t xml:space="preserve">L</t>
    </r>
    <r>
      <rPr>
        <sz val="12"/>
        <rFont val="Noto Sans CJK SC"/>
        <family val="2"/>
        <charset val="1"/>
      </rPr>
      <t xml:space="preserve">　</t>
    </r>
    <r>
      <rPr>
        <sz val="12"/>
        <rFont val="Arial Narrow"/>
        <family val="2"/>
        <charset val="1"/>
      </rPr>
      <t xml:space="preserve">500g</t>
    </r>
  </si>
  <si>
    <t xml:space="preserve">(250gX2)X15PC/ctn</t>
  </si>
  <si>
    <t xml:space="preserve"> JT839</t>
  </si>
  <si>
    <r>
      <rPr>
        <sz val="16"/>
        <color rgb="FF000000"/>
        <rFont val="Arial Narrow"/>
        <family val="2"/>
        <charset val="1"/>
      </rPr>
      <t xml:space="preserve">Salted Plum </t>
    </r>
    <r>
      <rPr>
        <sz val="16"/>
        <color rgb="FF000000"/>
        <rFont val="Noto Sans CJK SC"/>
        <family val="2"/>
        <charset val="1"/>
      </rPr>
      <t xml:space="preserve">　</t>
    </r>
    <r>
      <rPr>
        <sz val="16"/>
        <color rgb="FF000000"/>
        <rFont val="Arial Narrow"/>
        <family val="2"/>
        <charset val="1"/>
      </rPr>
      <t xml:space="preserve">1Kg</t>
    </r>
  </si>
  <si>
    <r>
      <rPr>
        <sz val="12"/>
        <color rgb="FF000000"/>
        <rFont val="Noto Sans CJK SC"/>
        <family val="2"/>
        <charset val="1"/>
      </rPr>
      <t xml:space="preserve">カリ紅小梅漬</t>
    </r>
    <r>
      <rPr>
        <sz val="12"/>
        <color rgb="FF000000"/>
        <rFont val="Arial Narrow"/>
        <family val="2"/>
        <charset val="1"/>
      </rPr>
      <t xml:space="preserve">-</t>
    </r>
    <r>
      <rPr>
        <sz val="12"/>
        <color rgb="FF000000"/>
        <rFont val="Noto Sans CJK SC"/>
        <family val="2"/>
        <charset val="1"/>
      </rPr>
      <t xml:space="preserve">国産　小小玉　</t>
    </r>
    <r>
      <rPr>
        <sz val="12"/>
        <color rgb="FF000000"/>
        <rFont val="Arial Narrow"/>
        <family val="2"/>
        <charset val="1"/>
      </rPr>
      <t xml:space="preserve">1kg</t>
    </r>
  </si>
  <si>
    <t xml:space="preserve">1kg x10 /ctn</t>
  </si>
  <si>
    <t xml:space="preserve">JT473</t>
  </si>
  <si>
    <t xml:space="preserve">Lunch Box H-151-31</t>
  </si>
  <si>
    <t xml:space="preserve">重箱用ハッポー十字切（白木調</t>
  </si>
  <si>
    <t xml:space="preserve">①K32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</si>
  <si>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BU</t>
    </r>
  </si>
  <si>
    <t xml:space="preserve">①K41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</si>
  <si>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TT</t>
    </r>
  </si>
  <si>
    <t xml:space="preserve">①K42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</si>
  <si>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BX</t>
    </r>
  </si>
  <si>
    <t xml:space="preserve">①K51</t>
  </si>
  <si>
    <t xml:space="preserve">SM05a</t>
  </si>
  <si>
    <t xml:space="preserve">Portable Gas Cooker red </t>
  </si>
  <si>
    <t xml:space="preserve">ポータブルガスクッカー　赤</t>
  </si>
  <si>
    <t xml:space="preserve">6PC/ctn</t>
  </si>
  <si>
    <t xml:space="preserve">JT408</t>
  </si>
  <si>
    <t xml:space="preserve">Japanese Green Tea SENCHA 1kg LO-A</t>
  </si>
  <si>
    <r>
      <rPr>
        <sz val="12"/>
        <color rgb="FF000000"/>
        <rFont val="Noto Sans CJK SC"/>
        <family val="2"/>
        <charset val="1"/>
      </rPr>
      <t xml:space="preserve">煎茶１ｋｇ　</t>
    </r>
    <r>
      <rPr>
        <sz val="12"/>
        <color rgb="FF000000"/>
        <rFont val="Arial Narrow"/>
        <family val="2"/>
        <charset val="1"/>
      </rPr>
      <t xml:space="preserve">LO-A</t>
    </r>
  </si>
  <si>
    <t xml:space="preserve">10pack/ctn</t>
  </si>
  <si>
    <t xml:space="preserve">CDY14</t>
  </si>
  <si>
    <t xml:space="preserve">Freeze-dry Miso Soup New </t>
  </si>
  <si>
    <r>
      <rPr>
        <sz val="12"/>
        <color rgb="FF000000"/>
        <rFont val="Noto Sans CJK SC"/>
        <family val="2"/>
        <charset val="1"/>
      </rPr>
      <t xml:space="preserve">フリーズドライ味噌汁 </t>
    </r>
    <r>
      <rPr>
        <sz val="12"/>
        <color rgb="FF000000"/>
        <rFont val="Arial Narrow"/>
        <family val="2"/>
        <charset val="1"/>
      </rPr>
      <t xml:space="preserve">New </t>
    </r>
    <r>
      <rPr>
        <sz val="12"/>
        <color rgb="FF000000"/>
        <rFont val="Noto Sans CJK SC"/>
        <family val="2"/>
        <charset val="1"/>
      </rPr>
      <t xml:space="preserve">無地</t>
    </r>
  </si>
  <si>
    <t xml:space="preserve">50PC/10box/CTN</t>
  </si>
  <si>
    <t xml:space="preserve">Expired</t>
  </si>
  <si>
    <t xml:space="preserve">JT436</t>
  </si>
  <si>
    <t xml:space="preserve">BBQ Galvanised Mesh 24.5cm </t>
  </si>
  <si>
    <r>
      <rPr>
        <sz val="12"/>
        <color rgb="FF000000"/>
        <rFont val="Noto Sans CJK SC"/>
        <family val="2"/>
        <charset val="1"/>
      </rPr>
      <t xml:space="preserve">金網平型 </t>
    </r>
    <r>
      <rPr>
        <sz val="12"/>
        <color rgb="FF000000"/>
        <rFont val="Arial Narrow"/>
        <family val="2"/>
        <charset val="1"/>
      </rPr>
      <t xml:space="preserve">24.5cm</t>
    </r>
  </si>
  <si>
    <t xml:space="preserve">JUNQLD-3</t>
  </si>
  <si>
    <t xml:space="preserve">OLS54</t>
  </si>
  <si>
    <t xml:space="preserve">Plastic cup for shaved ice</t>
  </si>
  <si>
    <t xml:space="preserve">かき氷用プラスチックカップ</t>
  </si>
  <si>
    <t xml:space="preserve">1200pc/ctn</t>
  </si>
  <si>
    <t xml:space="preserve">Shaved ice machine(Swan  SI-100S)</t>
  </si>
  <si>
    <r>
      <rPr>
        <sz val="12"/>
        <color rgb="FF000000"/>
        <rFont val="Noto Sans CJK SC"/>
        <family val="2"/>
        <charset val="1"/>
      </rPr>
      <t xml:space="preserve">かき氷機（スワン </t>
    </r>
    <r>
      <rPr>
        <sz val="12"/>
        <color rgb="FF000000"/>
        <rFont val="Arial Narrow"/>
        <family val="2"/>
        <charset val="1"/>
      </rPr>
      <t xml:space="preserve">SI-100S)</t>
    </r>
  </si>
  <si>
    <t xml:space="preserve">①K52</t>
  </si>
  <si>
    <t xml:space="preserve">31/05/2019</t>
  </si>
  <si>
    <t xml:space="preserve">Sushi Factory Documents (Plenus, account)</t>
  </si>
  <si>
    <t xml:space="preserve">①L11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</si>
  <si>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CB</t>
    </r>
  </si>
  <si>
    <t xml:space="preserve">①L12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</si>
  <si>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AY</t>
    </r>
  </si>
  <si>
    <t xml:space="preserve">①L21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</si>
  <si>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AQ</t>
    </r>
  </si>
  <si>
    <t xml:space="preserve">①L22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</si>
  <si>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AA</t>
    </r>
  </si>
  <si>
    <t xml:space="preserve">①L31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</si>
  <si>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AD</t>
    </r>
  </si>
  <si>
    <t xml:space="preserve">①L32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</si>
  <si>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AS</t>
    </r>
  </si>
  <si>
    <t xml:space="preserve">①L41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</si>
  <si>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AM</t>
    </r>
  </si>
  <si>
    <t xml:space="preserve">①L42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</si>
  <si>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GG</t>
    </r>
  </si>
  <si>
    <t xml:space="preserve">①L51</t>
  </si>
  <si>
    <t xml:space="preserve">DW16a</t>
  </si>
  <si>
    <t xml:space="preserve">Modify Tapioka Starch25kg (GELPROA65)</t>
  </si>
  <si>
    <r>
      <rPr>
        <sz val="12"/>
        <color rgb="FF000000"/>
        <rFont val="Noto Sans CJK SC"/>
        <family val="2"/>
        <charset val="1"/>
      </rPr>
      <t xml:space="preserve">モディファイドタピオカスターチ　</t>
    </r>
    <r>
      <rPr>
        <sz val="12"/>
        <color rgb="FF000000"/>
        <rFont val="Arial Narrow"/>
        <family val="2"/>
        <charset val="1"/>
      </rPr>
      <t xml:space="preserve">25kg</t>
    </r>
  </si>
  <si>
    <t xml:space="preserve">DW17a</t>
  </si>
  <si>
    <t xml:space="preserve">Oriental Funmatsu (Powdered) Kansui Red</t>
  </si>
  <si>
    <t xml:space="preserve">オリエンタル　粉末　かん水　赤</t>
  </si>
  <si>
    <t xml:space="preserve">bag</t>
  </si>
  <si>
    <t xml:space="preserve">BBC02a</t>
  </si>
  <si>
    <t xml:space="preserve">16 oz / 450ml Round Container</t>
  </si>
  <si>
    <r>
      <rPr>
        <sz val="12"/>
        <color rgb="FF000000"/>
        <rFont val="Noto Sans CJK SC"/>
        <family val="2"/>
        <charset val="1"/>
      </rPr>
      <t xml:space="preserve">コンテナ </t>
    </r>
    <r>
      <rPr>
        <sz val="12"/>
        <color rgb="FF000000"/>
        <rFont val="Arial Narrow"/>
        <family val="2"/>
        <charset val="1"/>
      </rPr>
      <t xml:space="preserve">B16 (Round)</t>
    </r>
  </si>
  <si>
    <r>
      <rPr>
        <sz val="12"/>
        <color rgb="FF000000"/>
        <rFont val="Noto Sans CJK SC"/>
        <family val="2"/>
        <charset val="1"/>
      </rPr>
      <t xml:space="preserve">コンテナ </t>
    </r>
    <r>
      <rPr>
        <sz val="12"/>
        <color rgb="FF000000"/>
        <rFont val="Arial Narrow"/>
        <family val="2"/>
        <charset val="1"/>
      </rPr>
      <t xml:space="preserve">Round Lid (B8/B16</t>
    </r>
    <r>
      <rPr>
        <sz val="12"/>
        <color rgb="FF000000"/>
        <rFont val="Noto Sans CJK SC"/>
        <family val="2"/>
        <charset val="1"/>
      </rPr>
      <t xml:space="preserve">用</t>
    </r>
    <r>
      <rPr>
        <sz val="12"/>
        <color rgb="FF000000"/>
        <rFont val="Arial Narrow"/>
        <family val="2"/>
        <charset val="1"/>
      </rPr>
      <t xml:space="preserve">)</t>
    </r>
  </si>
  <si>
    <t xml:space="preserve">①L52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</si>
  <si>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BW</t>
    </r>
  </si>
  <si>
    <t xml:space="preserve">①M1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</si>
  <si>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HH</t>
    </r>
  </si>
  <si>
    <t xml:space="preserve">①M2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</si>
  <si>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AG</t>
    </r>
  </si>
  <si>
    <t xml:space="preserve">①M3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</si>
  <si>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BN</t>
    </r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</si>
  <si>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AH</t>
    </r>
  </si>
  <si>
    <t xml:space="preserve">①M4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</si>
  <si>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YY</t>
    </r>
  </si>
  <si>
    <t xml:space="preserve">①M5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</si>
  <si>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BR</t>
    </r>
  </si>
  <si>
    <t xml:space="preserve">①N1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</si>
  <si>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AZ</t>
    </r>
  </si>
  <si>
    <t xml:space="preserve">①N2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</si>
  <si>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AI</t>
    </r>
  </si>
  <si>
    <t xml:space="preserve">①N3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</si>
  <si>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AE</t>
    </r>
  </si>
  <si>
    <t xml:space="preserve">①N4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</si>
  <si>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AX</t>
    </r>
  </si>
  <si>
    <t xml:space="preserve">①N5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</si>
  <si>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BC</t>
    </r>
  </si>
  <si>
    <t xml:space="preserve">①O2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</si>
  <si>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BF</t>
    </r>
  </si>
  <si>
    <t xml:space="preserve">①O3</t>
  </si>
  <si>
    <t xml:space="preserve">TF NON FOODS</t>
  </si>
  <si>
    <t xml:space="preserve">①O4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</si>
  <si>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BQ</t>
    </r>
  </si>
  <si>
    <t xml:space="preserve">①P1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</si>
  <si>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BP</t>
    </r>
  </si>
  <si>
    <t xml:space="preserve">①P2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</si>
  <si>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BK</t>
    </r>
  </si>
  <si>
    <t xml:space="preserve">①P3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</si>
  <si>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BG</t>
    </r>
  </si>
  <si>
    <t xml:space="preserve">①P4</t>
  </si>
  <si>
    <t xml:space="preserve">Dry Bread Crumb DEXLFP JAN17</t>
  </si>
  <si>
    <t xml:space="preserve">①Q1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</si>
  <si>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BA</t>
    </r>
  </si>
  <si>
    <t xml:space="preserve">①Q2</t>
  </si>
  <si>
    <t xml:space="preserve">Dry Bread Crumb DEXLFP JAN13</t>
  </si>
  <si>
    <t xml:space="preserve">①Q3</t>
  </si>
  <si>
    <t xml:space="preserve">Dry Bread Crumb DEXLFP JAN14</t>
  </si>
  <si>
    <t xml:space="preserve">①R1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</si>
  <si>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CA</t>
    </r>
  </si>
  <si>
    <t xml:space="preserve">①R2</t>
  </si>
  <si>
    <t xml:space="preserve">Dry Bread Crumb DEXLFP JAN12</t>
  </si>
  <si>
    <t xml:space="preserve">①R3</t>
  </si>
  <si>
    <t xml:space="preserve">Dry Bread Crumb DEXLFP JAN11</t>
  </si>
  <si>
    <t xml:space="preserve">②A11</t>
  </si>
  <si>
    <t xml:space="preserve">②A12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</si>
  <si>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OO</t>
    </r>
  </si>
  <si>
    <t xml:space="preserve">                   </t>
  </si>
  <si>
    <t xml:space="preserve">②A21</t>
  </si>
  <si>
    <t xml:space="preserve">NML14c</t>
  </si>
  <si>
    <t xml:space="preserve">21/06/2019</t>
  </si>
  <si>
    <t xml:space="preserve">Tuna Flake in Brine 3.12kg</t>
  </si>
  <si>
    <r>
      <rPr>
        <sz val="12"/>
        <color rgb="FF000000"/>
        <rFont val="Noto Sans CJK SC"/>
        <family val="2"/>
        <charset val="1"/>
      </rPr>
      <t xml:space="preserve">ツナフレーク </t>
    </r>
    <r>
      <rPr>
        <sz val="12"/>
        <color rgb="FF000000"/>
        <rFont val="Arial Narrow"/>
        <family val="2"/>
        <charset val="1"/>
      </rPr>
      <t xml:space="preserve">3.12kg</t>
    </r>
  </si>
  <si>
    <t xml:space="preserve">3.12kg/pack x 4/CTN</t>
  </si>
  <si>
    <t xml:space="preserve">04/02/2021</t>
  </si>
  <si>
    <t xml:space="preserve">②A22</t>
  </si>
  <si>
    <t xml:space="preserve">QSW06</t>
  </si>
  <si>
    <t xml:space="preserve">Roasted Peanuts with Chili 90g</t>
  </si>
  <si>
    <r>
      <rPr>
        <sz val="12"/>
        <color rgb="FF000000"/>
        <rFont val="Noto Sans CJK SC"/>
        <family val="2"/>
        <charset val="1"/>
      </rPr>
      <t xml:space="preserve">麻辣ピーナッツ（カラピー） </t>
    </r>
    <r>
      <rPr>
        <sz val="12"/>
        <color rgb="FF000000"/>
        <rFont val="Arial Narrow"/>
        <family val="2"/>
        <charset val="1"/>
      </rPr>
      <t xml:space="preserve">90g</t>
    </r>
  </si>
  <si>
    <t xml:space="preserve">90g x 50pack</t>
  </si>
  <si>
    <t xml:space="preserve">②A31</t>
  </si>
  <si>
    <t xml:space="preserve">JT46A</t>
  </si>
  <si>
    <t xml:space="preserve">Rice Vineger Mild 20lt (TF) No design</t>
  </si>
  <si>
    <r>
      <rPr>
        <sz val="12"/>
        <color rgb="FF000000"/>
        <rFont val="Noto Sans CJK SC"/>
        <family val="2"/>
        <charset val="1"/>
      </rPr>
      <t xml:space="preserve">内堀酢 </t>
    </r>
    <r>
      <rPr>
        <sz val="12"/>
        <color rgb="FF000000"/>
        <rFont val="Arial Narrow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米酢</t>
    </r>
    <r>
      <rPr>
        <sz val="12"/>
        <color rgb="FF000000"/>
        <rFont val="Arial Narrow"/>
        <family val="2"/>
        <charset val="1"/>
      </rPr>
      <t xml:space="preserve">) 20lt (</t>
    </r>
    <r>
      <rPr>
        <sz val="12"/>
        <color rgb="FF000000"/>
        <rFont val="Noto Sans CJK SC"/>
        <family val="2"/>
        <charset val="1"/>
      </rPr>
      <t xml:space="preserve">無地箱</t>
    </r>
    <r>
      <rPr>
        <sz val="12"/>
        <color rgb="FF000000"/>
        <rFont val="Arial Narrow"/>
        <family val="2"/>
        <charset val="1"/>
      </rPr>
      <t xml:space="preserve">)</t>
    </r>
  </si>
  <si>
    <t xml:space="preserve">②A32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</si>
  <si>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BS</t>
    </r>
  </si>
  <si>
    <t xml:space="preserve">②A41</t>
  </si>
  <si>
    <t xml:space="preserve">TPM01</t>
  </si>
  <si>
    <t xml:space="preserve">JAR BODY 500ml -White (500WP)</t>
  </si>
  <si>
    <r>
      <rPr>
        <sz val="12"/>
        <color rgb="FF000000"/>
        <rFont val="Noto Sans CJK SC"/>
        <family val="2"/>
        <charset val="1"/>
      </rPr>
      <t xml:space="preserve">いくら用 </t>
    </r>
    <r>
      <rPr>
        <sz val="12"/>
        <color rgb="FF000000"/>
        <rFont val="Arial Narrow"/>
        <family val="2"/>
        <charset val="1"/>
      </rPr>
      <t xml:space="preserve">JAR BODY</t>
    </r>
    <r>
      <rPr>
        <sz val="12"/>
        <color rgb="FF000000"/>
        <rFont val="Noto Sans CJK SC"/>
        <family val="2"/>
        <charset val="1"/>
      </rPr>
      <t xml:space="preserve">　</t>
    </r>
    <r>
      <rPr>
        <sz val="12"/>
        <color rgb="FF000000"/>
        <rFont val="Arial Narrow"/>
        <family val="2"/>
        <charset val="1"/>
      </rPr>
      <t xml:space="preserve">500ml </t>
    </r>
  </si>
  <si>
    <t xml:space="preserve">80bottles/ctn</t>
  </si>
  <si>
    <t xml:space="preserve">TPM02</t>
  </si>
  <si>
    <t xml:space="preserve">JAR - LID 95mm -White (9530Wh) </t>
  </si>
  <si>
    <r>
      <rPr>
        <sz val="12"/>
        <color rgb="FF000000"/>
        <rFont val="Noto Sans CJK SC"/>
        <family val="2"/>
        <charset val="1"/>
      </rPr>
      <t xml:space="preserve">いくら用  </t>
    </r>
    <r>
      <rPr>
        <sz val="12"/>
        <color rgb="FF000000"/>
        <rFont val="Arial Narrow"/>
        <family val="2"/>
        <charset val="1"/>
      </rPr>
      <t xml:space="preserve">LID</t>
    </r>
    <r>
      <rPr>
        <sz val="12"/>
        <color rgb="FF000000"/>
        <rFont val="Noto Sans CJK SC"/>
        <family val="2"/>
        <charset val="1"/>
      </rPr>
      <t xml:space="preserve">　</t>
    </r>
    <r>
      <rPr>
        <sz val="12"/>
        <color rgb="FF000000"/>
        <rFont val="Arial Narrow"/>
        <family val="2"/>
        <charset val="1"/>
      </rPr>
      <t xml:space="preserve">500ml </t>
    </r>
  </si>
  <si>
    <t xml:space="preserve">400pcs/ctn</t>
  </si>
  <si>
    <t xml:space="preserve">②A42</t>
  </si>
  <si>
    <t xml:space="preserve">②B11</t>
  </si>
  <si>
    <t xml:space="preserve">②B12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</si>
  <si>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BI</t>
    </r>
  </si>
  <si>
    <t xml:space="preserve">②B21</t>
  </si>
  <si>
    <t xml:space="preserve">YS01</t>
  </si>
  <si>
    <t xml:space="preserve">Yamasa Soy Sauce 18L JUNE 13</t>
  </si>
  <si>
    <r>
      <rPr>
        <sz val="12"/>
        <color rgb="FF000000"/>
        <rFont val="Noto Sans CJK SC"/>
        <family val="2"/>
        <charset val="1"/>
      </rPr>
      <t xml:space="preserve">ヤマサ　醤油１８</t>
    </r>
    <r>
      <rPr>
        <sz val="12"/>
        <color rgb="FF000000"/>
        <rFont val="Arial Narrow"/>
        <family val="2"/>
        <charset val="1"/>
      </rPr>
      <t xml:space="preserve">L</t>
    </r>
  </si>
  <si>
    <t xml:space="preserve">SM04b</t>
  </si>
  <si>
    <t xml:space="preserve">Butane Gas 220g</t>
  </si>
  <si>
    <r>
      <rPr>
        <sz val="12"/>
        <color rgb="FF000000"/>
        <rFont val="Noto Sans CJK SC"/>
        <family val="2"/>
        <charset val="1"/>
      </rPr>
      <t xml:space="preserve">ブタンガス </t>
    </r>
    <r>
      <rPr>
        <sz val="12"/>
        <color rgb="FF000000"/>
        <rFont val="Arial Narrow"/>
        <family val="2"/>
        <charset val="1"/>
      </rPr>
      <t xml:space="preserve">220g</t>
    </r>
  </si>
  <si>
    <r>
      <rPr>
        <sz val="12"/>
        <rFont val="Arial Narrow"/>
        <family val="2"/>
        <charset val="1"/>
      </rPr>
      <t xml:space="preserve">220</t>
    </r>
    <r>
      <rPr>
        <sz val="12"/>
        <rFont val="Noto Sans CJK SC"/>
        <family val="2"/>
        <charset val="1"/>
      </rPr>
      <t xml:space="preserve">ｇ</t>
    </r>
    <r>
      <rPr>
        <sz val="12"/>
        <rFont val="Arial Narrow"/>
        <family val="2"/>
        <charset val="1"/>
      </rPr>
      <t xml:space="preserve">X 4 btl /PACK X 7PACK/CTN</t>
    </r>
  </si>
  <si>
    <t xml:space="preserve">11/04/2020</t>
  </si>
  <si>
    <t xml:space="preserve">MDR03</t>
  </si>
  <si>
    <t xml:space="preserve">Vital Wheat Gluten 25kg</t>
  </si>
  <si>
    <r>
      <rPr>
        <sz val="12"/>
        <color rgb="FF000000"/>
        <rFont val="Noto Sans CJK SC"/>
        <family val="2"/>
        <charset val="1"/>
      </rPr>
      <t xml:space="preserve">小麦 グルテン </t>
    </r>
    <r>
      <rPr>
        <sz val="12"/>
        <color rgb="FF000000"/>
        <rFont val="Arial Narrow"/>
        <family val="2"/>
        <charset val="1"/>
      </rPr>
      <t xml:space="preserve">25kg</t>
    </r>
  </si>
  <si>
    <t xml:space="preserve">25kg / Bag</t>
  </si>
  <si>
    <t xml:space="preserve">JT837</t>
  </si>
  <si>
    <t xml:space="preserve">kaneko Soy Sauce (Special Blend) 20L</t>
  </si>
  <si>
    <r>
      <rPr>
        <sz val="12"/>
        <color rgb="FF000000"/>
        <rFont val="Noto Sans CJK SC"/>
        <family val="2"/>
        <charset val="1"/>
      </rPr>
      <t xml:space="preserve">しょうゆ（混合）</t>
    </r>
    <r>
      <rPr>
        <sz val="12"/>
        <color rgb="FF000000"/>
        <rFont val="Arial Narrow"/>
        <family val="2"/>
        <charset val="1"/>
      </rPr>
      <t xml:space="preserve">20L</t>
    </r>
  </si>
  <si>
    <t xml:space="preserve">13/05/2020</t>
  </si>
  <si>
    <r>
      <rPr>
        <sz val="10"/>
        <rFont val="Arial Narrow"/>
        <family val="2"/>
        <charset val="1"/>
      </rPr>
      <t xml:space="preserve">TF-2</t>
    </r>
    <r>
      <rPr>
        <sz val="10"/>
        <rFont val="Noto Sans CJK SC"/>
        <family val="2"/>
        <charset val="1"/>
      </rPr>
      <t xml:space="preserve">　</t>
    </r>
    <r>
      <rPr>
        <sz val="10"/>
        <rFont val="Arial Narrow"/>
        <family val="2"/>
        <charset val="1"/>
      </rPr>
      <t xml:space="preserve">CHECK BBD</t>
    </r>
    <r>
      <rPr>
        <sz val="10"/>
        <rFont val="Noto Sans CJK SC"/>
        <family val="2"/>
        <charset val="1"/>
      </rPr>
      <t xml:space="preserve">　</t>
    </r>
    <r>
      <rPr>
        <sz val="10"/>
        <rFont val="Arial Narrow"/>
        <family val="2"/>
        <charset val="1"/>
      </rPr>
      <t xml:space="preserve">All STOCK</t>
    </r>
  </si>
  <si>
    <t xml:space="preserve">②B22</t>
  </si>
  <si>
    <t xml:space="preserve">KFP01b</t>
  </si>
  <si>
    <t xml:space="preserve">CJ Freshway CORN MALT SYRUP</t>
  </si>
  <si>
    <t xml:space="preserve">水あめ</t>
  </si>
  <si>
    <t xml:space="preserve">3BTL x 5KG/CTN</t>
  </si>
  <si>
    <t xml:space="preserve">11/03/2021</t>
  </si>
  <si>
    <t xml:space="preserve">②B31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</si>
  <si>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CE</t>
    </r>
  </si>
  <si>
    <t xml:space="preserve">②B32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</si>
  <si>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BY</t>
    </r>
  </si>
  <si>
    <t xml:space="preserve">②B41</t>
  </si>
  <si>
    <t xml:space="preserve">EBP03a</t>
  </si>
  <si>
    <t xml:space="preserve">White Charcoal</t>
  </si>
  <si>
    <r>
      <rPr>
        <sz val="12"/>
        <color rgb="FF000000"/>
        <rFont val="Noto Sans CJK SC"/>
        <family val="2"/>
        <charset val="1"/>
      </rPr>
      <t xml:space="preserve">備長炭 </t>
    </r>
    <r>
      <rPr>
        <sz val="12"/>
        <color rgb="FF000000"/>
        <rFont val="Arial Narrow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無地箱</t>
    </r>
    <r>
      <rPr>
        <sz val="12"/>
        <color rgb="FF000000"/>
        <rFont val="Arial Narrow"/>
        <family val="2"/>
        <charset val="1"/>
      </rPr>
      <t xml:space="preserve">)</t>
    </r>
  </si>
  <si>
    <t xml:space="preserve">②B42</t>
  </si>
  <si>
    <t xml:space="preserve">②C1</t>
  </si>
  <si>
    <t xml:space="preserve">②C2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</si>
  <si>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BT</t>
    </r>
  </si>
  <si>
    <t xml:space="preserve">②C3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</si>
  <si>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AP</t>
    </r>
  </si>
  <si>
    <t xml:space="preserve">②C4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</si>
  <si>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BH</t>
    </r>
  </si>
  <si>
    <t xml:space="preserve">②C5</t>
  </si>
  <si>
    <t xml:space="preserve">27/06/2019</t>
  </si>
  <si>
    <t xml:space="preserve">19/09/2020</t>
  </si>
  <si>
    <t xml:space="preserve">②C11</t>
  </si>
  <si>
    <t xml:space="preserve">CCA04c</t>
  </si>
  <si>
    <t xml:space="preserve">Sprite 375ml Can</t>
  </si>
  <si>
    <r>
      <rPr>
        <sz val="12"/>
        <color rgb="FF000000"/>
        <rFont val="Arial Narrow"/>
        <family val="2"/>
        <charset val="1"/>
      </rPr>
      <t xml:space="preserve">CCA </t>
    </r>
    <r>
      <rPr>
        <sz val="12"/>
        <color rgb="FF000000"/>
        <rFont val="Noto Sans CJK SC"/>
        <family val="2"/>
        <charset val="1"/>
      </rPr>
      <t xml:space="preserve">スプライト　缶</t>
    </r>
  </si>
  <si>
    <t xml:space="preserve">②D1</t>
  </si>
  <si>
    <t xml:space="preserve">②D2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</si>
  <si>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BV</t>
    </r>
  </si>
  <si>
    <t xml:space="preserve">②D3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</si>
  <si>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AL</t>
    </r>
  </si>
  <si>
    <t xml:space="preserve">②D4</t>
  </si>
  <si>
    <r>
      <rPr>
        <sz val="12"/>
        <rFont val="Noto Sans CJK SC"/>
        <family val="2"/>
        <charset val="1"/>
      </rPr>
      <t xml:space="preserve">お皿 </t>
    </r>
    <r>
      <rPr>
        <sz val="12"/>
        <rFont val="Arial Narrow"/>
        <family val="2"/>
        <charset val="1"/>
      </rPr>
      <t xml:space="preserve">AR</t>
    </r>
  </si>
  <si>
    <t xml:space="preserve">②D5</t>
  </si>
  <si>
    <t xml:space="preserve">②E1</t>
  </si>
  <si>
    <t xml:space="preserve">SAKE</t>
  </si>
  <si>
    <t xml:space="preserve">②E2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</si>
  <si>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UU</t>
    </r>
  </si>
  <si>
    <t xml:space="preserve">②E3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</si>
  <si>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BD</t>
    </r>
  </si>
  <si>
    <r>
      <rPr>
        <sz val="12"/>
        <rFont val="ＭＳ Ｐゴシック"/>
        <family val="3"/>
        <charset val="128"/>
      </rPr>
      <t xml:space="preserve">②</t>
    </r>
    <r>
      <rPr>
        <sz val="12"/>
        <rFont val="Arial Narrow"/>
        <family val="2"/>
        <charset val="1"/>
      </rPr>
      <t xml:space="preserve">E4</t>
    </r>
  </si>
  <si>
    <t xml:space="preserve">②E5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</si>
  <si>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BJ</t>
    </r>
  </si>
  <si>
    <t xml:space="preserve">②F1</t>
  </si>
  <si>
    <t xml:space="preserve">②F2</t>
  </si>
  <si>
    <t xml:space="preserve">②F3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</si>
  <si>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AT</t>
    </r>
  </si>
  <si>
    <t xml:space="preserve">②F4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</si>
  <si>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LL</t>
    </r>
  </si>
  <si>
    <t xml:space="preserve">②F5</t>
  </si>
  <si>
    <t xml:space="preserve">Dry Bread Crumb DEXLFP JAN8</t>
  </si>
  <si>
    <t xml:space="preserve">②G1</t>
  </si>
  <si>
    <t xml:space="preserve">④A2</t>
  </si>
  <si>
    <t xml:space="preserve">JT167</t>
  </si>
  <si>
    <t xml:space="preserve">Rice Container SP-20D Body &amp; Lid</t>
  </si>
  <si>
    <t xml:space="preserve">積水シャリコンテナ</t>
  </si>
  <si>
    <t xml:space="preserve">(TFSTOCK)</t>
  </si>
  <si>
    <t xml:space="preserve">④A3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</si>
  <si>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AF</t>
    </r>
  </si>
  <si>
    <t xml:space="preserve">④A4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</si>
  <si>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SS</t>
    </r>
  </si>
  <si>
    <t xml:space="preserve">④B1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</si>
  <si>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BM</t>
    </r>
  </si>
  <si>
    <t xml:space="preserve">④B2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</si>
  <si>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BO</t>
    </r>
  </si>
  <si>
    <t xml:space="preserve">④B3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</si>
  <si>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CO</t>
    </r>
  </si>
  <si>
    <t xml:space="preserve">④B4</t>
  </si>
  <si>
    <t xml:space="preserve">CDY01</t>
  </si>
  <si>
    <r>
      <rPr>
        <sz val="16"/>
        <rFont val="Arial"/>
        <family val="2"/>
        <charset val="1"/>
      </rPr>
      <t xml:space="preserve">Roasted Seaweed 100sht  (</t>
    </r>
    <r>
      <rPr>
        <sz val="16"/>
        <rFont val="Noto Sans CJK SC"/>
        <family val="2"/>
        <charset val="1"/>
      </rPr>
      <t xml:space="preserve">中国産</t>
    </r>
    <r>
      <rPr>
        <sz val="16"/>
        <rFont val="Arial"/>
        <family val="2"/>
        <charset val="1"/>
      </rPr>
      <t xml:space="preserve">) July 6</t>
    </r>
  </si>
  <si>
    <r>
      <rPr>
        <sz val="12"/>
        <color rgb="FF000000"/>
        <rFont val="Noto Sans CJK SC"/>
        <family val="2"/>
        <charset val="1"/>
      </rPr>
      <t xml:space="preserve">のり全形</t>
    </r>
    <r>
      <rPr>
        <sz val="12"/>
        <color rgb="FF000000"/>
        <rFont val="Arial"/>
        <family val="2"/>
        <charset val="1"/>
      </rPr>
      <t xml:space="preserve">100</t>
    </r>
    <r>
      <rPr>
        <sz val="12"/>
        <color rgb="FF000000"/>
        <rFont val="Noto Sans CJK SC"/>
        <family val="2"/>
        <charset val="1"/>
      </rPr>
      <t xml:space="preserve">枚新タイプ　</t>
    </r>
    <r>
      <rPr>
        <sz val="12"/>
        <color rgb="FF000000"/>
        <rFont val="Arial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中国産</t>
    </r>
    <r>
      <rPr>
        <sz val="12"/>
        <color rgb="FF000000"/>
        <rFont val="Arial"/>
        <family val="2"/>
        <charset val="1"/>
      </rPr>
      <t xml:space="preserve">)</t>
    </r>
  </si>
  <si>
    <t xml:space="preserve">100pc/pk x 40pk/ctn</t>
  </si>
  <si>
    <t xml:space="preserve">CDY02</t>
  </si>
  <si>
    <r>
      <rPr>
        <sz val="16"/>
        <rFont val="Arial"/>
        <family val="2"/>
        <charset val="1"/>
      </rPr>
      <t xml:space="preserve">Roasted Seaweed Half Cut 100sht (</t>
    </r>
    <r>
      <rPr>
        <sz val="16"/>
        <rFont val="Noto Sans CJK SC"/>
        <family val="2"/>
        <charset val="1"/>
      </rPr>
      <t xml:space="preserve">中国産</t>
    </r>
    <r>
      <rPr>
        <sz val="16"/>
        <rFont val="Arial"/>
        <family val="2"/>
        <charset val="1"/>
      </rPr>
      <t xml:space="preserve">) July 5</t>
    </r>
  </si>
  <si>
    <r>
      <rPr>
        <sz val="12"/>
        <color rgb="FF000000"/>
        <rFont val="Noto Sans CJK SC"/>
        <family val="2"/>
        <charset val="1"/>
      </rPr>
      <t xml:space="preserve">のり半形</t>
    </r>
    <r>
      <rPr>
        <sz val="12"/>
        <color rgb="FF000000"/>
        <rFont val="Arial"/>
        <family val="2"/>
        <charset val="1"/>
      </rPr>
      <t xml:space="preserve">100</t>
    </r>
    <r>
      <rPr>
        <sz val="12"/>
        <color rgb="FF000000"/>
        <rFont val="Noto Sans CJK SC"/>
        <family val="2"/>
        <charset val="1"/>
      </rPr>
      <t xml:space="preserve">枚新タイプ　</t>
    </r>
    <r>
      <rPr>
        <sz val="12"/>
        <color rgb="FF000000"/>
        <rFont val="Arial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中国産</t>
    </r>
    <r>
      <rPr>
        <sz val="12"/>
        <color rgb="FF000000"/>
        <rFont val="Arial"/>
        <family val="2"/>
        <charset val="1"/>
      </rPr>
      <t xml:space="preserve">)</t>
    </r>
  </si>
  <si>
    <t xml:space="preserve">200pc/pk x 40pk/ctn</t>
  </si>
  <si>
    <t xml:space="preserve">USE Later</t>
  </si>
  <si>
    <t xml:space="preserve">④C1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</si>
  <si>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KK</t>
    </r>
  </si>
  <si>
    <t xml:space="preserve">④C3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</si>
  <si>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CK</t>
    </r>
  </si>
  <si>
    <t xml:space="preserve">④C4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</si>
  <si>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CM</t>
    </r>
  </si>
  <si>
    <t xml:space="preserve">⑤A11</t>
  </si>
  <si>
    <t xml:space="preserve">NFS36</t>
  </si>
  <si>
    <t xml:space="preserve">Bulldog Pork Sauce 1.8L</t>
  </si>
  <si>
    <r>
      <rPr>
        <sz val="12"/>
        <color rgb="FF000000"/>
        <rFont val="Noto Sans CJK SC"/>
        <family val="2"/>
        <charset val="1"/>
      </rPr>
      <t xml:space="preserve">ブルドッグ　トンカツソース</t>
    </r>
    <r>
      <rPr>
        <sz val="12"/>
        <color rgb="FF000000"/>
        <rFont val="Arial"/>
        <family val="2"/>
        <charset val="1"/>
      </rPr>
      <t xml:space="preserve">1.8L</t>
    </r>
  </si>
  <si>
    <t xml:space="preserve">1.8L/bottle x 6 bottle /box</t>
  </si>
  <si>
    <t xml:space="preserve">USE ONLY FOR TF</t>
  </si>
  <si>
    <t xml:space="preserve">Konbu Tsuyu 1.8L July 7</t>
  </si>
  <si>
    <t xml:space="preserve">For STQLD-1</t>
  </si>
  <si>
    <t xml:space="preserve">⑤A12</t>
  </si>
  <si>
    <t xml:space="preserve">BBC07a</t>
  </si>
  <si>
    <t xml:space="preserve">B1000 (Rec)</t>
  </si>
  <si>
    <r>
      <rPr>
        <sz val="12"/>
        <color rgb="FF000000"/>
        <rFont val="Noto Sans CJK SC"/>
        <family val="2"/>
        <charset val="1"/>
      </rPr>
      <t xml:space="preserve">コンテナ </t>
    </r>
    <r>
      <rPr>
        <sz val="12"/>
        <color rgb="FF000000"/>
        <rFont val="Arial Narrow"/>
        <family val="2"/>
        <charset val="1"/>
      </rPr>
      <t xml:space="preserve">B1000 (Rec)</t>
    </r>
  </si>
  <si>
    <t xml:space="preserve">BBC04a</t>
  </si>
  <si>
    <t xml:space="preserve">1050ml Bowl</t>
  </si>
  <si>
    <r>
      <rPr>
        <sz val="12"/>
        <color rgb="FF000000"/>
        <rFont val="Noto Sans CJK SC"/>
        <family val="2"/>
        <charset val="1"/>
      </rPr>
      <t xml:space="preserve">コンテナ </t>
    </r>
    <r>
      <rPr>
        <sz val="12"/>
        <color rgb="FF000000"/>
        <rFont val="Arial Narrow"/>
        <family val="2"/>
        <charset val="1"/>
      </rPr>
      <t xml:space="preserve">B1050 (Bowl)</t>
    </r>
  </si>
  <si>
    <t xml:space="preserve">400/ctn</t>
  </si>
  <si>
    <t xml:space="preserve">Return to BBC for replacement</t>
  </si>
  <si>
    <t xml:space="preserve">BBC05a</t>
  </si>
  <si>
    <t xml:space="preserve">Bowl Lids</t>
  </si>
  <si>
    <r>
      <rPr>
        <sz val="12"/>
        <color rgb="FF000000"/>
        <rFont val="Noto Sans CJK SC"/>
        <family val="2"/>
        <charset val="1"/>
      </rPr>
      <t xml:space="preserve">コンテナ </t>
    </r>
    <r>
      <rPr>
        <sz val="12"/>
        <color rgb="FF000000"/>
        <rFont val="Arial Narrow"/>
        <family val="2"/>
        <charset val="1"/>
      </rPr>
      <t xml:space="preserve">Bowl Lid (B1050</t>
    </r>
    <r>
      <rPr>
        <sz val="12"/>
        <color rgb="FF000000"/>
        <rFont val="Noto Sans CJK SC"/>
        <family val="2"/>
        <charset val="1"/>
      </rPr>
      <t xml:space="preserve">用</t>
    </r>
    <r>
      <rPr>
        <sz val="12"/>
        <color rgb="FF000000"/>
        <rFont val="Arial Narrow"/>
        <family val="2"/>
        <charset val="1"/>
      </rPr>
      <t xml:space="preserve">)</t>
    </r>
  </si>
  <si>
    <t xml:space="preserve">TF-1 Rest return to BBC for replacement</t>
  </si>
  <si>
    <t xml:space="preserve">⑤A21</t>
  </si>
  <si>
    <t xml:space="preserve">12/06/2019</t>
  </si>
  <si>
    <t xml:space="preserve">331 x 235 x 220  25pc/ctn</t>
  </si>
  <si>
    <t xml:space="preserve">⑤A22</t>
  </si>
  <si>
    <t xml:space="preserve">CDY07</t>
  </si>
  <si>
    <t xml:space="preserve">Sushi Ginger White(ST) APR8</t>
  </si>
  <si>
    <r>
      <rPr>
        <sz val="12"/>
        <color rgb="FF000000"/>
        <rFont val="Noto Sans CJK SC"/>
        <family val="2"/>
        <charset val="1"/>
      </rPr>
      <t xml:space="preserve">しょうが白</t>
    </r>
    <r>
      <rPr>
        <sz val="12"/>
        <color rgb="FF000000"/>
        <rFont val="Arial Narrow"/>
        <family val="2"/>
        <charset val="1"/>
      </rPr>
      <t xml:space="preserve">(ST)</t>
    </r>
  </si>
  <si>
    <t xml:space="preserve">15gX100pcX5Pack/ctn</t>
  </si>
  <si>
    <t xml:space="preserve">⑤A31</t>
  </si>
  <si>
    <t xml:space="preserve">⑤A32</t>
  </si>
  <si>
    <r>
      <rPr>
        <sz val="10"/>
        <rFont val="Arial Narrow"/>
        <family val="2"/>
        <charset val="1"/>
      </rPr>
      <t xml:space="preserve">01/05/2015</t>
    </r>
    <r>
      <rPr>
        <sz val="10"/>
        <rFont val="Noto Sans CJK SC"/>
        <family val="2"/>
        <charset val="1"/>
      </rPr>
      <t xml:space="preserve">発見</t>
    </r>
  </si>
  <si>
    <r>
      <rPr>
        <sz val="12"/>
        <color rgb="FF000000"/>
        <rFont val="Arial Narrow"/>
        <family val="2"/>
        <charset val="1"/>
      </rPr>
      <t xml:space="preserve">20L-SUDM </t>
    </r>
    <r>
      <rPr>
        <sz val="12"/>
        <color rgb="FF000000"/>
        <rFont val="Noto Sans CJK SC"/>
        <family val="2"/>
        <charset val="1"/>
      </rPr>
      <t xml:space="preserve">キャップ付 </t>
    </r>
    <r>
      <rPr>
        <sz val="12"/>
        <color rgb="FF000000"/>
        <rFont val="Arial Narrow"/>
        <family val="2"/>
        <charset val="1"/>
      </rPr>
      <t xml:space="preserve">100</t>
    </r>
    <r>
      <rPr>
        <sz val="12"/>
        <color rgb="FF000000"/>
        <rFont val="Noto Sans CJK SC"/>
        <family val="2"/>
        <charset val="1"/>
      </rPr>
      <t xml:space="preserve">入り</t>
    </r>
  </si>
  <si>
    <t xml:space="preserve">100PC/ctn</t>
  </si>
  <si>
    <r>
      <rPr>
        <sz val="10"/>
        <rFont val="Noto Sans CJK SC"/>
        <family val="2"/>
        <charset val="1"/>
      </rPr>
      <t xml:space="preserve">確認</t>
    </r>
    <r>
      <rPr>
        <sz val="10"/>
        <rFont val="Arial Narrow"/>
        <family val="2"/>
        <charset val="1"/>
      </rPr>
      <t xml:space="preserve">18/08/2015</t>
    </r>
  </si>
  <si>
    <t xml:space="preserve">細々としたもの色々</t>
  </si>
  <si>
    <t xml:space="preserve">（別紙参照）</t>
  </si>
  <si>
    <t xml:space="preserve">⑤B11</t>
  </si>
  <si>
    <t xml:space="preserve">TASP01</t>
  </si>
  <si>
    <t xml:space="preserve">Tasmanian Pumpkin (Japanese Kabocha)</t>
  </si>
  <si>
    <t xml:space="preserve">タスマニア産カボチャ</t>
  </si>
  <si>
    <t xml:space="preserve">Approx. 10kg/box (700g-1kg/pc)</t>
  </si>
  <si>
    <t xml:space="preserve">⑤B12</t>
  </si>
  <si>
    <t xml:space="preserve">UKF07</t>
  </si>
  <si>
    <t xml:space="preserve">Tempura Mix (TM-49) 15kg APR3</t>
  </si>
  <si>
    <r>
      <rPr>
        <sz val="12"/>
        <color rgb="FF000000"/>
        <rFont val="Noto Sans CJK SC"/>
        <family val="2"/>
        <charset val="1"/>
      </rPr>
      <t xml:space="preserve">天ぷら粉 </t>
    </r>
    <r>
      <rPr>
        <sz val="12"/>
        <color rgb="FF000000"/>
        <rFont val="Arial Narrow"/>
        <family val="2"/>
        <charset val="1"/>
      </rPr>
      <t xml:space="preserve">15kg Thai</t>
    </r>
  </si>
  <si>
    <t xml:space="preserve">⑤B21</t>
  </si>
  <si>
    <t xml:space="preserve">TF-2(SAT)</t>
  </si>
  <si>
    <t xml:space="preserve">Freeze-dry Miso Soup10.5g June3</t>
  </si>
  <si>
    <t xml:space="preserve">フリーズドライ味噌汁 具沢山</t>
  </si>
  <si>
    <t xml:space="preserve">40pc/10box/CTN</t>
  </si>
  <si>
    <t xml:space="preserve">30/09/2020</t>
  </si>
  <si>
    <t xml:space="preserve">⑤B22</t>
  </si>
  <si>
    <t xml:space="preserve">JT46</t>
  </si>
  <si>
    <t xml:space="preserve">Rice Vineger Mild 20lt (ST)</t>
  </si>
  <si>
    <r>
      <rPr>
        <sz val="12"/>
        <color rgb="FF000000"/>
        <rFont val="Noto Sans CJK SC"/>
        <family val="2"/>
        <charset val="1"/>
      </rPr>
      <t xml:space="preserve">内堀酢 </t>
    </r>
    <r>
      <rPr>
        <sz val="12"/>
        <color rgb="FF000000"/>
        <rFont val="Arial Narrow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米酢</t>
    </r>
    <r>
      <rPr>
        <sz val="12"/>
        <color rgb="FF000000"/>
        <rFont val="Arial Narrow"/>
        <family val="2"/>
        <charset val="1"/>
      </rPr>
      <t xml:space="preserve">) 20lt (ST)</t>
    </r>
  </si>
  <si>
    <t xml:space="preserve">⑤B32</t>
  </si>
  <si>
    <t xml:space="preserve">Par09</t>
  </si>
  <si>
    <t xml:space="preserve">FOUND</t>
  </si>
  <si>
    <t xml:space="preserve">BUBBLE BAG 2 10mm x 215mm X 300mm</t>
  </si>
  <si>
    <r>
      <rPr>
        <sz val="12"/>
        <color rgb="FF000000"/>
        <rFont val="Noto Sans CJK SC"/>
        <family val="2"/>
        <charset val="1"/>
      </rPr>
      <t xml:space="preserve">バブルバッグ </t>
    </r>
    <r>
      <rPr>
        <sz val="12"/>
        <color rgb="FF000000"/>
        <rFont val="Arial Narrow"/>
        <family val="2"/>
        <charset val="1"/>
      </rPr>
      <t xml:space="preserve">2</t>
    </r>
    <r>
      <rPr>
        <sz val="12"/>
        <color rgb="FF000000"/>
        <rFont val="Noto Sans CJK SC"/>
        <family val="2"/>
        <charset val="1"/>
      </rPr>
      <t xml:space="preserve">　</t>
    </r>
    <r>
      <rPr>
        <sz val="12"/>
        <color rgb="FF000000"/>
        <rFont val="Arial Narrow"/>
        <family val="2"/>
        <charset val="1"/>
      </rPr>
      <t xml:space="preserve">210mm x 215mm X 300mm</t>
    </r>
  </si>
  <si>
    <t xml:space="preserve">300/CTN</t>
  </si>
  <si>
    <t xml:space="preserve">TF-1 (ALREADY)</t>
  </si>
  <si>
    <t xml:space="preserve">⑤B31</t>
  </si>
  <si>
    <t xml:space="preserve">JT48a</t>
  </si>
  <si>
    <t xml:space="preserve">Roasted Sesame White 1kg   </t>
  </si>
  <si>
    <r>
      <rPr>
        <sz val="12"/>
        <color rgb="FF000000"/>
        <rFont val="Noto Sans CJK SC"/>
        <family val="2"/>
        <charset val="1"/>
      </rPr>
      <t xml:space="preserve">白ごま </t>
    </r>
    <r>
      <rPr>
        <sz val="12"/>
        <color rgb="FF000000"/>
        <rFont val="Arial Narrow"/>
        <family val="2"/>
        <charset val="1"/>
      </rPr>
      <t xml:space="preserve">1kg  </t>
    </r>
  </si>
  <si>
    <t xml:space="preserve">26/11/2019</t>
  </si>
  <si>
    <t xml:space="preserve">⑤B41</t>
  </si>
  <si>
    <t xml:space="preserve">RED11</t>
  </si>
  <si>
    <t xml:space="preserve">01/05/2019</t>
  </si>
  <si>
    <t xml:space="preserve">Caramel PS 111 -30kg</t>
  </si>
  <si>
    <t xml:space="preserve">⑤B42</t>
  </si>
  <si>
    <t xml:space="preserve">⑤C11</t>
  </si>
  <si>
    <t xml:space="preserve">QP06</t>
  </si>
  <si>
    <t xml:space="preserve">QP Mayonnaise Mild Type 1kg Thai (Japanese Style )</t>
  </si>
  <si>
    <r>
      <rPr>
        <sz val="12"/>
        <color rgb="FF000000"/>
        <rFont val="Arial Narrow"/>
        <family val="2"/>
        <charset val="1"/>
      </rPr>
      <t xml:space="preserve">QP </t>
    </r>
    <r>
      <rPr>
        <sz val="12"/>
        <color rgb="FF000000"/>
        <rFont val="Noto Sans CJK SC"/>
        <family val="2"/>
        <charset val="1"/>
      </rPr>
      <t xml:space="preserve">マヨネーズマイルドタイプ </t>
    </r>
    <r>
      <rPr>
        <sz val="12"/>
        <color rgb="FF000000"/>
        <rFont val="Arial Narrow"/>
        <family val="2"/>
        <charset val="1"/>
      </rPr>
      <t xml:space="preserve">1kg (</t>
    </r>
    <r>
      <rPr>
        <sz val="12"/>
        <color rgb="FF000000"/>
        <rFont val="Noto Sans CJK SC"/>
        <family val="2"/>
        <charset val="1"/>
      </rPr>
      <t xml:space="preserve">ジャパニーズスタイル）</t>
    </r>
  </si>
  <si>
    <t xml:space="preserve">Use Later</t>
  </si>
  <si>
    <t xml:space="preserve">QP05B</t>
  </si>
  <si>
    <t xml:space="preserve">QP Mayonnaise Mini 12g Thai</t>
  </si>
  <si>
    <r>
      <rPr>
        <sz val="12"/>
        <color rgb="FF000000"/>
        <rFont val="Arial Narrow"/>
        <family val="2"/>
        <charset val="1"/>
      </rPr>
      <t xml:space="preserve">QP </t>
    </r>
    <r>
      <rPr>
        <sz val="12"/>
        <color rgb="FF000000"/>
        <rFont val="Noto Sans CJK SC"/>
        <family val="2"/>
        <charset val="1"/>
      </rPr>
      <t xml:space="preserve">マヨネーズ ミニ </t>
    </r>
    <r>
      <rPr>
        <sz val="12"/>
        <color rgb="FF000000"/>
        <rFont val="Arial Narrow"/>
        <family val="2"/>
        <charset val="1"/>
      </rPr>
      <t xml:space="preserve">12g</t>
    </r>
  </si>
  <si>
    <t xml:space="preserve">12g/800pc/8pack/ctn</t>
  </si>
  <si>
    <t xml:space="preserve">24/11/2019</t>
  </si>
  <si>
    <t xml:space="preserve">QP03A</t>
  </si>
  <si>
    <t xml:space="preserve">QP Roasted Sesame Sauce(NO MSG) JUNE 1</t>
  </si>
  <si>
    <r>
      <rPr>
        <sz val="12"/>
        <color rgb="FF000000"/>
        <rFont val="Arial Narrow"/>
        <family val="2"/>
        <charset val="1"/>
      </rPr>
      <t xml:space="preserve">QP </t>
    </r>
    <r>
      <rPr>
        <sz val="12"/>
        <color rgb="FF000000"/>
        <rFont val="Noto Sans CJK SC"/>
        <family val="2"/>
        <charset val="1"/>
      </rPr>
      <t xml:space="preserve">焙煎ごまドレッシング</t>
    </r>
    <r>
      <rPr>
        <sz val="12"/>
        <color rgb="FF000000"/>
        <rFont val="Arial Narrow"/>
        <family val="2"/>
        <charset val="1"/>
      </rPr>
      <t xml:space="preserve">(NO MSG)</t>
    </r>
  </si>
  <si>
    <t xml:space="preserve">1000g/6bottles/ctn</t>
  </si>
  <si>
    <t xml:space="preserve">27/05/2020</t>
  </si>
  <si>
    <t xml:space="preserve">⑤C12</t>
  </si>
  <si>
    <t xml:space="preserve">YM20</t>
  </si>
  <si>
    <t xml:space="preserve">24/05/2019</t>
  </si>
  <si>
    <t xml:space="preserve">Unagi Tare (NO MSG) MAY6</t>
  </si>
  <si>
    <r>
      <rPr>
        <sz val="12"/>
        <color rgb="FF000000"/>
        <rFont val="Noto Sans CJK SC"/>
        <family val="2"/>
        <charset val="1"/>
      </rPr>
      <t xml:space="preserve">ウナギタレ業務用 </t>
    </r>
    <r>
      <rPr>
        <sz val="12"/>
        <color rgb="FF000000"/>
        <rFont val="Arial Narrow"/>
        <family val="2"/>
        <charset val="1"/>
      </rPr>
      <t xml:space="preserve">(NO MSG)</t>
    </r>
  </si>
  <si>
    <t xml:space="preserve">1.7kg x 8bottles</t>
  </si>
  <si>
    <t xml:space="preserve">01/09/2020</t>
  </si>
  <si>
    <t xml:space="preserve">⑤C21</t>
  </si>
  <si>
    <t xml:space="preserve">GCA01e</t>
  </si>
  <si>
    <t xml:space="preserve">Sugar 25kg Bundaberg</t>
  </si>
  <si>
    <r>
      <rPr>
        <sz val="12"/>
        <color rgb="FF000000"/>
        <rFont val="Noto Sans CJK SC"/>
        <family val="2"/>
        <charset val="1"/>
      </rPr>
      <t xml:space="preserve">砂糖 </t>
    </r>
    <r>
      <rPr>
        <sz val="12"/>
        <color rgb="FF000000"/>
        <rFont val="Arial Narrow"/>
        <family val="2"/>
        <charset val="1"/>
      </rPr>
      <t xml:space="preserve">25kg</t>
    </r>
  </si>
  <si>
    <r>
      <rPr>
        <sz val="12"/>
        <color rgb="FF000000"/>
        <rFont val="Arial Narrow"/>
        <family val="2"/>
        <charset val="1"/>
      </rPr>
      <t xml:space="preserve">25</t>
    </r>
    <r>
      <rPr>
        <sz val="12"/>
        <color rgb="FF000000"/>
        <rFont val="Noto Sans CJK SC"/>
        <family val="2"/>
        <charset val="1"/>
      </rPr>
      <t xml:space="preserve">㎏</t>
    </r>
    <r>
      <rPr>
        <sz val="12"/>
        <color rgb="FF000000"/>
        <rFont val="Arial Narrow"/>
        <family val="2"/>
        <charset val="1"/>
      </rPr>
      <t xml:space="preserve">/bag</t>
    </r>
  </si>
  <si>
    <r>
      <rPr>
        <sz val="10"/>
        <rFont val="Arial Narrow"/>
        <family val="2"/>
        <charset val="1"/>
      </rPr>
      <t xml:space="preserve">Kono-1 (Fri)</t>
    </r>
    <r>
      <rPr>
        <sz val="10"/>
        <rFont val="Noto Sans CJK SC"/>
        <family val="2"/>
        <charset val="1"/>
      </rPr>
      <t xml:space="preserve">　</t>
    </r>
    <r>
      <rPr>
        <sz val="10"/>
        <rFont val="Arial Narrow"/>
        <family val="2"/>
        <charset val="1"/>
      </rPr>
      <t xml:space="preserve">For Kono-1 (Mon)</t>
    </r>
  </si>
  <si>
    <t xml:space="preserve">22/03/2021</t>
  </si>
  <si>
    <t xml:space="preserve">YS09</t>
  </si>
  <si>
    <t xml:space="preserve">Mini Soy Sauce 5ml</t>
  </si>
  <si>
    <r>
      <rPr>
        <sz val="12"/>
        <color rgb="FF000000"/>
        <rFont val="Noto Sans CJK SC"/>
        <family val="2"/>
        <charset val="1"/>
      </rPr>
      <t xml:space="preserve">ヤマサ　ミニ醤油 </t>
    </r>
    <r>
      <rPr>
        <sz val="12"/>
        <color rgb="FF000000"/>
        <rFont val="Arial Narrow"/>
        <family val="2"/>
        <charset val="1"/>
      </rPr>
      <t xml:space="preserve">5ml</t>
    </r>
  </si>
  <si>
    <t xml:space="preserve">5ml x 100pc/pack x 10/ctn</t>
  </si>
  <si>
    <t xml:space="preserve">JT157</t>
  </si>
  <si>
    <t xml:space="preserve">Japanese Lemonade 200ml</t>
  </si>
  <si>
    <r>
      <rPr>
        <sz val="12"/>
        <color rgb="FF000000"/>
        <rFont val="Noto Sans CJK SC"/>
        <family val="2"/>
        <charset val="1"/>
      </rPr>
      <t xml:space="preserve">ラムネ　日本の味　瓶 </t>
    </r>
    <r>
      <rPr>
        <sz val="12"/>
        <color rgb="FF000000"/>
        <rFont val="Arial Narrow"/>
        <family val="2"/>
        <charset val="1"/>
      </rPr>
      <t xml:space="preserve">200ml</t>
    </r>
  </si>
  <si>
    <t xml:space="preserve">30btl/ctn</t>
  </si>
  <si>
    <t xml:space="preserve">12/02/2020</t>
  </si>
  <si>
    <t xml:space="preserve">01/03/2019</t>
  </si>
  <si>
    <t xml:space="preserve">QP Roasted Sesame Sauce(NO MSG) MAR3</t>
  </si>
  <si>
    <t xml:space="preserve">01/02/2020</t>
  </si>
  <si>
    <t xml:space="preserve">⑤C22</t>
  </si>
  <si>
    <t xml:space="preserve">VIS01c</t>
  </si>
  <si>
    <t xml:space="preserve">29/05/2019</t>
  </si>
  <si>
    <t xml:space="preserve">Tsukune Box VISY 25pc/bdl</t>
  </si>
  <si>
    <r>
      <rPr>
        <sz val="12"/>
        <color rgb="FF000000"/>
        <rFont val="Arial Narrow"/>
        <family val="2"/>
        <charset val="1"/>
      </rPr>
      <t xml:space="preserve">VISY</t>
    </r>
    <r>
      <rPr>
        <sz val="12"/>
        <color rgb="FF000000"/>
        <rFont val="Noto Sans CJK SC"/>
        <family val="2"/>
        <charset val="1"/>
      </rPr>
      <t xml:space="preserve">　つくね箱　</t>
    </r>
  </si>
  <si>
    <t xml:space="preserve">480 x 290 x 205 (Grade 600K-C) 25pc/ctn</t>
  </si>
  <si>
    <t xml:space="preserve">⑤C31</t>
  </si>
  <si>
    <t xml:space="preserve">JT252</t>
  </si>
  <si>
    <t xml:space="preserve">Roasted Seaweed 100sht Onigiri</t>
  </si>
  <si>
    <r>
      <rPr>
        <sz val="12"/>
        <color rgb="FF000000"/>
        <rFont val="Noto Sans CJK SC"/>
        <family val="2"/>
        <charset val="1"/>
      </rPr>
      <t xml:space="preserve">のり </t>
    </r>
    <r>
      <rPr>
        <sz val="12"/>
        <color rgb="FF000000"/>
        <rFont val="Arial Narrow"/>
        <family val="2"/>
        <charset val="1"/>
      </rPr>
      <t xml:space="preserve">100</t>
    </r>
    <r>
      <rPr>
        <sz val="12"/>
        <color rgb="FF000000"/>
        <rFont val="Noto Sans CJK SC"/>
        <family val="2"/>
        <charset val="1"/>
      </rPr>
      <t xml:space="preserve">枚”おにぎりシート”　</t>
    </r>
  </si>
  <si>
    <t xml:space="preserve">100sheet/pk/10pk/ctn</t>
  </si>
  <si>
    <t xml:space="preserve">31/07/2019</t>
  </si>
  <si>
    <t xml:space="preserve">JT504</t>
  </si>
  <si>
    <t xml:space="preserve">Aluminium Bag (Green Tea 500g)</t>
  </si>
  <si>
    <r>
      <rPr>
        <sz val="12"/>
        <color rgb="FF000000"/>
        <rFont val="Arial Narrow"/>
        <family val="2"/>
        <charset val="1"/>
      </rPr>
      <t xml:space="preserve">500g</t>
    </r>
    <r>
      <rPr>
        <sz val="12"/>
        <color rgb="FF000000"/>
        <rFont val="Noto Sans CJK SC"/>
        <family val="2"/>
        <charset val="1"/>
      </rPr>
      <t xml:space="preserve">用アルミ蒸着袋 </t>
    </r>
    <r>
      <rPr>
        <sz val="12"/>
        <color rgb="FF000000"/>
        <rFont val="Arial Narrow"/>
        <family val="2"/>
        <charset val="1"/>
      </rPr>
      <t xml:space="preserve">10 x 37cm (</t>
    </r>
    <r>
      <rPr>
        <sz val="12"/>
        <color rgb="FF000000"/>
        <rFont val="Noto Sans CJK SC"/>
        <family val="2"/>
        <charset val="1"/>
      </rPr>
      <t xml:space="preserve">奥行</t>
    </r>
    <r>
      <rPr>
        <sz val="12"/>
        <color rgb="FF000000"/>
        <rFont val="Arial Narrow"/>
        <family val="2"/>
        <charset val="1"/>
      </rPr>
      <t xml:space="preserve">4.5cm)</t>
    </r>
    <r>
      <rPr>
        <sz val="12"/>
        <color rgb="FF000000"/>
        <rFont val="Noto Sans CJK SC"/>
        <family val="2"/>
        <charset val="1"/>
      </rPr>
      <t xml:space="preserve">　</t>
    </r>
  </si>
  <si>
    <t xml:space="preserve">CTN/1000PC</t>
  </si>
  <si>
    <t xml:space="preserve">YS38</t>
  </si>
  <si>
    <t xml:space="preserve">Soy Sauce Sushi Train 10L DEC3</t>
  </si>
  <si>
    <r>
      <rPr>
        <sz val="12"/>
        <color rgb="FF000000"/>
        <rFont val="Noto Sans CJK SC"/>
        <family val="2"/>
        <charset val="1"/>
      </rPr>
      <t xml:space="preserve">ヤマサ　スシトレイン用醤油 </t>
    </r>
    <r>
      <rPr>
        <sz val="12"/>
        <color rgb="FF000000"/>
        <rFont val="Arial Narrow"/>
        <family val="2"/>
        <charset val="1"/>
      </rPr>
      <t xml:space="preserve">10L</t>
    </r>
  </si>
  <si>
    <t xml:space="preserve">10L/ctn</t>
  </si>
  <si>
    <t xml:space="preserve">1CTN (LOST BY SALT) 4CTN(DAMAGED)</t>
  </si>
  <si>
    <t xml:space="preserve">JT838</t>
  </si>
  <si>
    <t xml:space="preserve">kaneko Light Soy Sauce 20L</t>
  </si>
  <si>
    <r>
      <rPr>
        <sz val="12"/>
        <color rgb="FF000000"/>
        <rFont val="Noto Sans CJK SC"/>
        <family val="2"/>
        <charset val="1"/>
      </rPr>
      <t xml:space="preserve">うすくちしょうゆ（混合） </t>
    </r>
    <r>
      <rPr>
        <sz val="12"/>
        <color rgb="FF000000"/>
        <rFont val="Arial Narrow"/>
        <family val="2"/>
        <charset val="1"/>
      </rPr>
      <t xml:space="preserve">20L</t>
    </r>
  </si>
  <si>
    <r>
      <rPr>
        <sz val="12"/>
        <rFont val="Arial Narrow"/>
        <family val="2"/>
        <charset val="1"/>
      </rPr>
      <t xml:space="preserve">500g</t>
    </r>
    <r>
      <rPr>
        <sz val="12"/>
        <rFont val="Noto Sans CJK SC"/>
        <family val="2"/>
        <charset val="1"/>
      </rPr>
      <t xml:space="preserve">用アルミ蒸着袋 </t>
    </r>
    <r>
      <rPr>
        <sz val="12"/>
        <rFont val="Arial Narrow"/>
        <family val="2"/>
        <charset val="1"/>
      </rPr>
      <t xml:space="preserve">10 x 37cm (</t>
    </r>
    <r>
      <rPr>
        <sz val="12"/>
        <rFont val="Noto Sans CJK SC"/>
        <family val="2"/>
        <charset val="1"/>
      </rPr>
      <t xml:space="preserve">奥行</t>
    </r>
    <r>
      <rPr>
        <sz val="12"/>
        <rFont val="Arial Narrow"/>
        <family val="2"/>
        <charset val="1"/>
      </rPr>
      <t xml:space="preserve">4.5cm)</t>
    </r>
    <r>
      <rPr>
        <sz val="12"/>
        <rFont val="Noto Sans CJK SC"/>
        <family val="2"/>
        <charset val="1"/>
      </rPr>
      <t xml:space="preserve">　</t>
    </r>
  </si>
  <si>
    <t xml:space="preserve">JT456</t>
  </si>
  <si>
    <t xml:space="preserve">Rice PACKage (Hikari Komachi 5kg)</t>
  </si>
  <si>
    <r>
      <rPr>
        <sz val="12"/>
        <color rgb="FF000000"/>
        <rFont val="Noto Sans CJK SC"/>
        <family val="2"/>
        <charset val="1"/>
      </rPr>
      <t xml:space="preserve">米用袋　ひかりこまち　</t>
    </r>
    <r>
      <rPr>
        <sz val="12"/>
        <color rgb="FF000000"/>
        <rFont val="Arial Narrow"/>
        <family val="2"/>
        <charset val="1"/>
      </rPr>
      <t xml:space="preserve">5kg</t>
    </r>
  </si>
  <si>
    <t xml:space="preserve">600PC/ctn</t>
  </si>
  <si>
    <t xml:space="preserve">(4.5ctn)</t>
  </si>
  <si>
    <t xml:space="preserve">Egg Tray (20PC)</t>
  </si>
  <si>
    <t xml:space="preserve">20PC /ctn</t>
  </si>
  <si>
    <t xml:space="preserve">⑤C32</t>
  </si>
  <si>
    <t xml:space="preserve">JT360</t>
  </si>
  <si>
    <t xml:space="preserve">Skewer 10.5cm 250pc</t>
  </si>
  <si>
    <r>
      <rPr>
        <sz val="12"/>
        <color rgb="FF000000"/>
        <rFont val="Noto Sans CJK SC"/>
        <family val="2"/>
        <charset val="1"/>
      </rPr>
      <t xml:space="preserve">鉄砲串　</t>
    </r>
    <r>
      <rPr>
        <sz val="12"/>
        <color rgb="FF000000"/>
        <rFont val="Arial Narrow"/>
        <family val="2"/>
        <charset val="1"/>
      </rPr>
      <t xml:space="preserve">10.5cm 250pc</t>
    </r>
  </si>
  <si>
    <t xml:space="preserve">250pc/80pack/ctn</t>
  </si>
  <si>
    <t xml:space="preserve">⑤C41</t>
  </si>
  <si>
    <t xml:space="preserve">01/07/2019</t>
  </si>
  <si>
    <t xml:space="preserve">322PC</t>
  </si>
  <si>
    <t xml:space="preserve">CP06b</t>
  </si>
  <si>
    <t xml:space="preserve">MDPE NAT P.O.R. TROLLEY BAGS</t>
  </si>
  <si>
    <t xml:space="preserve">テリヤキソース用袋</t>
  </si>
  <si>
    <t xml:space="preserve">900+700x1400x25UM 1ROLLx200</t>
  </si>
  <si>
    <t xml:space="preserve">roll</t>
  </si>
  <si>
    <t xml:space="preserve">⑤C42</t>
  </si>
  <si>
    <t xml:space="preserve">⑤D11</t>
  </si>
  <si>
    <t xml:space="preserve">Yamasa Soy Sauce 18L JUNE 14</t>
  </si>
  <si>
    <t xml:space="preserve">⑤D12</t>
  </si>
  <si>
    <t xml:space="preserve">QP Mayonnaise Mini 12g Thai JUNE 2</t>
  </si>
  <si>
    <t xml:space="preserve">⑤D21</t>
  </si>
  <si>
    <t xml:space="preserve">FROM 6B21(9)</t>
  </si>
  <si>
    <t xml:space="preserve">KONO-4(SAT)</t>
  </si>
  <si>
    <t xml:space="preserve">QP Roasted Sesame Sauce(NO MSG) </t>
  </si>
  <si>
    <t xml:space="preserve">24/04/2020</t>
  </si>
  <si>
    <t xml:space="preserve">KSG02</t>
  </si>
  <si>
    <t xml:space="preserve">Rice Pack Z40-20D (ST)</t>
  </si>
  <si>
    <r>
      <rPr>
        <sz val="12"/>
        <color rgb="FF000000"/>
        <rFont val="Noto Sans CJK SC"/>
        <family val="2"/>
        <charset val="1"/>
      </rPr>
      <t xml:space="preserve">ライスパック </t>
    </r>
    <r>
      <rPr>
        <sz val="12"/>
        <color rgb="FF000000"/>
        <rFont val="Arial Narrow"/>
        <family val="2"/>
        <charset val="1"/>
      </rPr>
      <t xml:space="preserve">Z40-20D</t>
    </r>
  </si>
  <si>
    <t xml:space="preserve">250pc/12.2kg/ctn</t>
  </si>
  <si>
    <t xml:space="preserve">Yamasa Soy Sauce 18L JUNE 11</t>
  </si>
  <si>
    <t xml:space="preserve">Usukuchi Soy Sauce 18L JUNE 11</t>
  </si>
  <si>
    <t xml:space="preserve">⑤D22</t>
  </si>
  <si>
    <t xml:space="preserve">⑤D31</t>
  </si>
  <si>
    <t xml:space="preserve">YM27</t>
  </si>
  <si>
    <t xml:space="preserve">Unagi Tare (Vegetarian) JUNE 5</t>
  </si>
  <si>
    <r>
      <rPr>
        <sz val="12"/>
        <color rgb="FF000000"/>
        <rFont val="Noto Sans CJK SC"/>
        <family val="2"/>
        <charset val="1"/>
      </rPr>
      <t xml:space="preserve">ウナギタレ業務用 </t>
    </r>
    <r>
      <rPr>
        <sz val="12"/>
        <color rgb="FF000000"/>
        <rFont val="Arial Narrow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ベジタリアン</t>
    </r>
    <r>
      <rPr>
        <sz val="12"/>
        <color rgb="FF000000"/>
        <rFont val="Arial Narrow"/>
        <family val="2"/>
        <charset val="1"/>
      </rPr>
      <t xml:space="preserve">)</t>
    </r>
  </si>
  <si>
    <t xml:space="preserve">2.45kg x 6btl/ctn</t>
  </si>
  <si>
    <t xml:space="preserve">Soy Sauce Sushi Train 10L JUNE 5</t>
  </si>
  <si>
    <t xml:space="preserve">⑤D32</t>
  </si>
  <si>
    <t xml:space="preserve">JT395B</t>
  </si>
  <si>
    <t xml:space="preserve">Plastic Bag TERIYAKI CHICKEN 2kg</t>
  </si>
  <si>
    <r>
      <rPr>
        <sz val="12"/>
        <color rgb="FF000000"/>
        <rFont val="Noto Sans CJK SC"/>
        <family val="2"/>
        <charset val="1"/>
      </rPr>
      <t xml:space="preserve">印刷袋テリヤキチキン </t>
    </r>
    <r>
      <rPr>
        <sz val="12"/>
        <color rgb="FF000000"/>
        <rFont val="Arial Narrow"/>
        <family val="2"/>
        <charset val="1"/>
      </rPr>
      <t xml:space="preserve">2kg</t>
    </r>
  </si>
  <si>
    <r>
      <rPr>
        <sz val="12"/>
        <color rgb="FF000000"/>
        <rFont val="Arial Narrow"/>
        <family val="2"/>
        <charset val="1"/>
      </rPr>
      <t xml:space="preserve">270 x 395mm </t>
    </r>
    <r>
      <rPr>
        <sz val="12"/>
        <color rgb="FF000000"/>
        <rFont val="Noto Sans CJK SC"/>
        <family val="2"/>
        <charset val="1"/>
      </rPr>
      <t xml:space="preserve">ノッチ無し </t>
    </r>
    <r>
      <rPr>
        <sz val="12"/>
        <color rgb="FF000000"/>
        <rFont val="Arial Narrow"/>
        <family val="2"/>
        <charset val="1"/>
      </rPr>
      <t xml:space="preserve">/1000sheet</t>
    </r>
  </si>
  <si>
    <t xml:space="preserve">(1000PCS)</t>
  </si>
  <si>
    <t xml:space="preserve">JT395A</t>
  </si>
  <si>
    <r>
      <rPr>
        <sz val="12"/>
        <color rgb="FF000000"/>
        <rFont val="Arial Narrow"/>
        <family val="2"/>
        <charset val="1"/>
      </rPr>
      <t xml:space="preserve">270 x 395mm </t>
    </r>
    <r>
      <rPr>
        <sz val="12"/>
        <color rgb="FF000000"/>
        <rFont val="Noto Sans CJK SC"/>
        <family val="2"/>
        <charset val="1"/>
      </rPr>
      <t xml:space="preserve">ノッチ無し </t>
    </r>
    <r>
      <rPr>
        <sz val="12"/>
        <color rgb="FF000000"/>
        <rFont val="Arial Narrow"/>
        <family val="2"/>
        <charset val="1"/>
      </rPr>
      <t xml:space="preserve">/900sheet</t>
    </r>
  </si>
  <si>
    <t xml:space="preserve">(900PCS)</t>
  </si>
  <si>
    <t xml:space="preserve">⑤D41</t>
  </si>
  <si>
    <t xml:space="preserve">CP02e</t>
  </si>
  <si>
    <t xml:space="preserve">HDPE Plain Natural Liner Bag (Karaage)</t>
  </si>
  <si>
    <t xml:space="preserve">からあげ袋</t>
  </si>
  <si>
    <t xml:space="preserve">(650+420x770x25UM) 500pc/ctn</t>
  </si>
  <si>
    <t xml:space="preserve">210PC</t>
  </si>
  <si>
    <t xml:space="preserve">⑤D42</t>
  </si>
  <si>
    <t xml:space="preserve">JT249</t>
  </si>
  <si>
    <t xml:space="preserve">Plastic Tray Gyoza 10-1A(Lid)</t>
  </si>
  <si>
    <r>
      <rPr>
        <sz val="12"/>
        <color rgb="FF000000"/>
        <rFont val="Noto Sans CJK SC"/>
        <family val="2"/>
        <charset val="1"/>
      </rPr>
      <t xml:space="preserve">餃子トレイ </t>
    </r>
    <r>
      <rPr>
        <sz val="12"/>
        <color rgb="FF000000"/>
        <rFont val="Arial Narrow"/>
        <family val="2"/>
        <charset val="1"/>
      </rPr>
      <t xml:space="preserve">10-1A</t>
    </r>
  </si>
  <si>
    <t xml:space="preserve">(Item Lid)</t>
  </si>
  <si>
    <t xml:space="preserve">Plastic Tray Gyoza 10-1A(Body)</t>
  </si>
  <si>
    <t xml:space="preserve">(Item Body)</t>
  </si>
  <si>
    <t xml:space="preserve">JT560</t>
  </si>
  <si>
    <t xml:space="preserve">Rice Container SP-20D Body</t>
  </si>
  <si>
    <t xml:space="preserve">エスレンコンテナ（シャリ箱）本体</t>
  </si>
  <si>
    <t xml:space="preserve">5PC/CTN</t>
  </si>
  <si>
    <t xml:space="preserve">JT561</t>
  </si>
  <si>
    <t xml:space="preserve">Rice Container SP-20D Lid</t>
  </si>
  <si>
    <t xml:space="preserve">エスレンコンテナ（シャリ箱）蓋</t>
  </si>
  <si>
    <t xml:space="preserve">10PC/CTN</t>
  </si>
  <si>
    <t xml:space="preserve">(-5pc)</t>
  </si>
  <si>
    <t xml:space="preserve">$0.75c/PC</t>
  </si>
  <si>
    <t xml:space="preserve">⑤E11</t>
  </si>
  <si>
    <t xml:space="preserve">JT930</t>
  </si>
  <si>
    <t xml:space="preserve">Non Alcoholic Drink All-Free Beer 350ml</t>
  </si>
  <si>
    <r>
      <rPr>
        <sz val="12"/>
        <color rgb="FF000000"/>
        <rFont val="Noto Sans CJK SC"/>
        <family val="2"/>
        <charset val="1"/>
      </rPr>
      <t xml:space="preserve">オールフリー 缶 </t>
    </r>
    <r>
      <rPr>
        <sz val="12"/>
        <color rgb="FF000000"/>
        <rFont val="Arial Narrow"/>
        <family val="2"/>
        <charset val="1"/>
      </rPr>
      <t xml:space="preserve">350ml</t>
    </r>
  </si>
  <si>
    <t xml:space="preserve">350ml x 24pc   / ctn</t>
  </si>
  <si>
    <t xml:space="preserve">(KAIDO)</t>
  </si>
  <si>
    <t xml:space="preserve">QP Mayonnaise Mild Type 1kg Thai (Japanese Style ) APR2</t>
  </si>
  <si>
    <t xml:space="preserve">⑤E12</t>
  </si>
  <si>
    <t xml:space="preserve">⑤E21</t>
  </si>
  <si>
    <t xml:space="preserve">Pickled Radish Strips (Red) AKATAKUWAN</t>
  </si>
  <si>
    <t xml:space="preserve">⑤E22</t>
  </si>
  <si>
    <t xml:space="preserve">12/02/2019</t>
  </si>
  <si>
    <r>
      <rPr>
        <sz val="16"/>
        <color rgb="FF000000"/>
        <rFont val="Arial Narrow"/>
        <family val="2"/>
        <charset val="1"/>
      </rPr>
      <t xml:space="preserve">Roasted Seaweed Half Cut 100sht (</t>
    </r>
    <r>
      <rPr>
        <sz val="16"/>
        <color rgb="FF000000"/>
        <rFont val="Noto Sans CJK SC"/>
        <family val="2"/>
        <charset val="1"/>
      </rPr>
      <t xml:space="preserve">中国産</t>
    </r>
    <r>
      <rPr>
        <sz val="16"/>
        <color rgb="FF000000"/>
        <rFont val="Arial Narrow"/>
        <family val="2"/>
        <charset val="1"/>
      </rPr>
      <t xml:space="preserve">) FEB4</t>
    </r>
  </si>
  <si>
    <r>
      <rPr>
        <sz val="12"/>
        <color rgb="FF000000"/>
        <rFont val="Noto Sans CJK SC"/>
        <family val="2"/>
        <charset val="1"/>
      </rPr>
      <t xml:space="preserve">のり半形</t>
    </r>
    <r>
      <rPr>
        <sz val="12"/>
        <color rgb="FF000000"/>
        <rFont val="Arial Narrow"/>
        <family val="2"/>
        <charset val="1"/>
      </rPr>
      <t xml:space="preserve">100</t>
    </r>
    <r>
      <rPr>
        <sz val="12"/>
        <color rgb="FF000000"/>
        <rFont val="Noto Sans CJK SC"/>
        <family val="2"/>
        <charset val="1"/>
      </rPr>
      <t xml:space="preserve">枚新タイプ　</t>
    </r>
    <r>
      <rPr>
        <sz val="12"/>
        <color rgb="FF000000"/>
        <rFont val="Arial Narrow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中国産</t>
    </r>
    <r>
      <rPr>
        <sz val="12"/>
        <color rgb="FF000000"/>
        <rFont val="Arial Narrow"/>
        <family val="2"/>
        <charset val="1"/>
      </rPr>
      <t xml:space="preserve">)</t>
    </r>
  </si>
  <si>
    <t xml:space="preserve">⑤E31</t>
  </si>
  <si>
    <t xml:space="preserve">NS-FRESH Wheat Flour MAY 8</t>
  </si>
  <si>
    <t xml:space="preserve">NEW LOT USE LATER</t>
  </si>
  <si>
    <t xml:space="preserve">19/10/2019</t>
  </si>
  <si>
    <t xml:space="preserve">NS06</t>
  </si>
  <si>
    <t xml:space="preserve">NS-GREEN PANDA Wheat Flour MAY 8</t>
  </si>
  <si>
    <t xml:space="preserve">中華麺用粉（グリーンパンダ）</t>
  </si>
  <si>
    <t xml:space="preserve">16/10/2019</t>
  </si>
  <si>
    <t xml:space="preserve">⑤E32</t>
  </si>
  <si>
    <t xml:space="preserve">⑥A11</t>
  </si>
  <si>
    <t xml:space="preserve">⑥A21</t>
  </si>
  <si>
    <t xml:space="preserve">VIS03c</t>
  </si>
  <si>
    <t xml:space="preserve">26/02/2019</t>
  </si>
  <si>
    <t xml:space="preserve">FROM 6B22(4)</t>
  </si>
  <si>
    <t xml:space="preserve">Chichen Katsu VISY 480 x 255 x 100 B/grade : 560K-C</t>
  </si>
  <si>
    <r>
      <rPr>
        <sz val="12"/>
        <color rgb="FF000000"/>
        <rFont val="Arial Narrow"/>
        <family val="2"/>
        <charset val="1"/>
      </rPr>
      <t xml:space="preserve">Visy </t>
    </r>
    <r>
      <rPr>
        <sz val="12"/>
        <color rgb="FF000000"/>
        <rFont val="Noto Sans CJK SC"/>
        <family val="2"/>
        <charset val="1"/>
      </rPr>
      <t xml:space="preserve">チキンカツ箱</t>
    </r>
  </si>
  <si>
    <t xml:space="preserve">480 x 255 x 100 (1cm up)</t>
  </si>
  <si>
    <t xml:space="preserve">YM29</t>
  </si>
  <si>
    <t xml:space="preserve">Teriyaki Sauce 12ml Sachet (Vegetarian)</t>
  </si>
  <si>
    <r>
      <rPr>
        <sz val="12"/>
        <color rgb="FF000000"/>
        <rFont val="Noto Sans CJK SC"/>
        <family val="2"/>
        <charset val="1"/>
      </rPr>
      <t xml:space="preserve">てりやきソース</t>
    </r>
    <r>
      <rPr>
        <sz val="12"/>
        <color rgb="FF000000"/>
        <rFont val="Arial Narrow"/>
        <family val="2"/>
        <charset val="1"/>
      </rPr>
      <t xml:space="preserve">12</t>
    </r>
    <r>
      <rPr>
        <sz val="12"/>
        <color rgb="FF000000"/>
        <rFont val="Noto Sans CJK SC"/>
        <family val="2"/>
        <charset val="1"/>
      </rPr>
      <t xml:space="preserve">ｍｌサチェット</t>
    </r>
    <r>
      <rPr>
        <sz val="12"/>
        <color rgb="FF000000"/>
        <rFont val="Arial Narrow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ベジタリアン</t>
    </r>
    <r>
      <rPr>
        <sz val="12"/>
        <color rgb="FF000000"/>
        <rFont val="Arial Narrow"/>
        <family val="2"/>
        <charset val="1"/>
      </rPr>
      <t xml:space="preserve">)</t>
    </r>
  </si>
  <si>
    <t xml:space="preserve">12ml x 600pc/ctn</t>
  </si>
  <si>
    <t xml:space="preserve">⑥A31</t>
  </si>
  <si>
    <t xml:space="preserve">PAR15</t>
  </si>
  <si>
    <t xml:space="preserve">TUFFEX Packaging Tape Clear</t>
  </si>
  <si>
    <t xml:space="preserve">クリアテープ</t>
  </si>
  <si>
    <t xml:space="preserve">36 rolls/ctn</t>
  </si>
  <si>
    <t xml:space="preserve">TGP03</t>
  </si>
  <si>
    <t xml:space="preserve">07/06/2019</t>
  </si>
  <si>
    <t xml:space="preserve">Latex Low Powder Gloves Large</t>
  </si>
  <si>
    <r>
      <rPr>
        <sz val="12"/>
        <color rgb="FF000000"/>
        <rFont val="Noto Sans CJK SC"/>
        <family val="2"/>
        <charset val="1"/>
      </rPr>
      <t xml:space="preserve">スクエア網</t>
    </r>
    <r>
      <rPr>
        <sz val="12"/>
        <color rgb="FF000000"/>
        <rFont val="Arial Narrow"/>
        <family val="2"/>
        <charset val="1"/>
      </rPr>
      <t xml:space="preserve">200</t>
    </r>
    <r>
      <rPr>
        <sz val="12"/>
        <color rgb="FF000000"/>
        <rFont val="Noto Sans CJK SC"/>
        <family val="2"/>
        <charset val="1"/>
      </rPr>
      <t xml:space="preserve">個　</t>
    </r>
    <r>
      <rPr>
        <sz val="12"/>
        <color rgb="FF000000"/>
        <rFont val="Arial Narrow"/>
        <family val="2"/>
        <charset val="1"/>
      </rPr>
      <t xml:space="preserve">39.8</t>
    </r>
    <r>
      <rPr>
        <sz val="12"/>
        <color rgb="FF000000"/>
        <rFont val="Noto Sans CJK SC"/>
        <family val="2"/>
        <charset val="1"/>
      </rPr>
      <t xml:space="preserve">ｘ</t>
    </r>
    <r>
      <rPr>
        <sz val="12"/>
        <color rgb="FF000000"/>
        <rFont val="Arial Narrow"/>
        <family val="2"/>
        <charset val="1"/>
      </rPr>
      <t xml:space="preserve">19.8cm </t>
    </r>
    <r>
      <rPr>
        <sz val="12"/>
        <color rgb="FF000000"/>
        <rFont val="Noto Sans CJK SC"/>
        <family val="2"/>
        <charset val="1"/>
      </rPr>
      <t xml:space="preserve">（</t>
    </r>
    <r>
      <rPr>
        <sz val="12"/>
        <color rgb="FF000000"/>
        <rFont val="Arial Narrow"/>
        <family val="2"/>
        <charset val="1"/>
      </rPr>
      <t xml:space="preserve">198×398mm</t>
    </r>
    <r>
      <rPr>
        <sz val="12"/>
        <color rgb="FF000000"/>
        <rFont val="Noto Sans CJK SC"/>
        <family val="2"/>
        <charset val="1"/>
      </rPr>
      <t xml:space="preserve">）</t>
    </r>
    <r>
      <rPr>
        <sz val="12"/>
        <color rgb="FF000000"/>
        <rFont val="Arial Narrow"/>
        <family val="2"/>
        <charset val="1"/>
      </rPr>
      <t xml:space="preserve">05P30SEP17</t>
    </r>
  </si>
  <si>
    <t xml:space="preserve">FOR NAKAMURA SAN</t>
  </si>
  <si>
    <t xml:space="preserve">JT394</t>
  </si>
  <si>
    <t xml:space="preserve">Plastic Bag TSUKUNE 1000PC</t>
  </si>
  <si>
    <t xml:space="preserve">印刷袋つくね</t>
  </si>
  <si>
    <t xml:space="preserve">280mm x 380mm / 1000sht</t>
  </si>
  <si>
    <t xml:space="preserve">⑥A32</t>
  </si>
  <si>
    <t xml:space="preserve">20/03/2019</t>
  </si>
  <si>
    <t xml:space="preserve">Stacking/Nesting/Solid Bin Lid for #7/10/15</t>
  </si>
  <si>
    <t xml:space="preserve">FOR SF</t>
  </si>
  <si>
    <t xml:space="preserve">⑥A41</t>
  </si>
  <si>
    <t xml:space="preserve">Vietnam Rice Yellow (TF) JUL 18</t>
  </si>
  <si>
    <t xml:space="preserve">⑥A51</t>
  </si>
  <si>
    <t xml:space="preserve">SM03Ab</t>
  </si>
  <si>
    <t xml:space="preserve">GCA06</t>
  </si>
  <si>
    <t xml:space="preserve">Tapioka Starch Era 500g</t>
  </si>
  <si>
    <t xml:space="preserve">タピオカスターチ</t>
  </si>
  <si>
    <t xml:space="preserve">500g x 24/ctn</t>
  </si>
  <si>
    <t xml:space="preserve">⑥A52</t>
  </si>
  <si>
    <t xml:space="preserve">NEED TO CHECK</t>
  </si>
  <si>
    <t xml:space="preserve">⑥B11</t>
  </si>
  <si>
    <t xml:space="preserve">⑥B21</t>
  </si>
  <si>
    <t xml:space="preserve">VNR1</t>
  </si>
  <si>
    <t xml:space="preserve">Vietnam Rice Blue (ST) JUL 4</t>
  </si>
  <si>
    <r>
      <rPr>
        <sz val="12"/>
        <color rgb="FF000000"/>
        <rFont val="Noto Sans CJK SC"/>
        <family val="2"/>
        <charset val="1"/>
      </rPr>
      <t xml:space="preserve">ベトナム米 </t>
    </r>
    <r>
      <rPr>
        <sz val="12"/>
        <color rgb="FF000000"/>
        <rFont val="Arial Narrow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黄金の稲穂）</t>
    </r>
  </si>
  <si>
    <t xml:space="preserve">MOVE TO 5D21(9)</t>
  </si>
  <si>
    <r>
      <rPr>
        <sz val="10"/>
        <rFont val="Arial Narrow"/>
        <family val="2"/>
        <charset val="1"/>
      </rPr>
      <t xml:space="preserve">Kono-6 (Fri)</t>
    </r>
    <r>
      <rPr>
        <sz val="10"/>
        <rFont val="Noto Sans CJK SC"/>
        <family val="2"/>
        <charset val="1"/>
      </rPr>
      <t xml:space="preserve">　</t>
    </r>
    <r>
      <rPr>
        <sz val="10"/>
        <rFont val="Arial Narrow"/>
        <family val="2"/>
        <charset val="1"/>
      </rPr>
      <t xml:space="preserve">For Kono-6 (Mon)</t>
    </r>
  </si>
  <si>
    <t xml:space="preserve">⑥B22</t>
  </si>
  <si>
    <t xml:space="preserve">Vietnam Rice Blue (ST) JUL 15</t>
  </si>
  <si>
    <t xml:space="preserve">MOVE TO 6A21(4)/6A51(4)/TRACE(3)</t>
  </si>
  <si>
    <t xml:space="preserve">⑥B31</t>
  </si>
  <si>
    <t xml:space="preserve">⑥B32</t>
  </si>
  <si>
    <t xml:space="preserve">DH40</t>
  </si>
  <si>
    <t xml:space="preserve">Container J-100 (Sea Urchin)</t>
  </si>
  <si>
    <r>
      <rPr>
        <sz val="12"/>
        <color rgb="FF000000"/>
        <rFont val="Noto Sans CJK SC"/>
        <family val="2"/>
        <charset val="1"/>
      </rPr>
      <t xml:space="preserve">コンテナ　</t>
    </r>
    <r>
      <rPr>
        <sz val="12"/>
        <color rgb="FF000000"/>
        <rFont val="Arial Narrow"/>
        <family val="2"/>
        <charset val="1"/>
      </rPr>
      <t xml:space="preserve">J-100 (</t>
    </r>
    <r>
      <rPr>
        <sz val="12"/>
        <color rgb="FF000000"/>
        <rFont val="Noto Sans CJK SC"/>
        <family val="2"/>
        <charset val="1"/>
      </rPr>
      <t xml:space="preserve">うに</t>
    </r>
    <r>
      <rPr>
        <sz val="12"/>
        <color rgb="FF000000"/>
        <rFont val="Arial Narrow"/>
        <family val="2"/>
        <charset val="1"/>
      </rPr>
      <t xml:space="preserve">)</t>
    </r>
  </si>
  <si>
    <t xml:space="preserve">425set/ctn</t>
  </si>
  <si>
    <t xml:space="preserve">(-3 tray)</t>
  </si>
  <si>
    <t xml:space="preserve">⑥B41</t>
  </si>
  <si>
    <t xml:space="preserve">TGP02</t>
  </si>
  <si>
    <t xml:space="preserve">Clear Bubble Bags 4</t>
  </si>
  <si>
    <t xml:space="preserve">クリアバブルバッグ４</t>
  </si>
  <si>
    <t xml:space="preserve">(10mmx240mmx360mm) 200/ctn</t>
  </si>
  <si>
    <t xml:space="preserve">JT652</t>
  </si>
  <si>
    <t xml:space="preserve">BBQ Galvanised Mesh Dome 28cm x 0.2cm</t>
  </si>
  <si>
    <r>
      <rPr>
        <sz val="12"/>
        <color rgb="FF000000"/>
        <rFont val="Noto Sans CJK SC"/>
        <family val="2"/>
        <charset val="1"/>
      </rPr>
      <t xml:space="preserve">金網　ドーム型　</t>
    </r>
    <r>
      <rPr>
        <sz val="12"/>
        <color rgb="FF000000"/>
        <rFont val="Arial Narrow"/>
        <family val="2"/>
        <charset val="1"/>
      </rPr>
      <t xml:space="preserve">28cm</t>
    </r>
    <r>
      <rPr>
        <sz val="12"/>
        <color rgb="FF000000"/>
        <rFont val="Noto Sans CJK SC"/>
        <family val="2"/>
        <charset val="1"/>
      </rPr>
      <t xml:space="preserve">　高さ</t>
    </r>
    <r>
      <rPr>
        <sz val="12"/>
        <color rgb="FF000000"/>
        <rFont val="Arial Narrow"/>
        <family val="2"/>
        <charset val="1"/>
      </rPr>
      <t xml:space="preserve">20</t>
    </r>
    <r>
      <rPr>
        <sz val="12"/>
        <color rgb="FF000000"/>
        <rFont val="Noto Sans CJK SC"/>
        <family val="2"/>
        <charset val="1"/>
      </rPr>
      <t xml:space="preserve">㎜　</t>
    </r>
  </si>
  <si>
    <t xml:space="preserve">⑥B42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</si>
  <si>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CI</t>
    </r>
  </si>
  <si>
    <t xml:space="preserve">⑥B51</t>
  </si>
  <si>
    <t xml:space="preserve">VT03</t>
  </si>
  <si>
    <t xml:space="preserve">Carton Blocker Pad 6.5 x 52.5cm</t>
  </si>
  <si>
    <r>
      <rPr>
        <sz val="12"/>
        <color rgb="FF000000"/>
        <rFont val="Noto Sans CJK SC"/>
        <family val="2"/>
        <charset val="1"/>
      </rPr>
      <t xml:space="preserve">ラーメン箱　しきり　</t>
    </r>
    <r>
      <rPr>
        <sz val="12"/>
        <color rgb="FF000000"/>
        <rFont val="Arial Narrow"/>
        <family val="2"/>
        <charset val="1"/>
      </rPr>
      <t xml:space="preserve">6.5 x 52.5cm</t>
    </r>
  </si>
  <si>
    <t xml:space="preserve">600pcs/ctn</t>
  </si>
  <si>
    <t xml:space="preserve">JT638</t>
  </si>
  <si>
    <t xml:space="preserve">Plastic Container AJIRO Body</t>
  </si>
  <si>
    <t xml:space="preserve">コンテナ アジロ弁当本体</t>
  </si>
  <si>
    <t xml:space="preserve">600pc</t>
  </si>
  <si>
    <t xml:space="preserve">JT639</t>
  </si>
  <si>
    <t xml:space="preserve">Plastic Container AJIRO Lid </t>
  </si>
  <si>
    <t xml:space="preserve">コンテナ アジロ弁当共蓋</t>
  </si>
  <si>
    <t xml:space="preserve">JT640</t>
  </si>
  <si>
    <t xml:space="preserve">Plastic Container AJIRO Partition</t>
  </si>
  <si>
    <t xml:space="preserve">コンテナ アジロ弁当中仕切り</t>
  </si>
  <si>
    <t xml:space="preserve">JT645</t>
  </si>
  <si>
    <t xml:space="preserve">Plastic Container AJIRO Small Body</t>
  </si>
  <si>
    <t xml:space="preserve">コンテナ アジロ弁当 小 本体</t>
  </si>
  <si>
    <t xml:space="preserve">JT646</t>
  </si>
  <si>
    <t xml:space="preserve">Plastic Container AJIRO Small Lid </t>
  </si>
  <si>
    <t xml:space="preserve">コンテナ アジロ弁当 小 共蓋</t>
  </si>
  <si>
    <t xml:space="preserve">⑥B52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</si>
  <si>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CF</t>
    </r>
  </si>
  <si>
    <t xml:space="preserve">F</t>
  </si>
  <si>
    <r>
      <rPr>
        <sz val="12"/>
        <color rgb="FF000000"/>
        <rFont val="Noto Sans CJK SC"/>
        <family val="2"/>
        <charset val="1"/>
      </rPr>
      <t xml:space="preserve">仮 </t>
    </r>
    <r>
      <rPr>
        <sz val="12"/>
        <color rgb="FF000000"/>
        <rFont val="Arial Narrow"/>
        <family val="2"/>
        <charset val="1"/>
      </rPr>
      <t xml:space="preserve">6</t>
    </r>
  </si>
  <si>
    <t xml:space="preserve">F102</t>
  </si>
  <si>
    <t xml:space="preserve">MYO02</t>
  </si>
  <si>
    <t xml:space="preserve">FROM H102</t>
  </si>
  <si>
    <t xml:space="preserve">Pure Vegetable Oil BIB JULY 22</t>
  </si>
  <si>
    <r>
      <rPr>
        <sz val="12"/>
        <color rgb="FF000000"/>
        <rFont val="Noto Sans CJK SC"/>
        <family val="2"/>
        <charset val="1"/>
      </rPr>
      <t xml:space="preserve">ベジタブル油 </t>
    </r>
    <r>
      <rPr>
        <sz val="12"/>
        <color rgb="FF000000"/>
        <rFont val="Arial Narrow"/>
        <family val="2"/>
        <charset val="1"/>
      </rPr>
      <t xml:space="preserve">BIB</t>
    </r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</si>
  <si>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CJ</t>
    </r>
  </si>
  <si>
    <t xml:space="preserve">F104</t>
  </si>
  <si>
    <r>
      <rPr>
        <sz val="12"/>
        <color rgb="FF000000"/>
        <rFont val="Noto Sans CJK SC"/>
        <family val="2"/>
        <charset val="1"/>
      </rPr>
      <t xml:space="preserve">お皿 </t>
    </r>
    <r>
      <rPr>
        <sz val="12"/>
        <color rgb="FF000000"/>
        <rFont val="Arial Narrow"/>
        <family val="2"/>
        <charset val="1"/>
      </rPr>
      <t xml:space="preserve">CN</t>
    </r>
  </si>
  <si>
    <t xml:space="preserve">AUIS</t>
  </si>
  <si>
    <t xml:space="preserve">F111</t>
  </si>
  <si>
    <t xml:space="preserve">F120</t>
  </si>
  <si>
    <t xml:space="preserve">MOVE TO 1E41(8)</t>
  </si>
  <si>
    <t xml:space="preserve">FT</t>
  </si>
  <si>
    <r>
      <rPr>
        <sz val="12"/>
        <color rgb="FF000000"/>
        <rFont val="Noto Sans CJK SC"/>
        <family val="2"/>
        <charset val="1"/>
      </rPr>
      <t xml:space="preserve">コンテナ </t>
    </r>
    <r>
      <rPr>
        <sz val="12"/>
        <color rgb="FF000000"/>
        <rFont val="Arial"/>
        <family val="2"/>
        <charset val="1"/>
      </rPr>
      <t xml:space="preserve">Bowl Lid (B1050</t>
    </r>
    <r>
      <rPr>
        <sz val="12"/>
        <color rgb="FF000000"/>
        <rFont val="Noto Sans CJK SC"/>
        <family val="2"/>
        <charset val="1"/>
      </rPr>
      <t xml:space="preserve">用</t>
    </r>
    <r>
      <rPr>
        <sz val="12"/>
        <color rgb="FF000000"/>
        <rFont val="Arial"/>
        <family val="2"/>
        <charset val="1"/>
      </rPr>
      <t xml:space="preserve">)</t>
    </r>
  </si>
  <si>
    <t xml:space="preserve">FROM H48</t>
  </si>
  <si>
    <t xml:space="preserve">Konbu Tsuyu 1.8L July 6</t>
  </si>
  <si>
    <t xml:space="preserve">FOR STQLD-64</t>
  </si>
  <si>
    <t xml:space="preserve">DAMAGED</t>
  </si>
  <si>
    <t xml:space="preserve">TF47</t>
  </si>
  <si>
    <t xml:space="preserve">Teriyaki Sauce 1.5L (Orange cup)</t>
  </si>
  <si>
    <r>
      <rPr>
        <sz val="12"/>
        <color rgb="FF000000"/>
        <rFont val="Noto Sans CJK SC"/>
        <family val="2"/>
        <charset val="1"/>
      </rPr>
      <t xml:space="preserve">テリヤキソース</t>
    </r>
    <r>
      <rPr>
        <sz val="12"/>
        <color rgb="FF000000"/>
        <rFont val="Arial"/>
        <family val="2"/>
        <charset val="1"/>
      </rPr>
      <t xml:space="preserve">1.5L</t>
    </r>
  </si>
  <si>
    <t xml:space="preserve">6btl/ctn</t>
  </si>
  <si>
    <t xml:space="preserve">Konbu Tsuyu 1.8L July 1</t>
  </si>
  <si>
    <t xml:space="preserve">4 BTL BROKEN </t>
  </si>
  <si>
    <t xml:space="preserve">(2 bottles)</t>
  </si>
  <si>
    <t xml:space="preserve">YS46</t>
  </si>
  <si>
    <t xml:space="preserve">Dispenser Glass Bottle(NB)</t>
  </si>
  <si>
    <r>
      <rPr>
        <sz val="12"/>
        <color rgb="FF000000"/>
        <rFont val="Noto Sans CJK SC"/>
        <family val="2"/>
        <charset val="1"/>
      </rPr>
      <t xml:space="preserve">ヤマサ　醤油瓶　</t>
    </r>
    <r>
      <rPr>
        <sz val="12"/>
        <color rgb="FF000000"/>
        <rFont val="Arial"/>
        <family val="2"/>
        <charset val="1"/>
      </rPr>
      <t xml:space="preserve">150ml</t>
    </r>
  </si>
  <si>
    <t xml:space="preserve">(-1 bottle) </t>
  </si>
  <si>
    <t xml:space="preserve">NML27</t>
  </si>
  <si>
    <t xml:space="preserve">Kombu Dashi Base(LQD)1L Maruhachi S</t>
  </si>
  <si>
    <t xml:space="preserve">昆布だしベース　マルハチ</t>
  </si>
  <si>
    <t xml:space="preserve">1L/btl x 12 /ctn</t>
  </si>
  <si>
    <t xml:space="preserve">HANA-1PK</t>
  </si>
  <si>
    <t xml:space="preserve">21/08/2019</t>
  </si>
  <si>
    <t xml:space="preserve">REPACK</t>
  </si>
  <si>
    <t xml:space="preserve">RC05</t>
  </si>
  <si>
    <t xml:space="preserve">Rice Cooker Hitachi RZ-DMD10Y Red</t>
  </si>
  <si>
    <r>
      <rPr>
        <sz val="12"/>
        <color rgb="FF000000"/>
        <rFont val="Noto Sans CJK SC"/>
        <family val="2"/>
        <charset val="1"/>
      </rPr>
      <t xml:space="preserve">炊飯器　日立　</t>
    </r>
    <r>
      <rPr>
        <sz val="12"/>
        <color rgb="FF000000"/>
        <rFont val="Arial Narrow"/>
        <family val="2"/>
        <charset val="1"/>
      </rPr>
      <t xml:space="preserve">5.5</t>
    </r>
    <r>
      <rPr>
        <sz val="12"/>
        <color rgb="FF000000"/>
        <rFont val="Noto Sans CJK SC"/>
        <family val="2"/>
        <charset val="1"/>
      </rPr>
      <t xml:space="preserve">号　</t>
    </r>
    <r>
      <rPr>
        <sz val="12"/>
        <color rgb="FF000000"/>
        <rFont val="Arial Narrow"/>
        <family val="2"/>
        <charset val="1"/>
      </rPr>
      <t xml:space="preserve">RZ-DMD10Y </t>
    </r>
    <r>
      <rPr>
        <sz val="12"/>
        <color rgb="FF000000"/>
        <rFont val="Noto Sans CJK SC"/>
        <family val="2"/>
        <charset val="1"/>
      </rPr>
      <t xml:space="preserve">レッド</t>
    </r>
  </si>
  <si>
    <t xml:space="preserve">GOM01</t>
  </si>
  <si>
    <t xml:space="preserve">Hokkai Seaweed Konbu 80g</t>
  </si>
  <si>
    <r>
      <rPr>
        <sz val="12"/>
        <color rgb="FF000000"/>
        <rFont val="Noto Sans CJK SC"/>
        <family val="2"/>
        <charset val="1"/>
      </rPr>
      <t xml:space="preserve">北海こんぶ　</t>
    </r>
    <r>
      <rPr>
        <sz val="12"/>
        <color rgb="FF000000"/>
        <rFont val="Arial Narrow"/>
        <family val="2"/>
        <charset val="1"/>
      </rPr>
      <t xml:space="preserve">80g   </t>
    </r>
  </si>
  <si>
    <t xml:space="preserve">KSG06</t>
  </si>
  <si>
    <t xml:space="preserve">Kyogi sheet</t>
  </si>
  <si>
    <t xml:space="preserve">うす経木</t>
  </si>
  <si>
    <t xml:space="preserve">100sheet / pack</t>
  </si>
  <si>
    <t xml:space="preserve">YS05</t>
  </si>
  <si>
    <t xml:space="preserve">09/05/2019</t>
  </si>
  <si>
    <t xml:space="preserve">Konbu Tsuyu 1L</t>
  </si>
  <si>
    <r>
      <rPr>
        <sz val="12"/>
        <color rgb="FF000000"/>
        <rFont val="Noto Sans CJK SC"/>
        <family val="2"/>
        <charset val="1"/>
      </rPr>
      <t xml:space="preserve">ヤマサ　昆布つゆ </t>
    </r>
    <r>
      <rPr>
        <sz val="12"/>
        <color rgb="FF000000"/>
        <rFont val="Arial Narrow"/>
        <family val="2"/>
        <charset val="1"/>
      </rPr>
      <t xml:space="preserve">1L</t>
    </r>
  </si>
  <si>
    <t xml:space="preserve">BTL</t>
  </si>
  <si>
    <t xml:space="preserve">Damaged Check needed </t>
  </si>
  <si>
    <t xml:space="preserve">BV57</t>
  </si>
  <si>
    <t xml:space="preserve">SOY SAUCE (BAG IN BOX) AKARI</t>
  </si>
  <si>
    <r>
      <rPr>
        <sz val="12"/>
        <color rgb="FF000000"/>
        <rFont val="Noto Sans CJK SC"/>
        <family val="2"/>
        <charset val="1"/>
      </rPr>
      <t xml:space="preserve">醤油</t>
    </r>
    <r>
      <rPr>
        <sz val="12"/>
        <color rgb="FF000000"/>
        <rFont val="Arial Narrow"/>
        <family val="2"/>
        <charset val="1"/>
      </rPr>
      <t xml:space="preserve">18L AKARI</t>
    </r>
  </si>
  <si>
    <t xml:space="preserve">17/04/2019</t>
  </si>
  <si>
    <t xml:space="preserve">16/04/2019</t>
  </si>
  <si>
    <t xml:space="preserve">YMT05</t>
  </si>
  <si>
    <t xml:space="preserve">Sushi Sashimi Soy Sauce  2.2kg</t>
  </si>
  <si>
    <r>
      <rPr>
        <sz val="12"/>
        <color rgb="FF000000"/>
        <rFont val="Noto Sans CJK SC"/>
        <family val="2"/>
        <charset val="1"/>
      </rPr>
      <t xml:space="preserve">寿司さしみ醤油 </t>
    </r>
    <r>
      <rPr>
        <sz val="12"/>
        <color rgb="FF000000"/>
        <rFont val="Arial Narrow"/>
        <family val="2"/>
        <charset val="1"/>
      </rPr>
      <t xml:space="preserve">2.2kg</t>
    </r>
  </si>
  <si>
    <t xml:space="preserve">2.2kgs x 6btl/ctn</t>
  </si>
  <si>
    <t xml:space="preserve">Steamer</t>
  </si>
  <si>
    <t xml:space="preserve">JT103</t>
  </si>
  <si>
    <t xml:space="preserve">Retort Boiled Noodle 150g</t>
  </si>
  <si>
    <r>
      <rPr>
        <sz val="12"/>
        <color rgb="FF000000"/>
        <rFont val="Noto Sans CJK SC"/>
        <family val="2"/>
        <charset val="1"/>
      </rPr>
      <t xml:space="preserve">ゆで焼そば原麺</t>
    </r>
    <r>
      <rPr>
        <sz val="12"/>
        <color rgb="FF000000"/>
        <rFont val="Arial Narrow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無地袋</t>
    </r>
    <r>
      <rPr>
        <sz val="12"/>
        <color rgb="FF000000"/>
        <rFont val="Arial Narrow"/>
        <family val="2"/>
        <charset val="1"/>
      </rPr>
      <t xml:space="preserve">) 150g</t>
    </r>
  </si>
  <si>
    <t xml:space="preserve">150g/60pack/ctn</t>
  </si>
  <si>
    <t xml:space="preserve">Bad quilty</t>
  </si>
  <si>
    <r>
      <rPr>
        <sz val="10"/>
        <color rgb="FF000000"/>
        <rFont val="ＭＳ Ｐゴシック"/>
        <family val="3"/>
        <charset val="128"/>
      </rPr>
      <t xml:space="preserve">(-1pack) B</t>
    </r>
    <r>
      <rPr>
        <sz val="10"/>
        <color rgb="FFFF0000"/>
        <rFont val="ＭＳ Ｐゴシック"/>
        <family val="3"/>
        <charset val="128"/>
      </rPr>
      <t xml:space="preserve">ad qulity</t>
    </r>
  </si>
  <si>
    <t xml:space="preserve">Rice Cooker</t>
  </si>
  <si>
    <t xml:space="preserve">OLS04</t>
  </si>
  <si>
    <t xml:space="preserve">Safety Shoese(aqua Neo)</t>
  </si>
  <si>
    <t xml:space="preserve">防水安全靴アクアネオ（マジック）</t>
  </si>
  <si>
    <t xml:space="preserve">29cm</t>
  </si>
  <si>
    <t xml:space="preserve">27cm</t>
  </si>
  <si>
    <t xml:space="preserve">A5</t>
  </si>
  <si>
    <t xml:space="preserve">JT253</t>
  </si>
  <si>
    <t xml:space="preserve">Milled Rice (Yaehara) 5kg</t>
  </si>
  <si>
    <r>
      <rPr>
        <sz val="12"/>
        <color rgb="FF000000"/>
        <rFont val="Noto Sans CJK SC"/>
        <family val="2"/>
        <charset val="1"/>
      </rPr>
      <t xml:space="preserve">八重原米　</t>
    </r>
    <r>
      <rPr>
        <sz val="12"/>
        <color rgb="FF000000"/>
        <rFont val="Arial Narrow"/>
        <family val="2"/>
        <charset val="1"/>
      </rPr>
      <t xml:space="preserve">5kg</t>
    </r>
  </si>
  <si>
    <t xml:space="preserve">5kg x 4pack/bag</t>
  </si>
  <si>
    <t xml:space="preserve">OPENED</t>
  </si>
  <si>
    <t xml:space="preserve">27/03/2021?</t>
  </si>
  <si>
    <t xml:space="preserve">NF06</t>
  </si>
  <si>
    <t xml:space="preserve">Batter VM560</t>
  </si>
  <si>
    <r>
      <rPr>
        <sz val="12"/>
        <color rgb="FF000000"/>
        <rFont val="Noto Sans CJK SC"/>
        <family val="2"/>
        <charset val="1"/>
      </rPr>
      <t xml:space="preserve">バッター </t>
    </r>
    <r>
      <rPr>
        <sz val="12"/>
        <color rgb="FF000000"/>
        <rFont val="Arial Narrow"/>
        <family val="2"/>
        <charset val="1"/>
      </rPr>
      <t xml:space="preserve">(VIT)</t>
    </r>
  </si>
  <si>
    <t xml:space="preserve">(-2bag damaged)</t>
  </si>
  <si>
    <t xml:space="preserve">JT413</t>
  </si>
  <si>
    <t xml:space="preserve">Milled Rice (KAZUSA KOSHIHIKARI) 5KG</t>
  </si>
  <si>
    <r>
      <rPr>
        <sz val="12"/>
        <color rgb="FF000000"/>
        <rFont val="Noto Sans CJK SC"/>
        <family val="2"/>
        <charset val="1"/>
      </rPr>
      <t xml:space="preserve">カズサ　こしひかり 　米</t>
    </r>
    <r>
      <rPr>
        <sz val="12"/>
        <color rgb="FF000000"/>
        <rFont val="Arial Narrow"/>
        <family val="2"/>
        <charset val="1"/>
      </rPr>
      <t xml:space="preserve">5kg</t>
    </r>
    <r>
      <rPr>
        <sz val="12"/>
        <color rgb="FF000000"/>
        <rFont val="Noto Sans CJK SC"/>
        <family val="2"/>
        <charset val="1"/>
      </rPr>
      <t xml:space="preserve">　</t>
    </r>
  </si>
  <si>
    <t xml:space="preserve">5kg/bag</t>
  </si>
  <si>
    <t xml:space="preserve">inner bag</t>
  </si>
  <si>
    <t xml:space="preserve">(damaged)</t>
  </si>
  <si>
    <t xml:space="preserve">JT650</t>
  </si>
  <si>
    <t xml:space="preserve">Milled Rice(KOSHIHIKARI from Niigata pref) 5kg</t>
  </si>
  <si>
    <r>
      <rPr>
        <sz val="12"/>
        <color rgb="FF000000"/>
        <rFont val="Noto Sans CJK SC"/>
        <family val="2"/>
        <charset val="1"/>
      </rPr>
      <t xml:space="preserve">精米　新潟県産　コシヒカリ</t>
    </r>
    <r>
      <rPr>
        <sz val="12"/>
        <color rgb="FF000000"/>
        <rFont val="Arial Narrow"/>
        <family val="2"/>
        <charset val="1"/>
      </rPr>
      <t xml:space="preserve">5</t>
    </r>
    <r>
      <rPr>
        <sz val="12"/>
        <color rgb="FF000000"/>
        <rFont val="Noto Sans CJK SC"/>
        <family val="2"/>
        <charset val="1"/>
      </rPr>
      <t xml:space="preserve">ｋｇ</t>
    </r>
  </si>
  <si>
    <t xml:space="preserve">5kg x 4pk/bag</t>
  </si>
  <si>
    <t xml:space="preserve">JFT08a</t>
  </si>
  <si>
    <t xml:space="preserve">Akita Komachi Rice 10kg</t>
  </si>
  <si>
    <r>
      <rPr>
        <sz val="12"/>
        <color rgb="FF000000"/>
        <rFont val="Noto Sans CJK SC"/>
        <family val="2"/>
        <charset val="1"/>
      </rPr>
      <t xml:space="preserve">米　あきたこまち　</t>
    </r>
    <r>
      <rPr>
        <sz val="12"/>
        <color rgb="FF000000"/>
        <rFont val="Arial Narrow"/>
        <family val="2"/>
        <charset val="1"/>
      </rPr>
      <t xml:space="preserve">10</t>
    </r>
    <r>
      <rPr>
        <sz val="12"/>
        <color rgb="FF000000"/>
        <rFont val="Noto Sans CJK SC"/>
        <family val="2"/>
        <charset val="1"/>
      </rPr>
      <t xml:space="preserve">㎏</t>
    </r>
  </si>
  <si>
    <t xml:space="preserve">(All damaged)</t>
  </si>
  <si>
    <t xml:space="preserve">A6</t>
  </si>
  <si>
    <t xml:space="preserve">JT1023</t>
  </si>
  <si>
    <t xml:space="preserve">Milled Rice(TOYAMA UOZU KOSHIHIKARI)  2kg</t>
  </si>
  <si>
    <r>
      <rPr>
        <sz val="12"/>
        <color rgb="FF000000"/>
        <rFont val="Noto Sans CJK SC"/>
        <family val="2"/>
        <charset val="1"/>
      </rPr>
      <t xml:space="preserve">精米 富山県 魚津産 こしひかり </t>
    </r>
    <r>
      <rPr>
        <sz val="12"/>
        <color rgb="FF000000"/>
        <rFont val="Arial Narrow"/>
        <family val="2"/>
        <charset val="1"/>
      </rPr>
      <t xml:space="preserve">2</t>
    </r>
    <r>
      <rPr>
        <sz val="12"/>
        <color rgb="FF000000"/>
        <rFont val="Noto Sans CJK SC"/>
        <family val="2"/>
        <charset val="1"/>
      </rPr>
      <t xml:space="preserve">㎏</t>
    </r>
  </si>
  <si>
    <t xml:space="preserve">2kg x 10pc/ctn</t>
  </si>
  <si>
    <t xml:space="preserve">(LM)</t>
  </si>
  <si>
    <t xml:space="preserve">LMD-2</t>
  </si>
  <si>
    <t xml:space="preserve">JT529</t>
  </si>
  <si>
    <t xml:space="preserve">Milled Rice (NANATSU BOSHI) 2kg</t>
  </si>
  <si>
    <r>
      <rPr>
        <sz val="12"/>
        <color rgb="FF000000"/>
        <rFont val="Noto Sans CJK SC"/>
        <family val="2"/>
        <charset val="1"/>
      </rPr>
      <t xml:space="preserve">精米 函館育ち ななつぼし </t>
    </r>
    <r>
      <rPr>
        <sz val="12"/>
        <color rgb="FF000000"/>
        <rFont val="Arial Narrow"/>
        <family val="2"/>
        <charset val="1"/>
      </rPr>
      <t xml:space="preserve">2</t>
    </r>
    <r>
      <rPr>
        <sz val="12"/>
        <color rgb="FF000000"/>
        <rFont val="Noto Sans CJK SC"/>
        <family val="2"/>
        <charset val="1"/>
      </rPr>
      <t xml:space="preserve">㎏</t>
    </r>
  </si>
  <si>
    <t xml:space="preserve">2kg x 10pk/bag</t>
  </si>
  <si>
    <t xml:space="preserve">NEW LOT </t>
  </si>
  <si>
    <t xml:space="preserve">A7</t>
  </si>
  <si>
    <t xml:space="preserve">JT1022</t>
  </si>
  <si>
    <t xml:space="preserve">Milled Rice(TOYAMA UOZU KOSHIHIKARI)  5kg</t>
  </si>
  <si>
    <r>
      <rPr>
        <sz val="12"/>
        <color rgb="FF000000"/>
        <rFont val="Noto Sans CJK SC"/>
        <family val="2"/>
        <charset val="1"/>
      </rPr>
      <t xml:space="preserve">精米 富山県 魚津産 こしひかり </t>
    </r>
    <r>
      <rPr>
        <sz val="12"/>
        <color rgb="FF000000"/>
        <rFont val="Arial Narrow"/>
        <family val="2"/>
        <charset val="1"/>
      </rPr>
      <t xml:space="preserve">5</t>
    </r>
    <r>
      <rPr>
        <sz val="12"/>
        <color rgb="FF000000"/>
        <rFont val="Noto Sans CJK SC"/>
        <family val="2"/>
        <charset val="1"/>
      </rPr>
      <t xml:space="preserve">㎏</t>
    </r>
  </si>
  <si>
    <t xml:space="preserve">5kg x 4pc/ctn</t>
  </si>
  <si>
    <t xml:space="preserve">LMD-3</t>
  </si>
  <si>
    <t xml:space="preserve">A8</t>
  </si>
  <si>
    <t xml:space="preserve">JT251</t>
  </si>
  <si>
    <t xml:space="preserve">Milled Rice (Yaehara) 2kg</t>
  </si>
  <si>
    <r>
      <rPr>
        <sz val="12"/>
        <color rgb="FF000000"/>
        <rFont val="Noto Sans CJK SC"/>
        <family val="2"/>
        <charset val="1"/>
      </rPr>
      <t xml:space="preserve">八重原米　</t>
    </r>
    <r>
      <rPr>
        <sz val="12"/>
        <color rgb="FF000000"/>
        <rFont val="Arial Narrow"/>
        <family val="2"/>
        <charset val="1"/>
      </rPr>
      <t xml:space="preserve">2kg</t>
    </r>
  </si>
  <si>
    <t xml:space="preserve">2kg x 10pack/bag</t>
  </si>
  <si>
    <t xml:space="preserve">1 PACK OPENED</t>
  </si>
  <si>
    <t xml:space="preserve">A9</t>
  </si>
  <si>
    <t xml:space="preserve">GOM03a</t>
  </si>
  <si>
    <t xml:space="preserve">Black Rice 5Kg</t>
  </si>
  <si>
    <r>
      <rPr>
        <sz val="12"/>
        <color rgb="FF000000"/>
        <rFont val="Noto Sans CJK SC"/>
        <family val="2"/>
        <charset val="1"/>
      </rPr>
      <t xml:space="preserve">黒米　</t>
    </r>
    <r>
      <rPr>
        <sz val="12"/>
        <color rgb="FF000000"/>
        <rFont val="Arial Narrow"/>
        <family val="2"/>
        <charset val="1"/>
      </rPr>
      <t xml:space="preserve">5kg</t>
    </r>
  </si>
  <si>
    <t xml:space="preserve">5Kg/2</t>
  </si>
  <si>
    <t xml:space="preserve">GCA07</t>
  </si>
  <si>
    <t xml:space="preserve">America sweet rice (short grain sticky rice)</t>
  </si>
  <si>
    <t xml:space="preserve">22.70kg/bag</t>
  </si>
  <si>
    <t xml:space="preserve">NML15</t>
  </si>
  <si>
    <t xml:space="preserve">Brown Rice 25kg Sunrice</t>
  </si>
  <si>
    <t xml:space="preserve">玄米　サンライス</t>
  </si>
  <si>
    <r>
      <rPr>
        <sz val="12"/>
        <rFont val="Arial Narrow"/>
        <family val="2"/>
        <charset val="1"/>
      </rPr>
      <t xml:space="preserve">25</t>
    </r>
    <r>
      <rPr>
        <sz val="12"/>
        <rFont val="Noto Sans CJK SC"/>
        <family val="2"/>
        <charset val="1"/>
      </rPr>
      <t xml:space="preserve">㎏</t>
    </r>
    <r>
      <rPr>
        <sz val="12"/>
        <rFont val="Arial Narrow"/>
        <family val="2"/>
        <charset val="1"/>
      </rPr>
      <t xml:space="preserve">/pack</t>
    </r>
  </si>
  <si>
    <t xml:space="preserve">15/04/2020</t>
  </si>
  <si>
    <t xml:space="preserve">SPL325</t>
  </si>
  <si>
    <t xml:space="preserve">Hokaido Rice 5kg (Sample)</t>
  </si>
  <si>
    <t xml:space="preserve">(-1inner bag)</t>
  </si>
  <si>
    <t xml:space="preserve">Pickled Ginger Pink 5g</t>
  </si>
  <si>
    <r>
      <rPr>
        <sz val="12"/>
        <color rgb="FF000000"/>
        <rFont val="Noto Sans CJK SC"/>
        <family val="2"/>
        <charset val="1"/>
      </rPr>
      <t xml:space="preserve">しょうがピンク </t>
    </r>
    <r>
      <rPr>
        <sz val="12"/>
        <color rgb="FF000000"/>
        <rFont val="Arial Narrow"/>
        <family val="2"/>
        <charset val="1"/>
      </rPr>
      <t xml:space="preserve">Mar⑧ Lot: 22082017</t>
    </r>
  </si>
  <si>
    <t xml:space="preserve">5g x 200PC/5pack/ctn</t>
  </si>
  <si>
    <t xml:space="preserve">(-3pack) Do not use</t>
  </si>
  <si>
    <t xml:space="preserve">Do not use</t>
  </si>
  <si>
    <r>
      <rPr>
        <sz val="12"/>
        <color rgb="FF000000"/>
        <rFont val="Noto Sans CJK SC"/>
        <family val="2"/>
        <charset val="1"/>
      </rPr>
      <t xml:space="preserve">しょうがピンク </t>
    </r>
    <r>
      <rPr>
        <sz val="12"/>
        <color rgb="FF000000"/>
        <rFont val="Arial Narrow"/>
        <family val="2"/>
        <charset val="1"/>
      </rPr>
      <t xml:space="preserve">JUN10</t>
    </r>
  </si>
  <si>
    <t xml:space="preserve">A10</t>
  </si>
  <si>
    <t xml:space="preserve">NF05</t>
  </si>
  <si>
    <t xml:space="preserve">Breader VR1080BR</t>
  </si>
  <si>
    <r>
      <rPr>
        <sz val="12"/>
        <color rgb="FF000000"/>
        <rFont val="Noto Sans CJK SC"/>
        <family val="2"/>
        <charset val="1"/>
      </rPr>
      <t xml:space="preserve">ブレッダー </t>
    </r>
    <r>
      <rPr>
        <sz val="12"/>
        <color rgb="FF000000"/>
        <rFont val="Arial Narrow"/>
        <family val="2"/>
        <charset val="1"/>
      </rPr>
      <t xml:space="preserve">(VIT)</t>
    </r>
  </si>
  <si>
    <t xml:space="preserve">A11</t>
  </si>
  <si>
    <t xml:space="preserve">JT526</t>
  </si>
  <si>
    <t xml:space="preserve">Milled Rice (YUMEPIRIKA) 5kg</t>
  </si>
  <si>
    <r>
      <rPr>
        <sz val="12"/>
        <color rgb="FF000000"/>
        <rFont val="Noto Sans CJK SC"/>
        <family val="2"/>
        <charset val="1"/>
      </rPr>
      <t xml:space="preserve">精米 函館育ち ゆめぴりか </t>
    </r>
    <r>
      <rPr>
        <sz val="12"/>
        <color rgb="FF000000"/>
        <rFont val="Arial Narrow"/>
        <family val="2"/>
        <charset val="1"/>
      </rPr>
      <t xml:space="preserve">5</t>
    </r>
    <r>
      <rPr>
        <sz val="12"/>
        <color rgb="FF000000"/>
        <rFont val="Noto Sans CJK SC"/>
        <family val="2"/>
        <charset val="1"/>
      </rPr>
      <t xml:space="preserve">㎏</t>
    </r>
  </si>
  <si>
    <t xml:space="preserve">A12</t>
  </si>
  <si>
    <t xml:space="preserve">JT528</t>
  </si>
  <si>
    <t xml:space="preserve">Milled Rice (NANATSU BOSHI) 5kg</t>
  </si>
  <si>
    <r>
      <rPr>
        <sz val="12"/>
        <color rgb="FF000000"/>
        <rFont val="Noto Sans CJK SC"/>
        <family val="2"/>
        <charset val="1"/>
      </rPr>
      <t xml:space="preserve">精米 函館育ち ななつぼし </t>
    </r>
    <r>
      <rPr>
        <sz val="12"/>
        <color rgb="FF000000"/>
        <rFont val="Arial Narrow"/>
        <family val="2"/>
        <charset val="1"/>
      </rPr>
      <t xml:space="preserve">5</t>
    </r>
    <r>
      <rPr>
        <sz val="12"/>
        <color rgb="FF000000"/>
        <rFont val="Noto Sans CJK SC"/>
        <family val="2"/>
        <charset val="1"/>
      </rPr>
      <t xml:space="preserve">㎏</t>
    </r>
  </si>
  <si>
    <t xml:space="preserve">VNR10</t>
  </si>
  <si>
    <t xml:space="preserve">Vietnam Rice (PLENUS) White Bag Thread NOV23</t>
  </si>
  <si>
    <r>
      <rPr>
        <sz val="12"/>
        <color rgb="FF000000"/>
        <rFont val="Noto Sans CJK SC"/>
        <family val="2"/>
        <charset val="1"/>
      </rPr>
      <t xml:space="preserve">ベトナム米 </t>
    </r>
    <r>
      <rPr>
        <sz val="12"/>
        <color rgb="FF000000"/>
        <rFont val="Arial Narrow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プレナス用）白袋白糸</t>
    </r>
  </si>
  <si>
    <t xml:space="preserve">LOT:1018-2 (use OLD LOT first)</t>
  </si>
  <si>
    <t xml:space="preserve">A13</t>
  </si>
  <si>
    <t xml:space="preserve">03.06.20</t>
  </si>
  <si>
    <t xml:space="preserve">Vietnam Rice (PLENUS) White Bag Thread NOV19</t>
  </si>
  <si>
    <t xml:space="preserve">A14</t>
  </si>
  <si>
    <t xml:space="preserve">Vietnam Rice (PLENUS) White Bag Thread NOV18</t>
  </si>
  <si>
    <t xml:space="preserve">A15</t>
  </si>
  <si>
    <t xml:space="preserve">NF01</t>
  </si>
  <si>
    <t xml:space="preserve">Dusting Powder VD320</t>
  </si>
  <si>
    <r>
      <rPr>
        <sz val="12"/>
        <color rgb="FF000000"/>
        <rFont val="Noto Sans CJK SC"/>
        <family val="2"/>
        <charset val="1"/>
      </rPr>
      <t xml:space="preserve">打ち粉 </t>
    </r>
    <r>
      <rPr>
        <sz val="12"/>
        <color rgb="FF000000"/>
        <rFont val="Arial Narrow"/>
        <family val="2"/>
        <charset val="1"/>
      </rPr>
      <t xml:space="preserve">(VIT)</t>
    </r>
  </si>
  <si>
    <t xml:space="preserve">(FOR Karaage)PUT SIGN FOR TF</t>
  </si>
  <si>
    <t xml:space="preserve">B1</t>
  </si>
  <si>
    <t xml:space="preserve">Vietnam Rice (PLENUS) White Bag Thread NOV22</t>
  </si>
  <si>
    <t xml:space="preserve">B6</t>
  </si>
  <si>
    <t xml:space="preserve">1PACK OPENED</t>
  </si>
  <si>
    <t xml:space="preserve">17/12/2020</t>
  </si>
  <si>
    <t xml:space="preserve">14/12/2019</t>
  </si>
  <si>
    <t xml:space="preserve">B7</t>
  </si>
  <si>
    <t xml:space="preserve">B8</t>
  </si>
  <si>
    <t xml:space="preserve">Vietnam Rice Blue (ST) JUL 20</t>
  </si>
  <si>
    <t xml:space="preserve">B10</t>
  </si>
  <si>
    <t xml:space="preserve">Vietnam Rice Blue (ST) JUL 1</t>
  </si>
  <si>
    <t xml:space="preserve">Vietnam Rice (PLENUS) White Bag Thread NOV21</t>
  </si>
  <si>
    <t xml:space="preserve">B11</t>
  </si>
  <si>
    <t xml:space="preserve">JT527</t>
  </si>
  <si>
    <t xml:space="preserve">Milled Rice (YUMEPIRIKA) 2kg</t>
  </si>
  <si>
    <r>
      <rPr>
        <sz val="12"/>
        <color rgb="FF000000"/>
        <rFont val="Noto Sans CJK SC"/>
        <family val="2"/>
        <charset val="1"/>
      </rPr>
      <t xml:space="preserve">精米 函館育ち ゆめぴりか </t>
    </r>
    <r>
      <rPr>
        <sz val="12"/>
        <color rgb="FF000000"/>
        <rFont val="Arial Narrow"/>
        <family val="2"/>
        <charset val="1"/>
      </rPr>
      <t xml:space="preserve">2</t>
    </r>
    <r>
      <rPr>
        <sz val="12"/>
        <color rgb="FF000000"/>
        <rFont val="Noto Sans CJK SC"/>
        <family val="2"/>
        <charset val="1"/>
      </rPr>
      <t xml:space="preserve">㎏</t>
    </r>
  </si>
  <si>
    <t xml:space="preserve">B12</t>
  </si>
  <si>
    <t xml:space="preserve">Vietnam Rice Blue (ST) JUL 2</t>
  </si>
  <si>
    <t xml:space="preserve">B13</t>
  </si>
  <si>
    <t xml:space="preserve">Vietnam Rice Blue (ST) JUL 6</t>
  </si>
  <si>
    <t xml:space="preserve">B14</t>
  </si>
  <si>
    <t xml:space="preserve">Vietnam Rice Blue (ST) JUL 3</t>
  </si>
  <si>
    <t xml:space="preserve">B15</t>
  </si>
  <si>
    <t xml:space="preserve">Vietnam Rice Blue (ST) JUL 19</t>
  </si>
  <si>
    <t xml:space="preserve">C2</t>
  </si>
  <si>
    <t xml:space="preserve">CHO01</t>
  </si>
  <si>
    <r>
      <rPr>
        <sz val="16"/>
        <rFont val="Arial"/>
        <family val="2"/>
        <charset val="1"/>
      </rPr>
      <t xml:space="preserve">CHOC COATED PRETZEL STICK</t>
    </r>
    <r>
      <rPr>
        <sz val="16"/>
        <rFont val="Noto Sans CJK SC"/>
        <family val="2"/>
        <charset val="1"/>
      </rPr>
      <t xml:space="preserve">　</t>
    </r>
    <r>
      <rPr>
        <sz val="16"/>
        <rFont val="Arial"/>
        <family val="2"/>
        <charset val="1"/>
      </rPr>
      <t xml:space="preserve">35gx2</t>
    </r>
  </si>
  <si>
    <r>
      <rPr>
        <sz val="12"/>
        <color rgb="FF000000"/>
        <rFont val="Noto Sans CJK SC"/>
        <family val="2"/>
        <charset val="1"/>
      </rPr>
      <t xml:space="preserve">ポッキーチョコレート</t>
    </r>
    <r>
      <rPr>
        <sz val="12"/>
        <color rgb="FF000000"/>
        <rFont val="Arial"/>
        <family val="2"/>
        <charset val="1"/>
      </rPr>
      <t xml:space="preserve">35gx2</t>
    </r>
  </si>
  <si>
    <t xml:space="preserve">35gx2pack/box x 120 / ctn</t>
  </si>
  <si>
    <t xml:space="preserve">CHO02</t>
  </si>
  <si>
    <t xml:space="preserve">CHOC COATED PRETZEL STICKS THIN</t>
  </si>
  <si>
    <r>
      <rPr>
        <sz val="12"/>
        <color rgb="FF000000"/>
        <rFont val="Noto Sans CJK SC"/>
        <family val="2"/>
        <charset val="1"/>
      </rPr>
      <t xml:space="preserve">ポッキー極細</t>
    </r>
    <r>
      <rPr>
        <sz val="12"/>
        <color rgb="FF000000"/>
        <rFont val="Arial"/>
        <family val="2"/>
        <charset val="1"/>
      </rPr>
      <t xml:space="preserve">37.7gx2</t>
    </r>
  </si>
  <si>
    <t xml:space="preserve">37.7gx2pack/box x 120 / ctn</t>
  </si>
  <si>
    <t xml:space="preserve">CHO11</t>
  </si>
  <si>
    <t xml:space="preserve">STRAWBERRY CHOC COATED PRETZEL STICKS 27.5gx2</t>
  </si>
  <si>
    <r>
      <rPr>
        <sz val="12"/>
        <color rgb="FF000000"/>
        <rFont val="Noto Sans CJK SC"/>
        <family val="2"/>
        <charset val="1"/>
      </rPr>
      <t xml:space="preserve">つぶつぶいちごポッキー </t>
    </r>
    <r>
      <rPr>
        <sz val="12"/>
        <color rgb="FF000000"/>
        <rFont val="Arial"/>
        <family val="2"/>
        <charset val="1"/>
      </rPr>
      <t xml:space="preserve">27.5gx2</t>
    </r>
  </si>
  <si>
    <t xml:space="preserve">27.5gx2pack/</t>
  </si>
  <si>
    <t xml:space="preserve">C6</t>
  </si>
  <si>
    <t xml:space="preserve">05.06.2020</t>
  </si>
  <si>
    <t xml:space="preserve">(JFT)</t>
  </si>
  <si>
    <t xml:space="preserve">C7</t>
  </si>
  <si>
    <t xml:space="preserve">18.02.2021</t>
  </si>
  <si>
    <t xml:space="preserve">C8</t>
  </si>
  <si>
    <t xml:space="preserve">C9</t>
  </si>
  <si>
    <t xml:space="preserve">Vietnam Rice Blue (ST) JUL 5</t>
  </si>
  <si>
    <t xml:space="preserve">C10</t>
  </si>
  <si>
    <t xml:space="preserve">Vietnam Rice (PLENUS) White Bag Thread NOV20</t>
  </si>
  <si>
    <t xml:space="preserve">C11</t>
  </si>
  <si>
    <t xml:space="preserve">JT524</t>
  </si>
  <si>
    <t xml:space="preserve">Milled Rice (FUKKURINKO) 5kg</t>
  </si>
  <si>
    <r>
      <rPr>
        <sz val="12"/>
        <color rgb="FF000000"/>
        <rFont val="Noto Sans CJK SC"/>
        <family val="2"/>
        <charset val="1"/>
      </rPr>
      <t xml:space="preserve">精米 函館育ち ふっくりんこ </t>
    </r>
    <r>
      <rPr>
        <sz val="12"/>
        <color rgb="FF000000"/>
        <rFont val="Arial Narrow"/>
        <family val="2"/>
        <charset val="1"/>
      </rPr>
      <t xml:space="preserve">5</t>
    </r>
    <r>
      <rPr>
        <sz val="12"/>
        <color rgb="FF000000"/>
        <rFont val="Noto Sans CJK SC"/>
        <family val="2"/>
        <charset val="1"/>
      </rPr>
      <t xml:space="preserve">㎏</t>
    </r>
  </si>
  <si>
    <t xml:space="preserve">C13</t>
  </si>
  <si>
    <t xml:space="preserve">Vietnam Rice Yellow (TF) JUL 10</t>
  </si>
  <si>
    <t xml:space="preserve">C14</t>
  </si>
  <si>
    <t xml:space="preserve">Vietnam Rice Yellow (TF) JUL 9</t>
  </si>
  <si>
    <t xml:space="preserve">C15</t>
  </si>
  <si>
    <t xml:space="preserve">Vietnam Rice Yellow (TF) JUL 7</t>
  </si>
  <si>
    <t xml:space="preserve">未</t>
  </si>
  <si>
    <t xml:space="preserve">EBM Docket Clip EDC-1 BIG Clear</t>
  </si>
  <si>
    <t xml:space="preserve">EBM Docket Clip EDC-1 BIG Black</t>
  </si>
  <si>
    <t xml:space="preserve">EBM Docket Clip EDC-3 Small Clear</t>
  </si>
  <si>
    <t xml:space="preserve">EBM Docket Clip EDC-3 Small Black</t>
  </si>
  <si>
    <t xml:space="preserve">SVR-NNY Rice Sheet Feeder</t>
  </si>
  <si>
    <t xml:space="preserve">1set/ctn</t>
  </si>
  <si>
    <t xml:space="preserve">set</t>
  </si>
  <si>
    <t xml:space="preserve">Kokko Flour Sieve Machine</t>
  </si>
  <si>
    <t xml:space="preserve">Kokko Flour Sieve Machine Parts</t>
  </si>
  <si>
    <t xml:space="preserve">Kurohanten Shikiritsuki Sanmasara Plate</t>
  </si>
  <si>
    <t xml:space="preserve">Bizen Shirafuki Bowl Size 4.0</t>
  </si>
  <si>
    <t xml:space="preserve">Seiyu Menzara Plate</t>
  </si>
  <si>
    <t xml:space="preserve">Plastic Bowl (Shallow/L) </t>
  </si>
  <si>
    <r>
      <rPr>
        <sz val="12"/>
        <color rgb="FF000000"/>
        <rFont val="Noto Sans CJK SC"/>
        <family val="2"/>
        <charset val="1"/>
      </rPr>
      <t xml:space="preserve">空草土 麺鉢 大 グリーン</t>
    </r>
    <r>
      <rPr>
        <sz val="12"/>
        <color rgb="FF000000"/>
        <rFont val="Arial Narrow"/>
        <family val="2"/>
        <charset val="1"/>
      </rPr>
      <t xml:space="preserve">/</t>
    </r>
    <r>
      <rPr>
        <sz val="12"/>
        <color rgb="FF000000"/>
        <rFont val="Noto Sans CJK SC"/>
        <family val="2"/>
        <charset val="1"/>
      </rPr>
      <t xml:space="preserve">黒 </t>
    </r>
    <r>
      <rPr>
        <sz val="12"/>
        <color rgb="FF000000"/>
        <rFont val="Arial Narrow"/>
        <family val="2"/>
        <charset val="1"/>
      </rPr>
      <t xml:space="preserve">φ200 x 79 1.4L</t>
    </r>
  </si>
  <si>
    <t xml:space="preserve">Ladle without hole</t>
  </si>
  <si>
    <r>
      <rPr>
        <sz val="12"/>
        <color rgb="FF000000"/>
        <rFont val="Noto Sans CJK SC"/>
        <family val="2"/>
        <charset val="1"/>
      </rPr>
      <t xml:space="preserve">木製お玉 穴無 </t>
    </r>
    <r>
      <rPr>
        <sz val="12"/>
        <color rgb="FF000000"/>
        <rFont val="Arial Narrow"/>
        <family val="2"/>
        <charset val="1"/>
      </rPr>
      <t xml:space="preserve">70xH223mm</t>
    </r>
  </si>
  <si>
    <t xml:space="preserve">OLS38</t>
  </si>
  <si>
    <t xml:space="preserve">Rubber Shoes for Ladies</t>
  </si>
  <si>
    <r>
      <rPr>
        <sz val="12"/>
        <color rgb="FF000000"/>
        <rFont val="Noto Sans CJK SC"/>
        <family val="2"/>
        <charset val="1"/>
      </rPr>
      <t xml:space="preserve">レディース用 ２</t>
    </r>
    <r>
      <rPr>
        <sz val="12"/>
        <color rgb="FF000000"/>
        <rFont val="Arial Narrow"/>
        <family val="2"/>
        <charset val="1"/>
      </rPr>
      <t xml:space="preserve">WAY</t>
    </r>
    <r>
      <rPr>
        <sz val="12"/>
        <color rgb="FF000000"/>
        <rFont val="Noto Sans CJK SC"/>
        <family val="2"/>
        <charset val="1"/>
      </rPr>
      <t xml:space="preserve">サンダル</t>
    </r>
  </si>
  <si>
    <t xml:space="preserve">OLS39</t>
  </si>
  <si>
    <t xml:space="preserve">Rubber Sandals</t>
  </si>
  <si>
    <t xml:space="preserve">ラバーサンダル</t>
  </si>
  <si>
    <t xml:space="preserve">OLS37</t>
  </si>
  <si>
    <t xml:space="preserve">Dry Net 3 layer</t>
  </si>
  <si>
    <r>
      <rPr>
        <sz val="12"/>
        <color rgb="FF000000"/>
        <rFont val="Noto Sans CJK SC"/>
        <family val="2"/>
        <charset val="1"/>
      </rPr>
      <t xml:space="preserve">折りたたみ式ドライネット</t>
    </r>
    <r>
      <rPr>
        <sz val="12"/>
        <color rgb="FF000000"/>
        <rFont val="Arial Narrow"/>
        <family val="2"/>
        <charset val="1"/>
      </rPr>
      <t xml:space="preserve">3</t>
    </r>
    <r>
      <rPr>
        <sz val="12"/>
        <color rgb="FF000000"/>
        <rFont val="Noto Sans CJK SC"/>
        <family val="2"/>
        <charset val="1"/>
      </rPr>
      <t xml:space="preserve">段</t>
    </r>
  </si>
  <si>
    <t xml:space="preserve">OLS34</t>
  </si>
  <si>
    <t xml:space="preserve">Galvanised Steel Mesh 20cm</t>
  </si>
  <si>
    <r>
      <rPr>
        <sz val="12"/>
        <color rgb="FF000000"/>
        <rFont val="Noto Sans CJK SC"/>
        <family val="2"/>
        <charset val="1"/>
      </rPr>
      <t xml:space="preserve">小丸網</t>
    </r>
    <r>
      <rPr>
        <sz val="12"/>
        <color rgb="FF000000"/>
        <rFont val="Arial Narrow"/>
        <family val="2"/>
        <charset val="1"/>
      </rPr>
      <t xml:space="preserve">200</t>
    </r>
    <r>
      <rPr>
        <sz val="12"/>
        <color rgb="FF000000"/>
        <rFont val="Noto Sans CJK SC"/>
        <family val="2"/>
        <charset val="1"/>
      </rPr>
      <t xml:space="preserve">個　（</t>
    </r>
    <r>
      <rPr>
        <sz val="12"/>
        <color rgb="FF000000"/>
        <rFont val="Arial Narrow"/>
        <family val="2"/>
        <charset val="1"/>
      </rPr>
      <t xml:space="preserve">φ200mm</t>
    </r>
    <r>
      <rPr>
        <sz val="12"/>
        <color rgb="FF000000"/>
        <rFont val="Noto Sans CJK SC"/>
        <family val="2"/>
        <charset val="1"/>
      </rPr>
      <t xml:space="preserve">）</t>
    </r>
  </si>
  <si>
    <t xml:space="preserve">OLS35</t>
  </si>
  <si>
    <t xml:space="preserve">Smoked vinegar 11L</t>
  </si>
  <si>
    <r>
      <rPr>
        <sz val="12"/>
        <color rgb="FF000000"/>
        <rFont val="Noto Sans CJK SC"/>
        <family val="2"/>
        <charset val="1"/>
      </rPr>
      <t xml:space="preserve">木酢液国産　原液</t>
    </r>
    <r>
      <rPr>
        <sz val="12"/>
        <color rgb="FF000000"/>
        <rFont val="Arial Narrow"/>
        <family val="2"/>
        <charset val="1"/>
      </rPr>
      <t xml:space="preserve">100% (11L)</t>
    </r>
  </si>
  <si>
    <t xml:space="preserve">MTG</t>
  </si>
  <si>
    <t xml:space="preserve">OLS53</t>
  </si>
  <si>
    <t xml:space="preserve">Scale 5kg</t>
  </si>
  <si>
    <r>
      <rPr>
        <sz val="12"/>
        <color rgb="FF000000"/>
        <rFont val="Noto Sans CJK SC"/>
        <family val="2"/>
        <charset val="1"/>
      </rPr>
      <t xml:space="preserve">タニタ　デジタルクッキングスケール </t>
    </r>
    <r>
      <rPr>
        <sz val="12"/>
        <color rgb="FF000000"/>
        <rFont val="Arial Narrow"/>
        <family val="2"/>
        <charset val="1"/>
      </rPr>
      <t xml:space="preserve">5kg</t>
    </r>
  </si>
  <si>
    <t xml:space="preserve">1pc</t>
  </si>
  <si>
    <t xml:space="preserve">PRICE:$150.25</t>
  </si>
  <si>
    <t xml:space="preserve">OLS50</t>
  </si>
  <si>
    <t xml:space="preserve">Scale 3kg</t>
  </si>
  <si>
    <r>
      <rPr>
        <sz val="12"/>
        <color rgb="FF000000"/>
        <rFont val="Noto Sans CJK SC"/>
        <family val="2"/>
        <charset val="1"/>
      </rPr>
      <t xml:space="preserve">タニタ　デジタルクッキングスケール </t>
    </r>
    <r>
      <rPr>
        <sz val="12"/>
        <color rgb="FF000000"/>
        <rFont val="Arial Narrow"/>
        <family val="2"/>
        <charset val="1"/>
      </rPr>
      <t xml:space="preserve">3kg</t>
    </r>
  </si>
  <si>
    <t xml:space="preserve">入荷日</t>
  </si>
  <si>
    <t xml:space="preserve">TF ORDER</t>
  </si>
  <si>
    <t xml:space="preserve">出荷数</t>
  </si>
  <si>
    <t xml:space="preserve">ETD</t>
  </si>
  <si>
    <t xml:space="preserve">OUTWORD WAITING ITEM</t>
  </si>
  <si>
    <t xml:space="preserve">出荷待ち商品</t>
  </si>
  <si>
    <t xml:space="preserve">WAITING CUSTOMER</t>
  </si>
  <si>
    <t xml:space="preserve">ETD 07/08/2019</t>
  </si>
  <si>
    <t xml:space="preserve">For NTCQLD</t>
  </si>
  <si>
    <t xml:space="preserve">ETD 05/08/2019</t>
  </si>
  <si>
    <t xml:space="preserve">For Kono</t>
  </si>
  <si>
    <r>
      <rPr>
        <sz val="12"/>
        <color rgb="FF000000"/>
        <rFont val="Noto Sans CJK SC"/>
        <family val="2"/>
        <charset val="1"/>
      </rPr>
      <t xml:space="preserve">内堀酢 </t>
    </r>
    <r>
      <rPr>
        <sz val="12"/>
        <color rgb="FF000000"/>
        <rFont val="Arial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米酢</t>
    </r>
    <r>
      <rPr>
        <sz val="12"/>
        <color rgb="FF000000"/>
        <rFont val="Arial"/>
        <family val="2"/>
        <charset val="1"/>
      </rPr>
      <t xml:space="preserve">) 20lt (ST)</t>
    </r>
  </si>
  <si>
    <t xml:space="preserve">OUT 01/08/2019 </t>
  </si>
  <si>
    <t xml:space="preserve">FOR STADL</t>
  </si>
  <si>
    <r>
      <rPr>
        <sz val="16"/>
        <rFont val="Arial"/>
        <family val="2"/>
        <charset val="1"/>
      </rPr>
      <t xml:space="preserve">Roasted Seaweed Half Cut 100sht (</t>
    </r>
    <r>
      <rPr>
        <sz val="16"/>
        <rFont val="Noto Sans CJK SC"/>
        <family val="2"/>
        <charset val="1"/>
      </rPr>
      <t xml:space="preserve">中国産</t>
    </r>
    <r>
      <rPr>
        <sz val="16"/>
        <rFont val="Arial"/>
        <family val="2"/>
        <charset val="1"/>
      </rPr>
      <t xml:space="preserve">) FEB6</t>
    </r>
  </si>
  <si>
    <t xml:space="preserve">For STQLD</t>
  </si>
  <si>
    <t xml:space="preserve">CDY16</t>
  </si>
  <si>
    <t xml:space="preserve">Roasted Seaweed ONIGIRI FILM 100sht</t>
  </si>
  <si>
    <r>
      <rPr>
        <sz val="12"/>
        <color rgb="FF000000"/>
        <rFont val="Noto Sans CJK SC"/>
        <family val="2"/>
        <charset val="1"/>
      </rPr>
      <t xml:space="preserve">のりおにぎりフイルム　</t>
    </r>
    <r>
      <rPr>
        <sz val="12"/>
        <color rgb="FF000000"/>
        <rFont val="Arial Narrow"/>
        <family val="2"/>
        <charset val="1"/>
      </rPr>
      <t xml:space="preserve">100</t>
    </r>
    <r>
      <rPr>
        <sz val="12"/>
        <color rgb="FF000000"/>
        <rFont val="Noto Sans CJK SC"/>
        <family val="2"/>
        <charset val="1"/>
      </rPr>
      <t xml:space="preserve">枚</t>
    </r>
  </si>
  <si>
    <t xml:space="preserve">100pcx40pack/ctn</t>
  </si>
  <si>
    <t xml:space="preserve">INWARD WAITING ITEM</t>
  </si>
  <si>
    <t xml:space="preserve">入荷待ち商品</t>
  </si>
  <si>
    <t xml:space="preserve">INWARD NO</t>
  </si>
  <si>
    <t xml:space="preserve">INWARD DATE</t>
  </si>
  <si>
    <t xml:space="preserve">TRACE</t>
  </si>
  <si>
    <t xml:space="preserve">*</t>
  </si>
  <si>
    <t xml:space="preserve">MISSING 01/08/2019</t>
  </si>
  <si>
    <t xml:space="preserve">MISSING 31/07/2019</t>
  </si>
  <si>
    <t xml:space="preserve">MISSING 23/07/2019</t>
  </si>
  <si>
    <r>
      <rPr>
        <sz val="12"/>
        <rFont val="Noto Sans CJK SC"/>
        <family val="2"/>
        <charset val="1"/>
      </rPr>
      <t xml:space="preserve">モディファイドタピオカスターチ　</t>
    </r>
    <r>
      <rPr>
        <sz val="12"/>
        <rFont val="Arial Narrow"/>
        <family val="2"/>
        <charset val="1"/>
      </rPr>
      <t xml:space="preserve">25kg</t>
    </r>
  </si>
  <si>
    <t xml:space="preserve">missing 17/07/2019</t>
  </si>
  <si>
    <t xml:space="preserve">missing 11/07/2019</t>
  </si>
  <si>
    <t xml:space="preserve">03/09/2021</t>
  </si>
  <si>
    <t xml:space="preserve">①A3</t>
  </si>
  <si>
    <t xml:space="preserve">MISSING 28/06/2019</t>
  </si>
  <si>
    <t xml:space="preserve">MISSING 25/06/2019</t>
  </si>
  <si>
    <t xml:space="preserve">14/09/2019</t>
  </si>
  <si>
    <t xml:space="preserve">Bad quilty MISSING 20/06/2019</t>
  </si>
  <si>
    <t xml:space="preserve"> ①H12</t>
  </si>
  <si>
    <t xml:space="preserve">YS42</t>
  </si>
  <si>
    <t xml:space="preserve">Tamari Soy Sauce 500ml (Gluten Free)</t>
  </si>
  <si>
    <r>
      <rPr>
        <sz val="12"/>
        <color rgb="FF000000"/>
        <rFont val="Noto Sans CJK SC"/>
        <family val="2"/>
        <charset val="1"/>
      </rPr>
      <t xml:space="preserve">ヤマサ　たまり醤油 </t>
    </r>
    <r>
      <rPr>
        <sz val="12"/>
        <color rgb="FF000000"/>
        <rFont val="Arial Narrow"/>
        <family val="2"/>
        <charset val="1"/>
      </rPr>
      <t xml:space="preserve">500ml </t>
    </r>
    <r>
      <rPr>
        <sz val="12"/>
        <color rgb="FF000000"/>
        <rFont val="Noto Sans CJK SC"/>
        <family val="2"/>
        <charset val="1"/>
      </rPr>
      <t xml:space="preserve">（グルテンフリー）</t>
    </r>
  </si>
  <si>
    <t xml:space="preserve">500ml x 12/ctn</t>
  </si>
  <si>
    <t xml:space="preserve">MISSING 18/06/2019</t>
  </si>
  <si>
    <t xml:space="preserve">24/07/2020</t>
  </si>
  <si>
    <t xml:space="preserve">JFT02 </t>
  </si>
  <si>
    <t xml:space="preserve">Soy Mini Fish Portion (Gluten Free/No MSG) 3ml Green Cap</t>
  </si>
  <si>
    <r>
      <rPr>
        <sz val="12"/>
        <color rgb="FF000000"/>
        <rFont val="Noto Sans CJK SC"/>
        <family val="2"/>
        <charset val="1"/>
      </rPr>
      <t xml:space="preserve">ハナマル　魚シェイプ醤油 </t>
    </r>
    <r>
      <rPr>
        <sz val="12"/>
        <color rgb="FF000000"/>
        <rFont val="Arial Narrow"/>
        <family val="2"/>
        <charset val="1"/>
      </rPr>
      <t xml:space="preserve">(Gluten Free/No MSG) 3ml </t>
    </r>
  </si>
  <si>
    <t xml:space="preserve">500PC/PACK x 9/CTN</t>
  </si>
  <si>
    <t xml:space="preserve">Missing-1</t>
  </si>
  <si>
    <t xml:space="preserve">MISSING 12/06/2019</t>
  </si>
  <si>
    <t xml:space="preserve">Dw16a</t>
  </si>
  <si>
    <t xml:space="preserve">MISSING</t>
  </si>
  <si>
    <t xml:space="preserve">Home Made Plum Wine ( Production  10/04/19 )</t>
  </si>
  <si>
    <r>
      <rPr>
        <sz val="12"/>
        <color rgb="FF000000"/>
        <rFont val="Noto Sans CJK SC"/>
        <family val="2"/>
        <charset val="1"/>
      </rPr>
      <t xml:space="preserve">自家製梅酒　（製造日</t>
    </r>
    <r>
      <rPr>
        <sz val="12"/>
        <color rgb="FF000000"/>
        <rFont val="Arial Narrow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年</t>
    </r>
    <r>
      <rPr>
        <sz val="12"/>
        <color rgb="FF000000"/>
        <rFont val="Arial Narrow"/>
        <family val="2"/>
        <charset val="1"/>
      </rPr>
      <t xml:space="preserve">/</t>
    </r>
    <r>
      <rPr>
        <sz val="12"/>
        <color rgb="FF000000"/>
        <rFont val="Noto Sans CJK SC"/>
        <family val="2"/>
        <charset val="1"/>
      </rPr>
      <t xml:space="preserve">月</t>
    </r>
    <r>
      <rPr>
        <sz val="12"/>
        <color rgb="FF000000"/>
        <rFont val="Arial Narrow"/>
        <family val="2"/>
        <charset val="1"/>
      </rPr>
      <t xml:space="preserve">/</t>
    </r>
    <r>
      <rPr>
        <sz val="12"/>
        <color rgb="FF000000"/>
        <rFont val="Noto Sans CJK SC"/>
        <family val="2"/>
        <charset val="1"/>
      </rPr>
      <t xml:space="preserve">日</t>
    </r>
    <r>
      <rPr>
        <sz val="12"/>
        <color rgb="FF000000"/>
        <rFont val="Arial Narrow"/>
        <family val="2"/>
        <charset val="1"/>
      </rPr>
      <t xml:space="preserve">)</t>
    </r>
  </si>
  <si>
    <t xml:space="preserve">12btl /ctn</t>
  </si>
  <si>
    <t xml:space="preserve">missing</t>
  </si>
  <si>
    <t xml:space="preserve">Yamasa Soy Sauce 18L FEB7</t>
  </si>
  <si>
    <r>
      <rPr>
        <sz val="12"/>
        <color rgb="FF000000"/>
        <rFont val="Noto Sans CJK SC"/>
        <family val="2"/>
        <charset val="1"/>
      </rPr>
      <t xml:space="preserve">ヤマサ　醤油１８</t>
    </r>
    <r>
      <rPr>
        <sz val="12"/>
        <color rgb="FF000000"/>
        <rFont val="Arial"/>
        <family val="2"/>
        <charset val="1"/>
      </rPr>
      <t xml:space="preserve">L</t>
    </r>
  </si>
  <si>
    <t xml:space="preserve">NS-FRESH Wheat Flour JAN 2</t>
  </si>
  <si>
    <t xml:space="preserve">MISSING 4 CTN</t>
  </si>
  <si>
    <t xml:space="preserve">Unagi Tare (NO MSG)</t>
  </si>
  <si>
    <t xml:space="preserve">MISSING 12CTN (27/03/2019)</t>
  </si>
  <si>
    <t xml:space="preserve">16/07/2020</t>
  </si>
  <si>
    <t xml:space="preserve">2kg/bag</t>
  </si>
  <si>
    <t xml:space="preserve">(GG Returned damaged)</t>
  </si>
  <si>
    <t xml:space="preserve">Yamasa Soy Sauce 18L NOV6</t>
  </si>
  <si>
    <t xml:space="preserve">MISSING 2CTN (27/02/2019)</t>
  </si>
  <si>
    <r>
      <rPr>
        <sz val="12"/>
        <color rgb="FF000000"/>
        <rFont val="Noto Sans CJK SC"/>
        <family val="2"/>
        <charset val="1"/>
      </rPr>
      <t xml:space="preserve">砂糖 </t>
    </r>
    <r>
      <rPr>
        <sz val="12"/>
        <color rgb="FF000000"/>
        <rFont val="Arial"/>
        <family val="2"/>
        <charset val="1"/>
      </rPr>
      <t xml:space="preserve">25</t>
    </r>
    <r>
      <rPr>
        <sz val="12"/>
        <color rgb="FF000000"/>
        <rFont val="Noto Sans CJK SC"/>
        <family val="2"/>
        <charset val="1"/>
      </rPr>
      <t xml:space="preserve">㎏ </t>
    </r>
    <r>
      <rPr>
        <sz val="12"/>
        <color rgb="FF000000"/>
        <rFont val="Arial"/>
        <family val="2"/>
        <charset val="1"/>
      </rPr>
      <t xml:space="preserve">SUGMAN5100</t>
    </r>
  </si>
  <si>
    <t xml:space="preserve">MISSING 1BAG (22/02/2019)</t>
  </si>
  <si>
    <t xml:space="preserve">MISSING (1CTN) 20/02/2019</t>
  </si>
  <si>
    <t xml:space="preserve">Vis03b</t>
  </si>
  <si>
    <t xml:space="preserve">Chichen Katsu VISY</t>
  </si>
  <si>
    <t xml:space="preserve">481 x 255 x 100 (1cm up)</t>
  </si>
  <si>
    <t xml:space="preserve">Hold BBD Expired</t>
  </si>
  <si>
    <t xml:space="preserve">Pure Vegetable Oil BIB Oct21</t>
  </si>
  <si>
    <r>
      <rPr>
        <sz val="12"/>
        <color rgb="FF000000"/>
        <rFont val="Noto Sans CJK SC"/>
        <family val="2"/>
        <charset val="1"/>
      </rPr>
      <t xml:space="preserve">ベジタブル油 </t>
    </r>
    <r>
      <rPr>
        <sz val="12"/>
        <color rgb="FF000000"/>
        <rFont val="Arial"/>
        <family val="2"/>
        <charset val="1"/>
      </rPr>
      <t xml:space="preserve">BIB</t>
    </r>
  </si>
  <si>
    <t xml:space="preserve">MISSING 6CTN (31/01/2019)</t>
  </si>
  <si>
    <r>
      <rPr>
        <sz val="12"/>
        <color rgb="FF000000"/>
        <rFont val="Noto Sans CJK SC"/>
        <family val="2"/>
        <charset val="1"/>
      </rPr>
      <t xml:space="preserve">笹の葉 </t>
    </r>
    <r>
      <rPr>
        <sz val="12"/>
        <color rgb="FF000000"/>
        <rFont val="Arial"/>
        <family val="2"/>
        <charset val="1"/>
      </rPr>
      <t xml:space="preserve">3000</t>
    </r>
    <r>
      <rPr>
        <sz val="12"/>
        <color rgb="FF000000"/>
        <rFont val="Noto Sans CJK SC"/>
        <family val="2"/>
        <charset val="1"/>
      </rPr>
      <t xml:space="preserve">枚</t>
    </r>
  </si>
  <si>
    <t xml:space="preserve">MISSING 3 CTN (31/01/2019)</t>
  </si>
  <si>
    <t xml:space="preserve">Konbu Tsuyu 1.8L NOV2</t>
  </si>
  <si>
    <r>
      <rPr>
        <sz val="12"/>
        <color rgb="FF000000"/>
        <rFont val="Noto Sans CJK SC"/>
        <family val="2"/>
        <charset val="1"/>
      </rPr>
      <t xml:space="preserve">ヤマサ　昆布つゆ　</t>
    </r>
    <r>
      <rPr>
        <sz val="12"/>
        <color rgb="FF000000"/>
        <rFont val="Arial Narrow"/>
        <family val="2"/>
        <charset val="1"/>
      </rPr>
      <t xml:space="preserve">1.8L</t>
    </r>
  </si>
  <si>
    <t xml:space="preserve">04/02/2019 ETD</t>
  </si>
  <si>
    <t xml:space="preserve">NS-FRESH Whear Flour</t>
  </si>
  <si>
    <t xml:space="preserve">MISSING(4BAG)-25/01/2019</t>
  </si>
  <si>
    <r>
      <rPr>
        <sz val="12"/>
        <color rgb="FF000000"/>
        <rFont val="Noto Sans CJK SC"/>
        <family val="2"/>
        <charset val="1"/>
      </rPr>
      <t xml:space="preserve">しょうゆ（混合）</t>
    </r>
    <r>
      <rPr>
        <sz val="12"/>
        <color rgb="FF000000"/>
        <rFont val="Arial"/>
        <family val="2"/>
        <charset val="1"/>
      </rPr>
      <t xml:space="preserve">20L</t>
    </r>
  </si>
  <si>
    <t xml:space="preserve">for gamusyara (1CTN MISSING)</t>
  </si>
  <si>
    <t xml:space="preserve">(TF STOCK) MISSING 04/01/2019</t>
  </si>
  <si>
    <t xml:space="preserve">F31</t>
  </si>
  <si>
    <t xml:space="preserve">MISSING 19/12/2018</t>
  </si>
  <si>
    <t xml:space="preserve">Missing on 13/12/2018</t>
  </si>
  <si>
    <t xml:space="preserve">Vietnam Rice Yellow (TF) NOV18</t>
  </si>
  <si>
    <t xml:space="preserve">LOT:1018-1</t>
  </si>
  <si>
    <t xml:space="preserve">Missing on 29/11/2018</t>
  </si>
  <si>
    <t xml:space="preserve">MOVED TO </t>
  </si>
  <si>
    <r>
      <rPr>
        <sz val="12"/>
        <color rgb="FF000000"/>
        <rFont val="Noto Sans CJK SC"/>
        <family val="2"/>
        <charset val="1"/>
      </rPr>
      <t xml:space="preserve">精米　新潟県産　コシヒカリ</t>
    </r>
    <r>
      <rPr>
        <sz val="12"/>
        <color rgb="FF000000"/>
        <rFont val="Arial"/>
        <family val="2"/>
        <charset val="1"/>
      </rPr>
      <t xml:space="preserve">5</t>
    </r>
    <r>
      <rPr>
        <sz val="12"/>
        <color rgb="FF000000"/>
        <rFont val="Noto Sans CJK SC"/>
        <family val="2"/>
        <charset val="1"/>
      </rPr>
      <t xml:space="preserve">ｋｇ</t>
    </r>
  </si>
  <si>
    <r>
      <rPr>
        <sz val="12"/>
        <color rgb="FF000000"/>
        <rFont val="Noto Sans CJK SC"/>
        <family val="2"/>
        <charset val="1"/>
      </rPr>
      <t xml:space="preserve">八重原米　</t>
    </r>
    <r>
      <rPr>
        <sz val="12"/>
        <color rgb="FF000000"/>
        <rFont val="Arial"/>
        <family val="2"/>
        <charset val="1"/>
      </rPr>
      <t xml:space="preserve">5kg</t>
    </r>
  </si>
  <si>
    <t xml:space="preserve">Missing on 7/11/2018</t>
  </si>
  <si>
    <t xml:space="preserve">JT649</t>
  </si>
  <si>
    <t xml:space="preserve">Milled Rice(KOSHIHIKARI from Niigata pref) 2kg</t>
  </si>
  <si>
    <r>
      <rPr>
        <sz val="12"/>
        <color rgb="FF000000"/>
        <rFont val="Noto Sans CJK SC"/>
        <family val="2"/>
        <charset val="1"/>
      </rPr>
      <t xml:space="preserve">精米　新潟県産　コシヒカリ</t>
    </r>
    <r>
      <rPr>
        <sz val="12"/>
        <color rgb="FF000000"/>
        <rFont val="Arial"/>
        <family val="2"/>
        <charset val="1"/>
      </rPr>
      <t xml:space="preserve">2</t>
    </r>
    <r>
      <rPr>
        <sz val="12"/>
        <color rgb="FF000000"/>
        <rFont val="Noto Sans CJK SC"/>
        <family val="2"/>
        <charset val="1"/>
      </rPr>
      <t xml:space="preserve">ｋｇ</t>
    </r>
  </si>
  <si>
    <t xml:space="preserve">Soy Sauce Sushi Train 10L JUN1</t>
  </si>
  <si>
    <r>
      <rPr>
        <sz val="12"/>
        <color rgb="FF000000"/>
        <rFont val="Noto Sans CJK SC"/>
        <family val="2"/>
        <charset val="1"/>
      </rPr>
      <t xml:space="preserve">ヤマサ　スシトレイン用醤油 </t>
    </r>
    <r>
      <rPr>
        <sz val="12"/>
        <color rgb="FF000000"/>
        <rFont val="Arial"/>
        <family val="2"/>
        <charset val="1"/>
      </rPr>
      <t xml:space="preserve">10L</t>
    </r>
  </si>
  <si>
    <t xml:space="preserve">Missing on 31/10/2018</t>
  </si>
  <si>
    <r>
      <rPr>
        <sz val="12"/>
        <color rgb="FF000000"/>
        <rFont val="Noto Sans CJK SC"/>
        <family val="2"/>
        <charset val="1"/>
      </rPr>
      <t xml:space="preserve">ブルドッグ　トンカツソース</t>
    </r>
    <r>
      <rPr>
        <sz val="12"/>
        <color rgb="FF000000"/>
        <rFont val="Arial Narrow"/>
        <family val="2"/>
        <charset val="1"/>
      </rPr>
      <t xml:space="preserve">1.8L</t>
    </r>
  </si>
  <si>
    <t xml:space="preserve">Missing on 26/10/2018</t>
  </si>
  <si>
    <t xml:space="preserve"> ①J31</t>
  </si>
  <si>
    <t xml:space="preserve">Tempura Mix (TM-49) 15kg</t>
  </si>
  <si>
    <t xml:space="preserve">Missing on 11/10/2018</t>
  </si>
  <si>
    <t xml:space="preserve">Ginpo Ceramic Pot NO.9</t>
  </si>
  <si>
    <r>
      <rPr>
        <sz val="12"/>
        <color rgb="FF000000"/>
        <rFont val="Noto Sans CJK SC"/>
        <family val="2"/>
        <charset val="1"/>
      </rPr>
      <t xml:space="preserve">銀峰貫入 </t>
    </r>
    <r>
      <rPr>
        <sz val="12"/>
        <color rgb="FF000000"/>
        <rFont val="Arial"/>
        <family val="2"/>
        <charset val="1"/>
      </rPr>
      <t xml:space="preserve">9</t>
    </r>
    <r>
      <rPr>
        <sz val="12"/>
        <color rgb="FF000000"/>
        <rFont val="Noto Sans CJK SC"/>
        <family val="2"/>
        <charset val="1"/>
      </rPr>
      <t xml:space="preserve">号鍋 </t>
    </r>
    <r>
      <rPr>
        <sz val="12"/>
        <color rgb="FF000000"/>
        <rFont val="Arial"/>
        <family val="2"/>
        <charset val="1"/>
      </rPr>
      <t xml:space="preserve">32.5xφ28x15</t>
    </r>
  </si>
  <si>
    <t xml:space="preserve">pc</t>
  </si>
  <si>
    <t xml:space="preserve">Missing on 14/09/2018</t>
  </si>
  <si>
    <t xml:space="preserve">VIS01b</t>
  </si>
  <si>
    <t xml:space="preserve">Tsukune Box New VISY</t>
  </si>
  <si>
    <r>
      <rPr>
        <sz val="12"/>
        <color rgb="FF000000"/>
        <rFont val="Arial Narrow"/>
        <family val="2"/>
        <charset val="1"/>
      </rPr>
      <t xml:space="preserve">VISY</t>
    </r>
    <r>
      <rPr>
        <sz val="12"/>
        <color rgb="FF000000"/>
        <rFont val="Noto Sans CJK SC"/>
        <family val="2"/>
        <charset val="1"/>
      </rPr>
      <t xml:space="preserve">　</t>
    </r>
    <r>
      <rPr>
        <sz val="12"/>
        <color rgb="FF000000"/>
        <rFont val="Arial Narrow"/>
        <family val="2"/>
        <charset val="1"/>
      </rPr>
      <t xml:space="preserve">New 2</t>
    </r>
    <r>
      <rPr>
        <sz val="12"/>
        <color rgb="FF000000"/>
        <rFont val="Noto Sans CJK SC"/>
        <family val="2"/>
        <charset val="1"/>
      </rPr>
      <t xml:space="preserve">つくね箱　</t>
    </r>
  </si>
  <si>
    <t xml:space="preserve">480 x 290 x 205 (Grade 600K-C)</t>
  </si>
  <si>
    <t xml:space="preserve">box</t>
  </si>
  <si>
    <t xml:space="preserve">Missing on 07/09/2018</t>
  </si>
  <si>
    <t xml:space="preserve">25PC/4pack/ctn</t>
  </si>
  <si>
    <t xml:space="preserve">Missing on 31/08/2018</t>
  </si>
  <si>
    <r>
      <rPr>
        <sz val="12"/>
        <color rgb="FF000000"/>
        <rFont val="Noto Sans CJK SC"/>
        <family val="2"/>
        <charset val="1"/>
      </rPr>
      <t xml:space="preserve">スイートチリソース </t>
    </r>
    <r>
      <rPr>
        <sz val="12"/>
        <color rgb="FF000000"/>
        <rFont val="Arial Narrow"/>
        <family val="2"/>
        <charset val="1"/>
      </rPr>
      <t xml:space="preserve">2.4kg (2L)</t>
    </r>
    <r>
      <rPr>
        <sz val="12"/>
        <color rgb="FF000000"/>
        <rFont val="Noto Sans CJK SC"/>
        <family val="2"/>
        <charset val="1"/>
      </rPr>
      <t xml:space="preserve">（</t>
    </r>
    <r>
      <rPr>
        <sz val="12"/>
        <color rgb="FF000000"/>
        <rFont val="Arial Narrow"/>
        <family val="2"/>
        <charset val="1"/>
      </rPr>
      <t xml:space="preserve">TF</t>
    </r>
    <r>
      <rPr>
        <sz val="12"/>
        <color rgb="FF000000"/>
        <rFont val="Noto Sans CJK SC"/>
        <family val="2"/>
        <charset val="1"/>
      </rPr>
      <t xml:space="preserve">）</t>
    </r>
  </si>
  <si>
    <t xml:space="preserve">Freeze-dry Miso Soup10.5g</t>
  </si>
  <si>
    <t xml:space="preserve">Missing on 24/08/2018(30/8)</t>
  </si>
  <si>
    <t xml:space="preserve">Missing on 24/08/2018</t>
  </si>
  <si>
    <t xml:space="preserve">BV45</t>
  </si>
  <si>
    <t xml:space="preserve">Missing on 22/8/2018</t>
  </si>
  <si>
    <t xml:space="preserve">Missing on 17/8/2018</t>
  </si>
  <si>
    <t xml:space="preserve">Soy Sauce Sushi Train 10L JUN4</t>
  </si>
  <si>
    <t xml:space="preserve">Missing on 10/8/18(move 15/6?)</t>
  </si>
  <si>
    <t xml:space="preserve">I checked movement sheet but no recode</t>
  </si>
  <si>
    <t xml:space="preserve">Vietnam Rice Yellow (TF) May 4</t>
  </si>
  <si>
    <r>
      <rPr>
        <sz val="12"/>
        <color rgb="FF000000"/>
        <rFont val="Noto Sans CJK SC"/>
        <family val="2"/>
        <charset val="1"/>
      </rPr>
      <t xml:space="preserve">ベトナム米 </t>
    </r>
    <r>
      <rPr>
        <sz val="12"/>
        <color rgb="FF000000"/>
        <rFont val="Arial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プレミアムジャポニカライス</t>
    </r>
    <r>
      <rPr>
        <sz val="12"/>
        <color rgb="FF000000"/>
        <rFont val="Arial"/>
        <family val="2"/>
        <charset val="1"/>
      </rPr>
      <t xml:space="preserve">)</t>
    </r>
  </si>
  <si>
    <t xml:space="preserve">Missing on 06/8/18</t>
  </si>
  <si>
    <t xml:space="preserve">KFP01</t>
  </si>
  <si>
    <t xml:space="preserve">CJ CORN MALT SYRUP</t>
  </si>
  <si>
    <t xml:space="preserve">3BLT x 5KG/CTN</t>
  </si>
  <si>
    <r>
      <rPr>
        <sz val="12"/>
        <color rgb="FF000000"/>
        <rFont val="Noto Sans CJK SC"/>
        <family val="2"/>
        <charset val="1"/>
      </rPr>
      <t xml:space="preserve">ウナギタレ業務用 </t>
    </r>
    <r>
      <rPr>
        <sz val="12"/>
        <color rgb="FF000000"/>
        <rFont val="Arial"/>
        <family val="2"/>
        <charset val="1"/>
      </rPr>
      <t xml:space="preserve">(NO MSG)</t>
    </r>
  </si>
  <si>
    <t xml:space="preserve">Missing on 05/07/18</t>
  </si>
  <si>
    <t xml:space="preserve">Missing on 02/07/18</t>
  </si>
  <si>
    <t xml:space="preserve">Missing on 28/06/18</t>
  </si>
  <si>
    <t xml:space="preserve">(damaged)Missing on 28/06/18</t>
  </si>
  <si>
    <t xml:space="preserve">Akita Komachi Rice 2kg</t>
  </si>
  <si>
    <t xml:space="preserve">Milled Rice (Yaehara) 5kg [SF1801]</t>
  </si>
  <si>
    <t xml:space="preserve">Missing on 25/06/18</t>
  </si>
  <si>
    <t xml:space="preserve">PLZ CHECK STOCK AND MOVE TO FRONT</t>
  </si>
  <si>
    <t xml:space="preserve">Missing on 18/06/18</t>
  </si>
  <si>
    <t xml:space="preserve">Yamasa Soy Sauce 18L FEB1</t>
  </si>
  <si>
    <t xml:space="preserve">Missing on 28/05/18</t>
  </si>
  <si>
    <t xml:space="preserve">Milled Rice (Yaehara) 5kg[SF1712]</t>
  </si>
  <si>
    <t xml:space="preserve">Missing on 03/05/1/8</t>
  </si>
  <si>
    <r>
      <rPr>
        <sz val="12"/>
        <color rgb="FF000000"/>
        <rFont val="Noto Sans CJK SC"/>
        <family val="2"/>
        <charset val="1"/>
      </rPr>
      <t xml:space="preserve">おしぼり（</t>
    </r>
    <r>
      <rPr>
        <sz val="12"/>
        <color rgb="FF000000"/>
        <rFont val="Arial"/>
        <family val="2"/>
        <charset val="1"/>
      </rPr>
      <t xml:space="preserve">Sushi Train)</t>
    </r>
  </si>
  <si>
    <r>
      <rPr>
        <sz val="12"/>
        <color rgb="FF000000"/>
        <rFont val="Noto Sans CJK SC"/>
        <family val="2"/>
        <charset val="1"/>
      </rPr>
      <t xml:space="preserve">のり </t>
    </r>
    <r>
      <rPr>
        <sz val="12"/>
        <color rgb="FF000000"/>
        <rFont val="Arial"/>
        <family val="2"/>
        <charset val="1"/>
      </rPr>
      <t xml:space="preserve">100</t>
    </r>
    <r>
      <rPr>
        <sz val="12"/>
        <color rgb="FF000000"/>
        <rFont val="Noto Sans CJK SC"/>
        <family val="2"/>
        <charset val="1"/>
      </rPr>
      <t xml:space="preserve">枚”おにぎりシート”　</t>
    </r>
  </si>
  <si>
    <t xml:space="preserve">(missing on 22/08/2018)</t>
  </si>
  <si>
    <t xml:space="preserve">YM01A</t>
  </si>
  <si>
    <t xml:space="preserve">T/A Soy sauce</t>
  </si>
  <si>
    <t xml:space="preserve">ST/Take Away Soy</t>
  </si>
  <si>
    <t xml:space="preserve">7ml x 700pcs</t>
  </si>
  <si>
    <t xml:space="preserve">SM05</t>
  </si>
  <si>
    <t xml:space="preserve">(missing 14/06/2018)</t>
  </si>
  <si>
    <t xml:space="preserve">PAR09</t>
  </si>
  <si>
    <t xml:space="preserve">(missing 07/06/2018)</t>
  </si>
  <si>
    <t xml:space="preserve">(-1bag damaged/-3pk)missing 04/06/18</t>
  </si>
  <si>
    <t xml:space="preserve">Mini Soy Sauce 5ml Jan18</t>
  </si>
  <si>
    <t xml:space="preserve">5ml x 100PC/PACK x 10/ctn</t>
  </si>
  <si>
    <t xml:space="preserve">(missing 05/04/2018)</t>
  </si>
  <si>
    <t xml:space="preserve">1/3 1F31 BIDC-25 (15) &gt; 5/3 IF41 MOVED 15CTN &gt; 3/4 MISSING</t>
  </si>
  <si>
    <t xml:space="preserve">JYQ01</t>
  </si>
  <si>
    <t xml:space="preserve">03//10/2017</t>
  </si>
  <si>
    <t xml:space="preserve">Fried Onion 1kg</t>
  </si>
  <si>
    <r>
      <rPr>
        <sz val="12"/>
        <color rgb="FF000000"/>
        <rFont val="Noto Sans CJK SC"/>
        <family val="2"/>
        <charset val="1"/>
      </rPr>
      <t xml:space="preserve">フライドオニオン </t>
    </r>
    <r>
      <rPr>
        <sz val="12"/>
        <color rgb="FF000000"/>
        <rFont val="Arial Narrow"/>
        <family val="2"/>
        <charset val="1"/>
      </rPr>
      <t xml:space="preserve">1kg</t>
    </r>
  </si>
  <si>
    <t xml:space="preserve">1kg x 10PACK/ctn</t>
  </si>
  <si>
    <t xml:space="preserve">(missing 29/03/2018)</t>
  </si>
  <si>
    <t xml:space="preserve">sentTF(15/03/18) AFTER THAT MISSING</t>
  </si>
  <si>
    <t xml:space="preserve">(missing 08/03/2018)</t>
  </si>
  <si>
    <r>
      <rPr>
        <sz val="14"/>
        <rFont val="Noto Sans CJK SC"/>
        <family val="2"/>
        <charset val="1"/>
      </rPr>
      <t xml:space="preserve">宇治抹茶　羽衣　</t>
    </r>
    <r>
      <rPr>
        <sz val="14"/>
        <rFont val="Arial Narrow"/>
        <family val="2"/>
        <charset val="1"/>
      </rPr>
      <t xml:space="preserve">20g</t>
    </r>
  </si>
  <si>
    <t xml:space="preserve">(missing 13/03/2018)</t>
  </si>
  <si>
    <t xml:space="preserve">BBD Passed, location: Should be nearby</t>
  </si>
  <si>
    <t xml:space="preserve">JT396B</t>
  </si>
  <si>
    <r>
      <rPr>
        <sz val="12"/>
        <color rgb="FF000000"/>
        <rFont val="Arial Narrow"/>
        <family val="2"/>
        <charset val="1"/>
      </rPr>
      <t xml:space="preserve">270 x 395mm </t>
    </r>
    <r>
      <rPr>
        <sz val="12"/>
        <color rgb="FF000000"/>
        <rFont val="Noto Sans CJK SC"/>
        <family val="2"/>
        <charset val="1"/>
      </rPr>
      <t xml:space="preserve">ノッチ無し </t>
    </r>
    <r>
      <rPr>
        <sz val="12"/>
        <color rgb="FF000000"/>
        <rFont val="Arial Narrow"/>
        <family val="2"/>
        <charset val="1"/>
      </rPr>
      <t xml:space="preserve">/800sheet</t>
    </r>
  </si>
  <si>
    <t xml:space="preserve">(missing 11/01/2018)</t>
  </si>
  <si>
    <t xml:space="preserve">Vietnam Rice (Premium Japonica Rice)</t>
  </si>
  <si>
    <r>
      <rPr>
        <sz val="12"/>
        <color rgb="FF000000"/>
        <rFont val="Noto Sans CJK SC"/>
        <family val="2"/>
        <charset val="1"/>
      </rPr>
      <t xml:space="preserve">ベトナム米 </t>
    </r>
    <r>
      <rPr>
        <sz val="12"/>
        <color rgb="FF000000"/>
        <rFont val="Arial Narrow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プレミアムジャポニカライス）</t>
    </r>
    <r>
      <rPr>
        <sz val="12"/>
        <color rgb="FF000000"/>
        <rFont val="Arial Narrow"/>
        <family val="2"/>
        <charset val="1"/>
      </rPr>
      <t xml:space="preserve">NOV10</t>
    </r>
  </si>
  <si>
    <t xml:space="preserve">missing  possibly out on27Nov-06Nov</t>
  </si>
  <si>
    <t xml:space="preserve">VIS02Aa</t>
  </si>
  <si>
    <t xml:space="preserve">Teriyaki Chichen New VISY </t>
  </si>
  <si>
    <r>
      <rPr>
        <sz val="12"/>
        <color rgb="FF000000"/>
        <rFont val="Arial Narrow"/>
        <family val="2"/>
        <charset val="1"/>
      </rPr>
      <t xml:space="preserve">NEW </t>
    </r>
    <r>
      <rPr>
        <sz val="12"/>
        <color rgb="FF000000"/>
        <rFont val="Noto Sans CJK SC"/>
        <family val="2"/>
        <charset val="1"/>
      </rPr>
      <t xml:space="preserve">テリヤキチキン箱</t>
    </r>
  </si>
  <si>
    <t xml:space="preserve">325 x 235 x 220  </t>
  </si>
  <si>
    <t xml:space="preserve">JFT03</t>
  </si>
  <si>
    <t xml:space="preserve">Fish Shape Soy Sauce 3ml </t>
  </si>
  <si>
    <r>
      <rPr>
        <sz val="12"/>
        <rFont val="Noto Sans CJK SC"/>
        <family val="2"/>
        <charset val="1"/>
      </rPr>
      <t xml:space="preserve">アサヒ　魚シェイプ醤油 </t>
    </r>
    <r>
      <rPr>
        <sz val="12"/>
        <rFont val="Arial Narrow"/>
        <family val="2"/>
        <charset val="1"/>
      </rPr>
      <t xml:space="preserve">3ml</t>
    </r>
  </si>
  <si>
    <t xml:space="preserve">400PC/PACK x 9/CTN</t>
  </si>
  <si>
    <r>
      <rPr>
        <sz val="12"/>
        <color rgb="FF000000"/>
        <rFont val="Arial Narrow"/>
        <family val="2"/>
        <charset val="1"/>
      </rPr>
      <t xml:space="preserve">VISY</t>
    </r>
    <r>
      <rPr>
        <sz val="12"/>
        <color rgb="FF000000"/>
        <rFont val="Noto Sans CJK SC"/>
        <family val="2"/>
        <charset val="1"/>
      </rPr>
      <t xml:space="preserve">　</t>
    </r>
    <r>
      <rPr>
        <sz val="12"/>
        <color rgb="FF000000"/>
        <rFont val="Arial Narrow"/>
        <family val="2"/>
        <charset val="1"/>
      </rPr>
      <t xml:space="preserve">New 2</t>
    </r>
    <r>
      <rPr>
        <sz val="12"/>
        <color rgb="FF000000"/>
        <rFont val="Noto Sans CJK SC"/>
        <family val="2"/>
        <charset val="1"/>
      </rPr>
      <t xml:space="preserve">つくね箱　</t>
    </r>
    <r>
      <rPr>
        <sz val="12"/>
        <color rgb="FF000000"/>
        <rFont val="Arial Narrow"/>
        <family val="2"/>
        <charset val="1"/>
      </rPr>
      <t xml:space="preserve">FEB①</t>
    </r>
  </si>
  <si>
    <t xml:space="preserve">12PC/box x 12/ctn</t>
  </si>
  <si>
    <t xml:space="preserve">Yamasa Soy Sauce 18L</t>
  </si>
  <si>
    <r>
      <rPr>
        <sz val="12"/>
        <color rgb="FF000000"/>
        <rFont val="Noto Sans CJK SC"/>
        <family val="2"/>
        <charset val="1"/>
      </rPr>
      <t xml:space="preserve">ヤマサ　醤油１８</t>
    </r>
    <r>
      <rPr>
        <sz val="12"/>
        <color rgb="FF000000"/>
        <rFont val="Arial Narrow"/>
        <family val="2"/>
        <charset val="1"/>
      </rPr>
      <t xml:space="preserve">L SEP8</t>
    </r>
  </si>
  <si>
    <r>
      <rPr>
        <sz val="14"/>
        <rFont val="Noto Sans CJK SC"/>
        <family val="2"/>
        <charset val="1"/>
      </rPr>
      <t xml:space="preserve">ヤマサ　醤油１８</t>
    </r>
    <r>
      <rPr>
        <sz val="14"/>
        <rFont val="Arial Narrow"/>
        <family val="2"/>
        <charset val="1"/>
      </rPr>
      <t xml:space="preserve">L</t>
    </r>
  </si>
  <si>
    <r>
      <rPr>
        <sz val="14"/>
        <rFont val="Noto Sans CJK SC"/>
        <family val="2"/>
        <charset val="1"/>
      </rPr>
      <t xml:space="preserve">ヤマサ　スシトレイン用キャップ　</t>
    </r>
    <r>
      <rPr>
        <sz val="14"/>
        <rFont val="Arial Narrow"/>
        <family val="2"/>
        <charset val="1"/>
      </rPr>
      <t xml:space="preserve">150ml</t>
    </r>
  </si>
  <si>
    <r>
      <rPr>
        <sz val="12"/>
        <color rgb="FF000000"/>
        <rFont val="Noto Sans CJK SC"/>
        <family val="2"/>
        <charset val="1"/>
      </rPr>
      <t xml:space="preserve">ヤマサ　醤油１８</t>
    </r>
    <r>
      <rPr>
        <sz val="12"/>
        <color rgb="FF000000"/>
        <rFont val="Arial Narrow"/>
        <family val="2"/>
        <charset val="1"/>
      </rPr>
      <t xml:space="preserve">L APR⑦</t>
    </r>
  </si>
  <si>
    <t xml:space="preserve">UKF06B</t>
  </si>
  <si>
    <r>
      <rPr>
        <sz val="12"/>
        <color rgb="FF000000"/>
        <rFont val="Noto Sans CJK SC"/>
        <family val="2"/>
        <charset val="1"/>
      </rPr>
      <t xml:space="preserve">天ぷら粉 </t>
    </r>
    <r>
      <rPr>
        <sz val="12"/>
        <color rgb="FF000000"/>
        <rFont val="Arial Narrow"/>
        <family val="2"/>
        <charset val="1"/>
      </rPr>
      <t xml:space="preserve">500g Thai</t>
    </r>
    <r>
      <rPr>
        <sz val="12"/>
        <color rgb="FF000000"/>
        <rFont val="Noto Sans CJK SC"/>
        <family val="2"/>
        <charset val="1"/>
      </rPr>
      <t xml:space="preserve">　</t>
    </r>
    <r>
      <rPr>
        <sz val="12"/>
        <color rgb="FF000000"/>
        <rFont val="Arial Narrow"/>
        <family val="2"/>
        <charset val="1"/>
      </rPr>
      <t xml:space="preserve">FEB①</t>
    </r>
  </si>
  <si>
    <r>
      <rPr>
        <b val="true"/>
        <sz val="12"/>
        <rFont val="Arial Narrow"/>
        <family val="2"/>
        <charset val="1"/>
      </rPr>
      <t xml:space="preserve">TF</t>
    </r>
    <r>
      <rPr>
        <b val="true"/>
        <sz val="12"/>
        <rFont val="Noto Sans CJK SC"/>
        <family val="2"/>
        <charset val="1"/>
      </rPr>
      <t xml:space="preserve">在庫</t>
    </r>
  </si>
  <si>
    <t xml:space="preserve">Egg Tray</t>
  </si>
  <si>
    <t xml:space="preserve">15tray/ctn</t>
  </si>
  <si>
    <t xml:space="preserve">LTC01A</t>
  </si>
  <si>
    <t xml:space="preserve">Kikurage 1kg</t>
  </si>
  <si>
    <r>
      <rPr>
        <sz val="14"/>
        <color rgb="FF000000"/>
        <rFont val="Noto Sans CJK SC"/>
        <family val="2"/>
        <charset val="1"/>
      </rPr>
      <t xml:space="preserve">きくらげ </t>
    </r>
    <r>
      <rPr>
        <sz val="14"/>
        <color rgb="FF000000"/>
        <rFont val="Arial Narrow"/>
        <family val="2"/>
        <charset val="1"/>
      </rPr>
      <t xml:space="preserve">1kg</t>
    </r>
  </si>
  <si>
    <t xml:space="preserve">1kg x 10/CTN</t>
  </si>
  <si>
    <t xml:space="preserve">KTC Ajitsuke Menma</t>
  </si>
  <si>
    <t xml:space="preserve">メンマ</t>
  </si>
  <si>
    <t xml:space="preserve">3kg/can x 6/ctn</t>
  </si>
  <si>
    <t xml:space="preserve">can</t>
  </si>
  <si>
    <t xml:space="preserve">TFJ13</t>
  </si>
  <si>
    <t xml:space="preserve">Menma (Fermented Bamboo shoot) 3kg</t>
  </si>
  <si>
    <r>
      <rPr>
        <sz val="14"/>
        <rFont val="Noto Sans CJK SC"/>
        <family val="2"/>
        <charset val="1"/>
      </rPr>
      <t xml:space="preserve">メンマ缶詰 </t>
    </r>
    <r>
      <rPr>
        <sz val="14"/>
        <rFont val="Arial Narrow"/>
        <family val="2"/>
        <charset val="1"/>
      </rPr>
      <t xml:space="preserve">3kg</t>
    </r>
  </si>
  <si>
    <t xml:space="preserve">3kg can</t>
  </si>
  <si>
    <t xml:space="preserve">金網</t>
  </si>
  <si>
    <t xml:space="preserve">200PC/ctn</t>
  </si>
  <si>
    <t xml:space="preserve">SPL117</t>
  </si>
  <si>
    <t xml:space="preserve">Japanese Style MAYO (Current /60% / 55%)</t>
  </si>
  <si>
    <r>
      <rPr>
        <sz val="14"/>
        <rFont val="Noto Sans CJK SC"/>
        <family val="2"/>
        <charset val="1"/>
      </rPr>
      <t xml:space="preserve">ジャパニーズスタイルマヨ </t>
    </r>
    <r>
      <rPr>
        <sz val="14"/>
        <rFont val="Arial Narrow"/>
        <family val="2"/>
        <charset val="1"/>
      </rPr>
      <t xml:space="preserve">(Current /60% / 55%) NOV 10</t>
    </r>
  </si>
  <si>
    <t xml:space="preserve">(3kgx4PC)x3</t>
  </si>
  <si>
    <t xml:space="preserve">Hidaka Kombu (LM)</t>
  </si>
  <si>
    <r>
      <rPr>
        <sz val="14"/>
        <rFont val="Noto Sans CJK SC"/>
        <family val="2"/>
        <charset val="1"/>
      </rPr>
      <t xml:space="preserve">日高昆布　</t>
    </r>
    <r>
      <rPr>
        <sz val="14"/>
        <rFont val="Arial Narrow"/>
        <family val="2"/>
        <charset val="1"/>
      </rPr>
      <t xml:space="preserve">(LM) </t>
    </r>
  </si>
  <si>
    <t xml:space="preserve">30gx8/ctn</t>
  </si>
  <si>
    <r>
      <rPr>
        <sz val="12"/>
        <color rgb="FF000000"/>
        <rFont val="Noto Sans CJK SC"/>
        <family val="2"/>
        <charset val="1"/>
      </rPr>
      <t xml:space="preserve">ベトナム米 </t>
    </r>
    <r>
      <rPr>
        <sz val="12"/>
        <color rgb="FF000000"/>
        <rFont val="Arial Narrow"/>
        <family val="2"/>
        <charset val="1"/>
      </rPr>
      <t xml:space="preserve">(</t>
    </r>
    <r>
      <rPr>
        <sz val="12"/>
        <color rgb="FF000000"/>
        <rFont val="Noto Sans CJK SC"/>
        <family val="2"/>
        <charset val="1"/>
      </rPr>
      <t xml:space="preserve">プレミアムジャポニカライス）</t>
    </r>
    <r>
      <rPr>
        <sz val="12"/>
        <color rgb="FF000000"/>
        <rFont val="Arial Narrow"/>
        <family val="2"/>
        <charset val="1"/>
      </rPr>
      <t xml:space="preserve">JAN16</t>
    </r>
  </si>
  <si>
    <r>
      <rPr>
        <sz val="14"/>
        <rFont val="Noto Sans CJK SC"/>
        <family val="2"/>
        <charset val="1"/>
      </rPr>
      <t xml:space="preserve">八重原米　</t>
    </r>
    <r>
      <rPr>
        <sz val="14"/>
        <rFont val="Arial Narrow"/>
        <family val="2"/>
        <charset val="1"/>
      </rPr>
      <t xml:space="preserve">5kg</t>
    </r>
  </si>
  <si>
    <r>
      <rPr>
        <sz val="14"/>
        <rFont val="Noto Sans CJK SC"/>
        <family val="2"/>
        <charset val="1"/>
      </rPr>
      <t xml:space="preserve">打ち粉 </t>
    </r>
    <r>
      <rPr>
        <sz val="14"/>
        <rFont val="Arial Narrow"/>
        <family val="2"/>
        <charset val="1"/>
      </rPr>
      <t xml:space="preserve">(VIT)</t>
    </r>
  </si>
  <si>
    <r>
      <rPr>
        <sz val="14"/>
        <rFont val="Noto Sans CJK SC"/>
        <family val="2"/>
        <charset val="1"/>
      </rPr>
      <t xml:space="preserve">ブレッダー </t>
    </r>
    <r>
      <rPr>
        <sz val="14"/>
        <rFont val="Arial Narrow"/>
        <family val="2"/>
        <charset val="1"/>
      </rPr>
      <t xml:space="preserve">(VIT)</t>
    </r>
  </si>
  <si>
    <r>
      <rPr>
        <sz val="12"/>
        <color rgb="FF000000"/>
        <rFont val="Noto Sans CJK SC"/>
        <family val="2"/>
        <charset val="1"/>
      </rPr>
      <t xml:space="preserve">ヤマサ　ミニ醤油 </t>
    </r>
    <r>
      <rPr>
        <sz val="12"/>
        <color rgb="FF000000"/>
        <rFont val="Arial Narrow"/>
        <family val="2"/>
        <charset val="1"/>
      </rPr>
      <t xml:space="preserve">5ml APR⑳</t>
    </r>
  </si>
  <si>
    <t xml:space="preserve">¥4,400</t>
  </si>
  <si>
    <t xml:space="preserve">500g/4PACK/ctn</t>
  </si>
  <si>
    <t xml:space="preserve">YS10</t>
  </si>
  <si>
    <t xml:space="preserve">Soy Sauce Table Bottle 150ml</t>
  </si>
  <si>
    <r>
      <rPr>
        <sz val="14"/>
        <rFont val="Noto Sans CJK SC"/>
        <family val="2"/>
        <charset val="1"/>
      </rPr>
      <t xml:space="preserve">ヤマサ 醤油キャップ </t>
    </r>
    <r>
      <rPr>
        <sz val="14"/>
        <rFont val="Arial Narrow"/>
        <family val="2"/>
        <charset val="1"/>
      </rPr>
      <t xml:space="preserve">150ml </t>
    </r>
    <r>
      <rPr>
        <sz val="14"/>
        <rFont val="Noto Sans CJK SC"/>
        <family val="2"/>
        <charset val="1"/>
      </rPr>
      <t xml:space="preserve">赤</t>
    </r>
  </si>
  <si>
    <t xml:space="preserve">150ml x 12/ctn</t>
  </si>
  <si>
    <t xml:space="preserve">UKF01</t>
  </si>
  <si>
    <t xml:space="preserve">Dry Bread Crumb (D-E-8SLFM)</t>
  </si>
  <si>
    <r>
      <rPr>
        <sz val="14"/>
        <rFont val="Noto Sans CJK SC"/>
        <family val="2"/>
        <charset val="1"/>
      </rPr>
      <t xml:space="preserve">パン粉（タピオカ澱粉入り）</t>
    </r>
    <r>
      <rPr>
        <sz val="14"/>
        <rFont val="Arial Narrow"/>
        <family val="2"/>
        <charset val="1"/>
      </rPr>
      <t xml:space="preserve">Thai</t>
    </r>
  </si>
  <si>
    <t xml:space="preserve">10kg/Bag</t>
  </si>
  <si>
    <t xml:space="preserve">Bag</t>
  </si>
  <si>
    <t xml:space="preserve">STNSW-2</t>
  </si>
  <si>
    <t xml:space="preserve">MK21</t>
  </si>
  <si>
    <t xml:space="preserve">Shampoo Tsubaki 400ml</t>
  </si>
  <si>
    <r>
      <rPr>
        <sz val="14"/>
        <rFont val="Noto Sans CJK SC"/>
        <family val="2"/>
        <charset val="1"/>
      </rPr>
      <t xml:space="preserve">資生堂　つばき シャンプー</t>
    </r>
    <r>
      <rPr>
        <sz val="14"/>
        <rFont val="Arial Narrow"/>
        <family val="2"/>
        <charset val="1"/>
      </rPr>
      <t xml:space="preserve">400ml </t>
    </r>
    <r>
      <rPr>
        <sz val="14"/>
        <rFont val="Noto Sans CJK SC"/>
        <family val="2"/>
        <charset val="1"/>
      </rPr>
      <t xml:space="preserve">詰め替え用</t>
    </r>
  </si>
  <si>
    <t xml:space="preserve">18PACK/ctn</t>
  </si>
  <si>
    <t xml:space="preserve">STNSW-9</t>
  </si>
  <si>
    <t xml:space="preserve">①C3</t>
  </si>
  <si>
    <t xml:space="preserve">STNSW-8</t>
  </si>
  <si>
    <t xml:space="preserve">①F1</t>
  </si>
  <si>
    <t xml:space="preserve">STNSW-1</t>
  </si>
  <si>
    <t xml:space="preserve">①C1</t>
  </si>
  <si>
    <t xml:space="preserve">VNR</t>
  </si>
  <si>
    <t xml:space="preserve">Vietnam Rice (Long Polished)</t>
  </si>
  <si>
    <r>
      <rPr>
        <sz val="14"/>
        <rFont val="Noto Sans CJK SC"/>
        <family val="2"/>
        <charset val="1"/>
      </rPr>
      <t xml:space="preserve">ベトナム米 </t>
    </r>
    <r>
      <rPr>
        <sz val="14"/>
        <rFont val="Arial Narrow"/>
        <family val="2"/>
        <charset val="1"/>
      </rPr>
      <t xml:space="preserve">(</t>
    </r>
    <r>
      <rPr>
        <sz val="14"/>
        <rFont val="Noto Sans CJK SC"/>
        <family val="2"/>
        <charset val="1"/>
      </rPr>
      <t xml:space="preserve">ロングポリッシュ・サンプル）</t>
    </r>
    <r>
      <rPr>
        <sz val="14"/>
        <rFont val="Arial Narrow"/>
        <family val="2"/>
        <charset val="1"/>
      </rPr>
      <t xml:space="preserve">Dec8</t>
    </r>
  </si>
  <si>
    <t xml:space="preserve">STNSW-11</t>
  </si>
  <si>
    <t xml:space="preserve">①J1</t>
  </si>
  <si>
    <t xml:space="preserve">YM02</t>
  </si>
  <si>
    <t xml:space="preserve">Unagi Tare</t>
  </si>
  <si>
    <r>
      <rPr>
        <sz val="14"/>
        <rFont val="Noto Sans CJK SC"/>
        <family val="2"/>
        <charset val="1"/>
      </rPr>
      <t xml:space="preserve">ウナギタレ業務用 </t>
    </r>
    <r>
      <rPr>
        <sz val="14"/>
        <rFont val="Arial Narrow"/>
        <family val="2"/>
        <charset val="1"/>
      </rPr>
      <t xml:space="preserve">FEB5</t>
    </r>
  </si>
  <si>
    <t xml:space="preserve">CDY06</t>
  </si>
  <si>
    <t xml:space="preserve">Freeze-dry Miso Soup New</t>
  </si>
  <si>
    <r>
      <rPr>
        <sz val="14"/>
        <rFont val="Noto Sans CJK SC"/>
        <family val="2"/>
        <charset val="1"/>
      </rPr>
      <t xml:space="preserve">フリーズドライ味噌汁 </t>
    </r>
    <r>
      <rPr>
        <sz val="14"/>
        <rFont val="Arial Narrow"/>
        <family val="2"/>
        <charset val="1"/>
      </rPr>
      <t xml:space="preserve">New </t>
    </r>
  </si>
  <si>
    <t xml:space="preserve">STNSW-6</t>
  </si>
  <si>
    <t xml:space="preserve">GST</t>
  </si>
  <si>
    <t xml:space="preserve">①F5</t>
  </si>
  <si>
    <t xml:space="preserve">CP01d</t>
  </si>
  <si>
    <t xml:space="preserve">(460+350x700x25UM) 700PC/ctn</t>
  </si>
  <si>
    <t xml:space="preserve">TF</t>
  </si>
  <si>
    <t xml:space="preserve">①F3</t>
  </si>
  <si>
    <t xml:space="preserve">MK19</t>
  </si>
  <si>
    <t xml:space="preserve">Shampoo Tsubaki Damage Care 400ml</t>
  </si>
  <si>
    <r>
      <rPr>
        <sz val="14"/>
        <rFont val="Noto Sans CJK SC"/>
        <family val="2"/>
        <charset val="1"/>
      </rPr>
      <t xml:space="preserve">資生堂　つばき シャンプー ダメージケア </t>
    </r>
    <r>
      <rPr>
        <sz val="14"/>
        <rFont val="Arial Narrow"/>
        <family val="2"/>
        <charset val="1"/>
      </rPr>
      <t xml:space="preserve">400ml </t>
    </r>
    <r>
      <rPr>
        <sz val="14"/>
        <rFont val="Noto Sans CJK SC"/>
        <family val="2"/>
        <charset val="1"/>
      </rPr>
      <t xml:space="preserve">詰め替え用</t>
    </r>
  </si>
  <si>
    <t xml:space="preserve">STNSW-7</t>
  </si>
  <si>
    <t xml:space="preserve">MK44</t>
  </si>
  <si>
    <t xml:space="preserve">Conditioner Tsubaki Golden Repair 550ml</t>
  </si>
  <si>
    <r>
      <rPr>
        <sz val="14"/>
        <rFont val="Noto Sans CJK SC"/>
        <family val="2"/>
        <charset val="1"/>
      </rPr>
      <t xml:space="preserve">資生堂　つばき コンディションナー ダメージケア  ボトル </t>
    </r>
    <r>
      <rPr>
        <sz val="14"/>
        <rFont val="Arial Narrow"/>
        <family val="2"/>
        <charset val="1"/>
      </rPr>
      <t xml:space="preserve">550ml</t>
    </r>
  </si>
  <si>
    <t xml:space="preserve">9PACK/ctn</t>
  </si>
  <si>
    <t xml:space="preserve">①C4</t>
  </si>
  <si>
    <r>
      <rPr>
        <sz val="14"/>
        <rFont val="Noto Sans CJK SC"/>
        <family val="2"/>
        <charset val="1"/>
      </rPr>
      <t xml:space="preserve">かつお節 </t>
    </r>
    <r>
      <rPr>
        <sz val="14"/>
        <rFont val="Arial Narrow"/>
        <family val="2"/>
        <charset val="1"/>
      </rPr>
      <t xml:space="preserve">500g (</t>
    </r>
    <r>
      <rPr>
        <sz val="14"/>
        <rFont val="Noto Sans CJK SC"/>
        <family val="2"/>
        <charset val="1"/>
      </rPr>
      <t xml:space="preserve">業務用） </t>
    </r>
  </si>
  <si>
    <t xml:space="preserve">ウナギタレ業務用</t>
  </si>
  <si>
    <t xml:space="preserve">JT395</t>
  </si>
  <si>
    <t xml:space="preserve">Plastic Bag TERIYAKI CHICKEN</t>
  </si>
  <si>
    <t xml:space="preserve">印刷袋テリヤキチキン</t>
  </si>
  <si>
    <t xml:space="preserve">270mm x 395mm / 1000sht</t>
  </si>
  <si>
    <t xml:space="preserve">①G3</t>
  </si>
  <si>
    <r>
      <rPr>
        <sz val="14"/>
        <rFont val="Noto Sans CJK SC"/>
        <family val="2"/>
        <charset val="1"/>
      </rPr>
      <t xml:space="preserve">八重原米　</t>
    </r>
    <r>
      <rPr>
        <sz val="14"/>
        <rFont val="Arial Narrow"/>
        <family val="2"/>
        <charset val="1"/>
      </rPr>
      <t xml:space="preserve">2kg</t>
    </r>
  </si>
  <si>
    <t xml:space="preserve">STNSW-10</t>
  </si>
  <si>
    <t xml:space="preserve">①J3</t>
  </si>
  <si>
    <t xml:space="preserve">JET4b</t>
  </si>
  <si>
    <t xml:space="preserve">03/06/2014</t>
  </si>
  <si>
    <r>
      <rPr>
        <sz val="14"/>
        <rFont val="Noto Sans CJK SC"/>
        <family val="2"/>
        <charset val="1"/>
      </rPr>
      <t xml:space="preserve">千客万来　</t>
    </r>
    <r>
      <rPr>
        <sz val="14"/>
        <rFont val="Arial Narrow"/>
        <family val="2"/>
        <charset val="1"/>
      </rPr>
      <t xml:space="preserve">TF-Q-01 </t>
    </r>
    <r>
      <rPr>
        <sz val="14"/>
        <rFont val="Noto Sans CJK SC"/>
        <family val="2"/>
        <charset val="1"/>
      </rPr>
      <t xml:space="preserve">ドケットブック（大サイズ：四枚綴り </t>
    </r>
    <r>
      <rPr>
        <sz val="14"/>
        <rFont val="Arial Narrow"/>
        <family val="2"/>
        <charset val="1"/>
      </rPr>
      <t xml:space="preserve">25</t>
    </r>
    <r>
      <rPr>
        <sz val="14"/>
        <rFont val="Noto Sans CJK SC"/>
        <family val="2"/>
        <charset val="1"/>
      </rPr>
      <t xml:space="preserve">枚入り）</t>
    </r>
  </si>
  <si>
    <t xml:space="preserve">CTN/10PACKs/10books/PACK/25set/19.5cm x 9cm</t>
  </si>
  <si>
    <r>
      <rPr>
        <sz val="14"/>
        <rFont val="Noto Sans CJK SC"/>
        <family val="2"/>
        <charset val="1"/>
      </rPr>
      <t xml:space="preserve">天ぷら粉 </t>
    </r>
    <r>
      <rPr>
        <sz val="14"/>
        <rFont val="Arial Narrow"/>
        <family val="2"/>
        <charset val="1"/>
      </rPr>
      <t xml:space="preserve">500g Thai DEC2</t>
    </r>
  </si>
  <si>
    <t xml:space="preserve">STNSW-3</t>
  </si>
  <si>
    <t xml:space="preserve">$26.95/ctn</t>
  </si>
  <si>
    <t xml:space="preserve">JT423</t>
  </si>
  <si>
    <t xml:space="preserve">Can for Seaweed Big</t>
  </si>
  <si>
    <t xml:space="preserve">のり缶（大）</t>
  </si>
  <si>
    <t xml:space="preserve">20PC/ctn</t>
  </si>
  <si>
    <t xml:space="preserve">STNSW-4</t>
  </si>
  <si>
    <r>
      <rPr>
        <sz val="14"/>
        <rFont val="Noto Sans CJK SC"/>
        <family val="2"/>
        <charset val="1"/>
      </rPr>
      <t xml:space="preserve">ヤマキ　だしの素大徳顆粒</t>
    </r>
    <r>
      <rPr>
        <sz val="14"/>
        <rFont val="Arial Narrow"/>
        <family val="2"/>
        <charset val="1"/>
      </rPr>
      <t xml:space="preserve">1kg</t>
    </r>
    <r>
      <rPr>
        <sz val="14"/>
        <rFont val="Noto Sans CJK SC"/>
        <family val="2"/>
        <charset val="1"/>
      </rPr>
      <t xml:space="preserve">　</t>
    </r>
    <r>
      <rPr>
        <sz val="14"/>
        <rFont val="Arial Narrow"/>
        <family val="2"/>
        <charset val="1"/>
      </rPr>
      <t xml:space="preserve">ANZ</t>
    </r>
  </si>
  <si>
    <t xml:space="preserve">1kg/PACK x 10PACKs/ctn</t>
  </si>
  <si>
    <r>
      <rPr>
        <sz val="14"/>
        <rFont val="Arial Narrow"/>
        <family val="2"/>
        <charset val="1"/>
      </rPr>
      <t xml:space="preserve">VISY</t>
    </r>
    <r>
      <rPr>
        <sz val="14"/>
        <rFont val="Noto Sans CJK SC"/>
        <family val="2"/>
        <charset val="1"/>
      </rPr>
      <t xml:space="preserve">　</t>
    </r>
    <r>
      <rPr>
        <sz val="14"/>
        <rFont val="Arial Narrow"/>
        <family val="2"/>
        <charset val="1"/>
      </rPr>
      <t xml:space="preserve">New 2</t>
    </r>
    <r>
      <rPr>
        <sz val="14"/>
        <rFont val="Noto Sans CJK SC"/>
        <family val="2"/>
        <charset val="1"/>
      </rPr>
      <t xml:space="preserve">つくね箱　</t>
    </r>
  </si>
  <si>
    <t xml:space="preserve">STNSW-50</t>
  </si>
  <si>
    <t xml:space="preserve">JT345</t>
  </si>
  <si>
    <t xml:space="preserve">Glutinous Rice Cake 160g</t>
  </si>
  <si>
    <t xml:space="preserve">お鏡餅　橙付き</t>
  </si>
  <si>
    <t xml:space="preserve">160g/24PC/ctn</t>
  </si>
  <si>
    <t xml:space="preserve">JT438</t>
  </si>
  <si>
    <t xml:space="preserve">Ceramic Pot (NS-6)</t>
  </si>
  <si>
    <r>
      <rPr>
        <sz val="14"/>
        <rFont val="Noto Sans CJK SC"/>
        <family val="2"/>
        <charset val="1"/>
      </rPr>
      <t xml:space="preserve">卓上七輪コンロ </t>
    </r>
    <r>
      <rPr>
        <sz val="14"/>
        <rFont val="Arial Narrow"/>
        <family val="2"/>
        <charset val="1"/>
      </rPr>
      <t xml:space="preserve">NS-6</t>
    </r>
  </si>
  <si>
    <t xml:space="preserve">4PC/ctn</t>
  </si>
  <si>
    <t xml:space="preserve">BBC01</t>
  </si>
  <si>
    <t xml:space="preserve">KYJ21</t>
  </si>
  <si>
    <t xml:space="preserve">Japanese Dried Seaweed(Wasabi)</t>
  </si>
  <si>
    <t xml:space="preserve">味付けのり（わさび味）</t>
  </si>
  <si>
    <t xml:space="preserve">40sht/pet(100g) x 15/case</t>
  </si>
  <si>
    <t xml:space="preserve">ALM01</t>
  </si>
  <si>
    <r>
      <rPr>
        <sz val="14"/>
        <rFont val="Noto Sans CJK SC"/>
        <family val="2"/>
        <charset val="1"/>
      </rPr>
      <t xml:space="preserve">コンテナ </t>
    </r>
    <r>
      <rPr>
        <sz val="14"/>
        <rFont val="Arial Narrow"/>
        <family val="2"/>
        <charset val="1"/>
      </rPr>
      <t xml:space="preserve">Round Lid (B8/B16</t>
    </r>
    <r>
      <rPr>
        <sz val="14"/>
        <rFont val="Noto Sans CJK SC"/>
        <family val="2"/>
        <charset val="1"/>
      </rPr>
      <t xml:space="preserve">用</t>
    </r>
    <r>
      <rPr>
        <sz val="14"/>
        <rFont val="Arial Narrow"/>
        <family val="2"/>
        <charset val="1"/>
      </rPr>
      <t xml:space="preserve">)</t>
    </r>
  </si>
  <si>
    <t xml:space="preserve">A23</t>
  </si>
  <si>
    <r>
      <rPr>
        <sz val="12"/>
        <rFont val="Arial Narrow"/>
        <family val="2"/>
        <charset val="1"/>
      </rPr>
      <t xml:space="preserve">Roasted Seaweed Half Cut 100sht (</t>
    </r>
    <r>
      <rPr>
        <sz val="12"/>
        <rFont val="Noto Sans CJK SC"/>
        <family val="2"/>
        <charset val="1"/>
      </rPr>
      <t xml:space="preserve">中国産</t>
    </r>
    <r>
      <rPr>
        <sz val="12"/>
        <rFont val="Arial Narrow"/>
        <family val="2"/>
        <charset val="1"/>
      </rPr>
      <t xml:space="preserve">)</t>
    </r>
  </si>
  <si>
    <r>
      <rPr>
        <sz val="14"/>
        <rFont val="Noto Sans CJK SC"/>
        <family val="2"/>
        <charset val="1"/>
      </rPr>
      <t xml:space="preserve">のり半形</t>
    </r>
    <r>
      <rPr>
        <sz val="14"/>
        <rFont val="Arial Narrow"/>
        <family val="2"/>
        <charset val="1"/>
      </rPr>
      <t xml:space="preserve">100</t>
    </r>
    <r>
      <rPr>
        <sz val="14"/>
        <rFont val="Noto Sans CJK SC"/>
        <family val="2"/>
        <charset val="1"/>
      </rPr>
      <t xml:space="preserve">枚新タイプ　</t>
    </r>
    <r>
      <rPr>
        <sz val="14"/>
        <rFont val="Arial Narrow"/>
        <family val="2"/>
        <charset val="1"/>
      </rPr>
      <t xml:space="preserve">(</t>
    </r>
    <r>
      <rPr>
        <sz val="14"/>
        <rFont val="Noto Sans CJK SC"/>
        <family val="2"/>
        <charset val="1"/>
      </rPr>
      <t xml:space="preserve">中国産</t>
    </r>
    <r>
      <rPr>
        <sz val="14"/>
        <rFont val="Arial Narrow"/>
        <family val="2"/>
        <charset val="1"/>
      </rPr>
      <t xml:space="preserve">) DEC13</t>
    </r>
  </si>
  <si>
    <t xml:space="preserve">100PC/pk x 40pk/ctn</t>
  </si>
  <si>
    <r>
      <rPr>
        <sz val="14"/>
        <rFont val="Arial Narrow"/>
        <family val="2"/>
        <charset val="1"/>
      </rPr>
      <t xml:space="preserve">SF-T-02S </t>
    </r>
    <r>
      <rPr>
        <sz val="14"/>
        <rFont val="Noto Sans CJK SC"/>
        <family val="2"/>
        <charset val="1"/>
      </rPr>
      <t xml:space="preserve">ドケットブック</t>
    </r>
  </si>
  <si>
    <t xml:space="preserve">CTN/10PACKs/10books/PACK/50set/19.5cm x 9cm</t>
  </si>
  <si>
    <t xml:space="preserve">¥2,400</t>
  </si>
  <si>
    <r>
      <rPr>
        <sz val="14"/>
        <rFont val="Noto Sans CJK SC"/>
        <family val="2"/>
        <charset val="1"/>
      </rPr>
      <t xml:space="preserve">天ぷら粉 </t>
    </r>
    <r>
      <rPr>
        <sz val="14"/>
        <rFont val="Arial Narrow"/>
        <family val="2"/>
        <charset val="1"/>
      </rPr>
      <t xml:space="preserve">500g Thai NOV8</t>
    </r>
  </si>
  <si>
    <t xml:space="preserve">500g x 20 bag/ctn</t>
  </si>
  <si>
    <r>
      <rPr>
        <sz val="14"/>
        <rFont val="Arial Narrow"/>
        <family val="2"/>
        <charset val="1"/>
      </rPr>
      <t xml:space="preserve">NEW </t>
    </r>
    <r>
      <rPr>
        <sz val="14"/>
        <rFont val="Noto Sans CJK SC"/>
        <family val="2"/>
        <charset val="1"/>
      </rPr>
      <t xml:space="preserve">テリヤキチキン箱</t>
    </r>
  </si>
  <si>
    <t xml:space="preserve">STNSW-73</t>
  </si>
  <si>
    <t xml:space="preserve">A24</t>
  </si>
  <si>
    <t xml:space="preserve">5kg/4pk/bag</t>
  </si>
  <si>
    <t xml:space="preserve">JT509</t>
  </si>
  <si>
    <t xml:space="preserve">Rice Bag (Genmai) 2KG  RYOKOKU</t>
  </si>
  <si>
    <r>
      <rPr>
        <sz val="14"/>
        <rFont val="Noto Sans CJK SC"/>
        <family val="2"/>
        <charset val="1"/>
      </rPr>
      <t xml:space="preserve">米袋 クラフト 良穀 </t>
    </r>
    <r>
      <rPr>
        <sz val="14"/>
        <rFont val="Arial Narrow"/>
        <family val="2"/>
        <charset val="1"/>
      </rPr>
      <t xml:space="preserve">2k</t>
    </r>
    <r>
      <rPr>
        <sz val="14"/>
        <rFont val="Noto Sans CJK SC"/>
        <family val="2"/>
        <charset val="1"/>
      </rPr>
      <t xml:space="preserve">ｇ</t>
    </r>
  </si>
  <si>
    <t xml:space="preserve">300PC</t>
  </si>
  <si>
    <t xml:space="preserve">¥6,400</t>
  </si>
  <si>
    <t xml:space="preserve">A22</t>
  </si>
  <si>
    <t xml:space="preserve">A21</t>
  </si>
  <si>
    <t xml:space="preserve">5kg x 4/bag</t>
  </si>
  <si>
    <t xml:space="preserve">Mizuame Sample</t>
  </si>
  <si>
    <t xml:space="preserve">水あめ　サンプル</t>
  </si>
  <si>
    <t xml:space="preserve">Missing 07/12/2017</t>
  </si>
  <si>
    <t xml:space="preserve">Soy Small Bottle Smaple</t>
  </si>
  <si>
    <t xml:space="preserve">醤油　小ボトル　サンプル</t>
  </si>
  <si>
    <t xml:space="preserve">Udon powder Sample</t>
  </si>
  <si>
    <t xml:space="preserve">うどん粉　サンプル</t>
  </si>
  <si>
    <t xml:space="preserve">Canola oil Sample</t>
  </si>
  <si>
    <t xml:space="preserve">キャノーラ油　サンプル</t>
  </si>
  <si>
    <t xml:space="preserve">Chilli PACKs</t>
  </si>
  <si>
    <r>
      <rPr>
        <sz val="14"/>
        <color rgb="FF000000"/>
        <rFont val="Noto Sans CJK SC"/>
        <family val="2"/>
        <charset val="1"/>
      </rPr>
      <t xml:space="preserve">糸唐辛子　</t>
    </r>
    <r>
      <rPr>
        <sz val="14"/>
        <color rgb="FF000000"/>
        <rFont val="Arial Narrow"/>
        <family val="2"/>
        <charset val="1"/>
      </rPr>
      <t xml:space="preserve">PACKs</t>
    </r>
  </si>
  <si>
    <t xml:space="preserve">non food items</t>
  </si>
  <si>
    <r>
      <rPr>
        <sz val="14"/>
        <rFont val="Arial Narrow"/>
        <family val="2"/>
        <charset val="1"/>
      </rPr>
      <t xml:space="preserve">Sushi Jones </t>
    </r>
    <r>
      <rPr>
        <sz val="14"/>
        <rFont val="Noto Sans CJK SC"/>
        <family val="2"/>
        <charset val="1"/>
      </rPr>
      <t xml:space="preserve">からのイス</t>
    </r>
  </si>
  <si>
    <t xml:space="preserve">.</t>
  </si>
  <si>
    <r>
      <rPr>
        <sz val="11"/>
        <rFont val="Arial Narrow"/>
        <family val="2"/>
        <charset val="1"/>
      </rPr>
      <t xml:space="preserve">28/02/2017</t>
    </r>
    <r>
      <rPr>
        <sz val="11"/>
        <rFont val="Noto Sans CJK SC"/>
        <family val="2"/>
        <charset val="1"/>
      </rPr>
      <t xml:space="preserve">入荷</t>
    </r>
  </si>
  <si>
    <t xml:space="preserve">Qty</t>
  </si>
  <si>
    <t xml:space="preserve">BB Date</t>
  </si>
  <si>
    <t xml:space="preserve">②E4</t>
  </si>
  <si>
    <r>
      <rPr>
        <sz val="11"/>
        <color rgb="FF000000"/>
        <rFont val="Arial Narrow"/>
        <family val="2"/>
        <charset val="1"/>
      </rPr>
      <t xml:space="preserve">SF-T-01 </t>
    </r>
    <r>
      <rPr>
        <sz val="11"/>
        <color rgb="FF000000"/>
        <rFont val="Noto Sans CJK SC"/>
        <family val="2"/>
        <charset val="1"/>
      </rPr>
      <t xml:space="preserve">ドケットブック（大サイズ：三枚綴り </t>
    </r>
    <r>
      <rPr>
        <sz val="11"/>
        <color rgb="FF000000"/>
        <rFont val="Arial Narrow"/>
        <family val="2"/>
        <charset val="1"/>
      </rPr>
      <t xml:space="preserve">50</t>
    </r>
    <r>
      <rPr>
        <sz val="11"/>
        <color rgb="FF000000"/>
        <rFont val="Noto Sans CJK SC"/>
        <family val="2"/>
        <charset val="1"/>
      </rPr>
      <t xml:space="preserve">枚入り）</t>
    </r>
  </si>
  <si>
    <r>
      <rPr>
        <sz val="9.5"/>
        <rFont val="Arial Narrow"/>
        <family val="2"/>
        <charset val="1"/>
      </rPr>
      <t xml:space="preserve">(TF</t>
    </r>
    <r>
      <rPr>
        <sz val="9.5"/>
        <rFont val="Noto Sans CJK SC"/>
        <family val="2"/>
        <charset val="1"/>
      </rPr>
      <t xml:space="preserve">在庫</t>
    </r>
    <r>
      <rPr>
        <sz val="9.5"/>
        <rFont val="Arial Narrow"/>
        <family val="2"/>
        <charset val="1"/>
      </rPr>
      <t xml:space="preserve">)</t>
    </r>
    <r>
      <rPr>
        <sz val="9.5"/>
        <rFont val="Noto Sans CJK SC"/>
        <family val="2"/>
        <charset val="1"/>
      </rPr>
      <t xml:space="preserve">　</t>
    </r>
  </si>
  <si>
    <r>
      <rPr>
        <sz val="9.5"/>
        <rFont val="Arial Narrow"/>
        <family val="2"/>
        <charset val="1"/>
      </rPr>
      <t xml:space="preserve">01/05/2015</t>
    </r>
    <r>
      <rPr>
        <sz val="9.5"/>
        <rFont val="Noto Sans CJK SC"/>
        <family val="2"/>
        <charset val="1"/>
      </rPr>
      <t xml:space="preserve">発見</t>
    </r>
  </si>
  <si>
    <r>
      <rPr>
        <sz val="11"/>
        <color rgb="FF000000"/>
        <rFont val="Arial Narrow"/>
        <family val="2"/>
        <charset val="1"/>
      </rPr>
      <t xml:space="preserve">20L-SUDM </t>
    </r>
    <r>
      <rPr>
        <sz val="11"/>
        <color rgb="FF000000"/>
        <rFont val="Noto Sans CJK SC"/>
        <family val="2"/>
        <charset val="1"/>
      </rPr>
      <t xml:space="preserve">キャップ付 </t>
    </r>
    <r>
      <rPr>
        <sz val="11"/>
        <color rgb="FF000000"/>
        <rFont val="Arial Narrow"/>
        <family val="2"/>
        <charset val="1"/>
      </rPr>
      <t xml:space="preserve">100</t>
    </r>
    <r>
      <rPr>
        <sz val="11"/>
        <color rgb="FF000000"/>
        <rFont val="Noto Sans CJK SC"/>
        <family val="2"/>
        <charset val="1"/>
      </rPr>
      <t xml:space="preserve">入り</t>
    </r>
  </si>
  <si>
    <r>
      <rPr>
        <sz val="11"/>
        <rFont val="Arial Narrow"/>
        <family val="2"/>
        <charset val="1"/>
      </rPr>
      <t xml:space="preserve">SF-T-02S </t>
    </r>
    <r>
      <rPr>
        <sz val="11"/>
        <rFont val="Noto Sans CJK SC"/>
        <family val="2"/>
        <charset val="1"/>
      </rPr>
      <t xml:space="preserve">ドケットブック</t>
    </r>
  </si>
  <si>
    <r>
      <rPr>
        <sz val="11"/>
        <rFont val="Arial Narrow"/>
        <family val="2"/>
        <charset val="1"/>
      </rPr>
      <t xml:space="preserve">500g</t>
    </r>
    <r>
      <rPr>
        <sz val="11"/>
        <rFont val="Noto Sans CJK SC"/>
        <family val="2"/>
        <charset val="1"/>
      </rPr>
      <t xml:space="preserve">用アルミ蒸着袋 </t>
    </r>
    <r>
      <rPr>
        <sz val="11"/>
        <rFont val="Arial Narrow"/>
        <family val="2"/>
        <charset val="1"/>
      </rPr>
      <t xml:space="preserve">10 x 37cm (</t>
    </r>
    <r>
      <rPr>
        <sz val="11"/>
        <rFont val="Noto Sans CJK SC"/>
        <family val="2"/>
        <charset val="1"/>
      </rPr>
      <t xml:space="preserve">奥行</t>
    </r>
    <r>
      <rPr>
        <sz val="11"/>
        <rFont val="Arial Narrow"/>
        <family val="2"/>
        <charset val="1"/>
      </rPr>
      <t xml:space="preserve">4.5cm)</t>
    </r>
    <r>
      <rPr>
        <sz val="11"/>
        <rFont val="Noto Sans CJK SC"/>
        <family val="2"/>
        <charset val="1"/>
      </rPr>
      <t xml:space="preserve">　</t>
    </r>
  </si>
  <si>
    <t xml:space="preserve">(1ctn missing 29/05/2017)</t>
  </si>
  <si>
    <r>
      <rPr>
        <sz val="11"/>
        <color rgb="FF000000"/>
        <rFont val="Arial Narrow"/>
        <family val="2"/>
        <charset val="1"/>
      </rPr>
      <t xml:space="preserve">82L </t>
    </r>
    <r>
      <rPr>
        <sz val="11"/>
        <color rgb="FF000000"/>
        <rFont val="Noto Sans CJK SC"/>
        <family val="2"/>
        <charset val="1"/>
      </rPr>
      <t xml:space="preserve">ゴミ袋　黒</t>
    </r>
  </si>
  <si>
    <t xml:space="preserve">F41</t>
  </si>
  <si>
    <r>
      <rPr>
        <sz val="11"/>
        <rFont val="Arial Narrow"/>
        <family val="2"/>
        <charset val="1"/>
      </rPr>
      <t xml:space="preserve">Sushi Jones </t>
    </r>
    <r>
      <rPr>
        <sz val="11"/>
        <rFont val="Noto Sans CJK SC"/>
        <family val="2"/>
        <charset val="1"/>
      </rPr>
      <t xml:space="preserve">からのイス</t>
    </r>
  </si>
  <si>
    <t xml:space="preserve">Coffee Maker (Broken)</t>
  </si>
  <si>
    <t xml:space="preserve">メモ</t>
  </si>
  <si>
    <t xml:space="preserve">⑤F</t>
  </si>
  <si>
    <r>
      <rPr>
        <sz val="11"/>
        <color rgb="FF000000"/>
        <rFont val="Arial Narrow"/>
        <family val="2"/>
        <charset val="1"/>
      </rPr>
      <t xml:space="preserve">TF </t>
    </r>
    <r>
      <rPr>
        <sz val="11"/>
        <color rgb="FF000000"/>
        <rFont val="Noto Sans CJK SC"/>
        <family val="2"/>
        <charset val="1"/>
      </rPr>
      <t xml:space="preserve">サニタイザー</t>
    </r>
  </si>
  <si>
    <r>
      <rPr>
        <sz val="9.5"/>
        <rFont val="Arial Narrow"/>
        <family val="2"/>
        <charset val="1"/>
      </rPr>
      <t xml:space="preserve">(TF</t>
    </r>
    <r>
      <rPr>
        <sz val="9.5"/>
        <rFont val="Noto Sans CJK SC"/>
        <family val="2"/>
        <charset val="1"/>
      </rPr>
      <t xml:space="preserve">在庫</t>
    </r>
    <r>
      <rPr>
        <sz val="9.5"/>
        <rFont val="Arial Narrow"/>
        <family val="2"/>
        <charset val="1"/>
      </rPr>
      <t xml:space="preserve">) </t>
    </r>
  </si>
  <si>
    <r>
      <rPr>
        <sz val="11"/>
        <color rgb="FF000000"/>
        <rFont val="Arial Narrow"/>
        <family val="2"/>
        <charset val="1"/>
      </rPr>
      <t xml:space="preserve">TF</t>
    </r>
    <r>
      <rPr>
        <sz val="11"/>
        <color rgb="FF000000"/>
        <rFont val="Noto Sans CJK SC"/>
        <family val="2"/>
        <charset val="1"/>
      </rPr>
      <t xml:space="preserve">雑貨</t>
    </r>
  </si>
  <si>
    <r>
      <rPr>
        <sz val="11"/>
        <color rgb="FF000000"/>
        <rFont val="Arial Narrow"/>
        <family val="2"/>
        <charset val="1"/>
      </rPr>
      <t xml:space="preserve">VISY</t>
    </r>
    <r>
      <rPr>
        <sz val="11"/>
        <color rgb="FF000000"/>
        <rFont val="Noto Sans CJK SC"/>
        <family val="2"/>
        <charset val="1"/>
      </rPr>
      <t xml:space="preserve">　</t>
    </r>
    <r>
      <rPr>
        <sz val="11"/>
        <color rgb="FF000000"/>
        <rFont val="Arial Narrow"/>
        <family val="2"/>
        <charset val="1"/>
      </rPr>
      <t xml:space="preserve">New 2</t>
    </r>
    <r>
      <rPr>
        <sz val="11"/>
        <color rgb="FF000000"/>
        <rFont val="Noto Sans CJK SC"/>
        <family val="2"/>
        <charset val="1"/>
      </rPr>
      <t xml:space="preserve">つくね箱　</t>
    </r>
  </si>
  <si>
    <t xml:space="preserve">TF-50 (2 BDL)</t>
  </si>
  <si>
    <t xml:space="preserve">①E52</t>
  </si>
  <si>
    <t xml:space="preserve">F201</t>
  </si>
  <si>
    <r>
      <rPr>
        <sz val="11"/>
        <color rgb="FF000000"/>
        <rFont val="Arial Narrow"/>
        <family val="2"/>
        <charset val="1"/>
      </rPr>
      <t xml:space="preserve">NEW </t>
    </r>
    <r>
      <rPr>
        <sz val="11"/>
        <color rgb="FF000000"/>
        <rFont val="Noto Sans CJK SC"/>
        <family val="2"/>
        <charset val="1"/>
      </rPr>
      <t xml:space="preserve">チキンカツ箱</t>
    </r>
  </si>
  <si>
    <t xml:space="preserve">F202</t>
  </si>
  <si>
    <r>
      <rPr>
        <sz val="11"/>
        <rFont val="Arial Narrow"/>
        <family val="2"/>
        <charset val="1"/>
      </rPr>
      <t xml:space="preserve">VISY</t>
    </r>
    <r>
      <rPr>
        <sz val="11"/>
        <rFont val="Noto Sans CJK SC"/>
        <family val="2"/>
        <charset val="1"/>
      </rPr>
      <t xml:space="preserve">　</t>
    </r>
    <r>
      <rPr>
        <sz val="11"/>
        <rFont val="Arial Narrow"/>
        <family val="2"/>
        <charset val="1"/>
      </rPr>
      <t xml:space="preserve">New 2</t>
    </r>
    <r>
      <rPr>
        <sz val="11"/>
        <rFont val="Noto Sans CJK SC"/>
        <family val="2"/>
        <charset val="1"/>
      </rPr>
      <t xml:space="preserve">つくね箱　</t>
    </r>
  </si>
  <si>
    <r>
      <rPr>
        <sz val="9.5"/>
        <rFont val="Arial Narrow"/>
        <family val="2"/>
        <charset val="1"/>
      </rPr>
      <t xml:space="preserve">(TF</t>
    </r>
    <r>
      <rPr>
        <sz val="9.5"/>
        <rFont val="Noto Sans CJK SC"/>
        <family val="2"/>
        <charset val="1"/>
      </rPr>
      <t xml:space="preserve">在庫</t>
    </r>
    <r>
      <rPr>
        <sz val="9.5"/>
        <rFont val="Arial Narrow"/>
        <family val="2"/>
        <charset val="1"/>
      </rPr>
      <t xml:space="preserve">) (missing 50PC 19/12/2016)</t>
    </r>
  </si>
  <si>
    <r>
      <rPr>
        <sz val="11"/>
        <rFont val="Arial Narrow"/>
        <family val="2"/>
        <charset val="1"/>
      </rPr>
      <t xml:space="preserve">NEW </t>
    </r>
    <r>
      <rPr>
        <sz val="11"/>
        <rFont val="Noto Sans CJK SC"/>
        <family val="2"/>
        <charset val="1"/>
      </rPr>
      <t xml:space="preserve">チキンカツ箱</t>
    </r>
  </si>
  <si>
    <t xml:space="preserve">(4bdl missing 16/05/2017)</t>
  </si>
  <si>
    <r>
      <rPr>
        <sz val="11"/>
        <color rgb="FF000000"/>
        <rFont val="Arial Narrow"/>
        <family val="2"/>
        <charset val="1"/>
      </rPr>
      <t xml:space="preserve">VISY</t>
    </r>
    <r>
      <rPr>
        <sz val="11"/>
        <color rgb="FF000000"/>
        <rFont val="Noto Sans CJK SC"/>
        <family val="2"/>
        <charset val="1"/>
      </rPr>
      <t xml:space="preserve">　</t>
    </r>
    <r>
      <rPr>
        <sz val="11"/>
        <color rgb="FF000000"/>
        <rFont val="Arial Narrow"/>
        <family val="2"/>
        <charset val="1"/>
      </rPr>
      <t xml:space="preserve">New 2</t>
    </r>
    <r>
      <rPr>
        <sz val="11"/>
        <color rgb="FF000000"/>
        <rFont val="Noto Sans CJK SC"/>
        <family val="2"/>
        <charset val="1"/>
      </rPr>
      <t xml:space="preserve">つくね箱　</t>
    </r>
    <r>
      <rPr>
        <sz val="11"/>
        <color rgb="FF000000"/>
        <rFont val="Arial Narrow"/>
        <family val="2"/>
        <charset val="1"/>
      </rPr>
      <t xml:space="preserve">FEB①</t>
    </r>
  </si>
  <si>
    <r>
      <rPr>
        <sz val="9.5"/>
        <rFont val="Arial Narrow"/>
        <family val="2"/>
        <charset val="1"/>
      </rPr>
      <t xml:space="preserve">(TF</t>
    </r>
    <r>
      <rPr>
        <sz val="9.5"/>
        <rFont val="Noto Sans CJK SC"/>
        <family val="2"/>
        <charset val="1"/>
      </rPr>
      <t xml:space="preserve">在庫</t>
    </r>
    <r>
      <rPr>
        <sz val="9.5"/>
        <rFont val="Arial Narrow"/>
        <family val="2"/>
        <charset val="1"/>
      </rPr>
      <t xml:space="preserve">)</t>
    </r>
  </si>
  <si>
    <r>
      <rPr>
        <sz val="11"/>
        <color rgb="FF000000"/>
        <rFont val="Arial Narrow"/>
        <family val="2"/>
        <charset val="1"/>
      </rPr>
      <t xml:space="preserve">NEW </t>
    </r>
    <r>
      <rPr>
        <sz val="11"/>
        <color rgb="FF000000"/>
        <rFont val="Noto Sans CJK SC"/>
        <family val="2"/>
        <charset val="1"/>
      </rPr>
      <t xml:space="preserve">テリヤキチキン箱</t>
    </r>
  </si>
  <si>
    <r>
      <rPr>
        <sz val="11"/>
        <color rgb="FF000000"/>
        <rFont val="Noto Sans CJK SC"/>
        <family val="2"/>
        <charset val="1"/>
      </rPr>
      <t xml:space="preserve">アサヒ　魚シェイプ醤油 </t>
    </r>
    <r>
      <rPr>
        <sz val="11"/>
        <color rgb="FF000000"/>
        <rFont val="Arial Narrow"/>
        <family val="2"/>
        <charset val="1"/>
      </rPr>
      <t xml:space="preserve">3ml</t>
    </r>
  </si>
  <si>
    <t xml:space="preserve">TF-175 (7 BDL)</t>
  </si>
  <si>
    <r>
      <rPr>
        <sz val="11"/>
        <rFont val="Noto Sans CJK SC"/>
        <family val="2"/>
        <charset val="1"/>
      </rPr>
      <t xml:space="preserve">アサヒ　魚シェイプ醤油 </t>
    </r>
    <r>
      <rPr>
        <sz val="11"/>
        <rFont val="Arial Narrow"/>
        <family val="2"/>
        <charset val="1"/>
      </rPr>
      <t xml:space="preserve">3ml</t>
    </r>
  </si>
  <si>
    <t xml:space="preserve">LABEL </t>
  </si>
  <si>
    <r>
      <rPr>
        <sz val="11"/>
        <color rgb="FF000000"/>
        <rFont val="Noto Sans CJK SC"/>
        <family val="2"/>
        <charset val="1"/>
      </rPr>
      <t xml:space="preserve">ｲｸﾞﾁ ごはんネット </t>
    </r>
    <r>
      <rPr>
        <sz val="11"/>
        <color rgb="FF000000"/>
        <rFont val="Arial Narrow"/>
        <family val="2"/>
        <charset val="1"/>
      </rPr>
      <t xml:space="preserve">L 100x100cm</t>
    </r>
  </si>
  <si>
    <t xml:space="preserve">①B5</t>
  </si>
  <si>
    <r>
      <rPr>
        <sz val="11"/>
        <color rgb="FF000000"/>
        <rFont val="Noto Sans CJK SC"/>
        <family val="2"/>
        <charset val="1"/>
      </rPr>
      <t xml:space="preserve">いくら用  </t>
    </r>
    <r>
      <rPr>
        <sz val="11"/>
        <color rgb="FF000000"/>
        <rFont val="Arial Narrow"/>
        <family val="2"/>
        <charset val="1"/>
      </rPr>
      <t xml:space="preserve">LID</t>
    </r>
    <r>
      <rPr>
        <sz val="11"/>
        <color rgb="FF000000"/>
        <rFont val="Noto Sans CJK SC"/>
        <family val="2"/>
        <charset val="1"/>
      </rPr>
      <t xml:space="preserve">　</t>
    </r>
    <r>
      <rPr>
        <sz val="11"/>
        <color rgb="FF000000"/>
        <rFont val="Arial Narrow"/>
        <family val="2"/>
        <charset val="1"/>
      </rPr>
      <t xml:space="preserve">500ml </t>
    </r>
  </si>
  <si>
    <r>
      <rPr>
        <sz val="11"/>
        <rFont val="Arial Narrow"/>
        <family val="2"/>
        <charset val="1"/>
      </rPr>
      <t xml:space="preserve">NEW </t>
    </r>
    <r>
      <rPr>
        <sz val="11"/>
        <rFont val="Noto Sans CJK SC"/>
        <family val="2"/>
        <charset val="1"/>
      </rPr>
      <t xml:space="preserve">テリヤキチキン箱</t>
    </r>
  </si>
  <si>
    <t xml:space="preserve">(1ctn missing 01/06/2017)</t>
  </si>
  <si>
    <r>
      <rPr>
        <sz val="11"/>
        <color rgb="FF000000"/>
        <rFont val="Arial Narrow"/>
        <family val="2"/>
        <charset val="1"/>
      </rPr>
      <t xml:space="preserve">QP </t>
    </r>
    <r>
      <rPr>
        <sz val="11"/>
        <color rgb="FF000000"/>
        <rFont val="Noto Sans CJK SC"/>
        <family val="2"/>
        <charset val="1"/>
      </rPr>
      <t xml:space="preserve">マヨネーズ </t>
    </r>
    <r>
      <rPr>
        <sz val="11"/>
        <color rgb="FF000000"/>
        <rFont val="Arial Narrow"/>
        <family val="2"/>
        <charset val="1"/>
      </rPr>
      <t xml:space="preserve">1kg</t>
    </r>
  </si>
  <si>
    <r>
      <rPr>
        <sz val="11"/>
        <color rgb="FF000000"/>
        <rFont val="Noto Sans CJK SC"/>
        <family val="2"/>
        <charset val="1"/>
      </rPr>
      <t xml:space="preserve">いくら用 </t>
    </r>
    <r>
      <rPr>
        <sz val="11"/>
        <color rgb="FF000000"/>
        <rFont val="Arial Narrow"/>
        <family val="2"/>
        <charset val="1"/>
      </rPr>
      <t xml:space="preserve">JAR</t>
    </r>
    <r>
      <rPr>
        <sz val="11"/>
        <color rgb="FF000000"/>
        <rFont val="Noto Sans CJK SC"/>
        <family val="2"/>
        <charset val="1"/>
      </rPr>
      <t xml:space="preserve">　</t>
    </r>
    <r>
      <rPr>
        <sz val="11"/>
        <color rgb="FF000000"/>
        <rFont val="Arial Narrow"/>
        <family val="2"/>
        <charset val="1"/>
      </rPr>
      <t xml:space="preserve">500ml </t>
    </r>
  </si>
  <si>
    <r>
      <rPr>
        <sz val="11"/>
        <rFont val="Noto Sans CJK SC"/>
        <family val="2"/>
        <charset val="1"/>
      </rPr>
      <t xml:space="preserve">いくら用 </t>
    </r>
    <r>
      <rPr>
        <sz val="11"/>
        <rFont val="Arial Narrow"/>
        <family val="2"/>
        <charset val="1"/>
      </rPr>
      <t xml:space="preserve">JAR</t>
    </r>
    <r>
      <rPr>
        <sz val="11"/>
        <rFont val="Noto Sans CJK SC"/>
        <family val="2"/>
        <charset val="1"/>
      </rPr>
      <t xml:space="preserve">　</t>
    </r>
    <r>
      <rPr>
        <sz val="11"/>
        <rFont val="Arial Narrow"/>
        <family val="2"/>
        <charset val="1"/>
      </rPr>
      <t xml:space="preserve">500ml </t>
    </r>
  </si>
  <si>
    <t xml:space="preserve">(Pending: invoice of Plastic Man)</t>
  </si>
  <si>
    <r>
      <rPr>
        <sz val="11"/>
        <rFont val="Noto Sans CJK SC"/>
        <family val="2"/>
        <charset val="1"/>
      </rPr>
      <t xml:space="preserve">イナアガー</t>
    </r>
    <r>
      <rPr>
        <sz val="11"/>
        <rFont val="Arial Narrow"/>
        <family val="2"/>
        <charset val="1"/>
      </rPr>
      <t xml:space="preserve">L</t>
    </r>
    <r>
      <rPr>
        <sz val="11"/>
        <rFont val="Noto Sans CJK SC"/>
        <family val="2"/>
        <charset val="1"/>
      </rPr>
      <t xml:space="preserve">　</t>
    </r>
    <r>
      <rPr>
        <sz val="11"/>
        <rFont val="Arial Narrow"/>
        <family val="2"/>
        <charset val="1"/>
      </rPr>
      <t xml:space="preserve">500g</t>
    </r>
  </si>
  <si>
    <r>
      <rPr>
        <sz val="11"/>
        <color rgb="FF000000"/>
        <rFont val="Arial Narrow"/>
        <family val="2"/>
        <charset val="1"/>
      </rPr>
      <t xml:space="preserve">QP </t>
    </r>
    <r>
      <rPr>
        <sz val="11"/>
        <color rgb="FF000000"/>
        <rFont val="Noto Sans CJK SC"/>
        <family val="2"/>
        <charset val="1"/>
      </rPr>
      <t xml:space="preserve">マヨネーズ </t>
    </r>
    <r>
      <rPr>
        <sz val="11"/>
        <color rgb="FF000000"/>
        <rFont val="Arial Narrow"/>
        <family val="2"/>
        <charset val="1"/>
      </rPr>
      <t xml:space="preserve">HS </t>
    </r>
    <r>
      <rPr>
        <sz val="11"/>
        <color rgb="FF000000"/>
        <rFont val="Noto Sans CJK SC"/>
        <family val="2"/>
        <charset val="1"/>
      </rPr>
      <t xml:space="preserve">スタイル　</t>
    </r>
    <r>
      <rPr>
        <sz val="11"/>
        <color rgb="FF000000"/>
        <rFont val="Arial Narrow"/>
        <family val="2"/>
        <charset val="1"/>
      </rPr>
      <t xml:space="preserve">1kg MAY2</t>
    </r>
  </si>
  <si>
    <r>
      <rPr>
        <sz val="9.5"/>
        <color rgb="FFFF0000"/>
        <rFont val="Arial Narrow"/>
        <family val="2"/>
        <charset val="1"/>
      </rPr>
      <t xml:space="preserve">(TF</t>
    </r>
    <r>
      <rPr>
        <sz val="9.5"/>
        <color rgb="FFFF0000"/>
        <rFont val="Noto Sans CJK SC"/>
        <family val="2"/>
        <charset val="1"/>
      </rPr>
      <t xml:space="preserve">用</t>
    </r>
    <r>
      <rPr>
        <sz val="9.5"/>
        <color rgb="FFFF0000"/>
        <rFont val="Arial Narrow"/>
        <family val="2"/>
        <charset val="1"/>
      </rPr>
      <t xml:space="preserve">), Must put red tape</t>
    </r>
  </si>
  <si>
    <r>
      <rPr>
        <sz val="11"/>
        <rFont val="Noto Sans CJK SC"/>
        <family val="2"/>
        <charset val="1"/>
      </rPr>
      <t xml:space="preserve">ウェイパー </t>
    </r>
    <r>
      <rPr>
        <sz val="11"/>
        <rFont val="Arial Narrow"/>
        <family val="2"/>
        <charset val="1"/>
      </rPr>
      <t xml:space="preserve">1kg</t>
    </r>
    <r>
      <rPr>
        <sz val="11"/>
        <rFont val="Noto Sans CJK SC"/>
        <family val="2"/>
        <charset val="1"/>
      </rPr>
      <t xml:space="preserve">　</t>
    </r>
  </si>
  <si>
    <t xml:space="preserve">F49</t>
  </si>
  <si>
    <r>
      <rPr>
        <sz val="11"/>
        <rFont val="Arial Narrow"/>
        <family val="2"/>
        <charset val="1"/>
      </rPr>
      <t xml:space="preserve">QP </t>
    </r>
    <r>
      <rPr>
        <sz val="11"/>
        <rFont val="Noto Sans CJK SC"/>
        <family val="2"/>
        <charset val="1"/>
      </rPr>
      <t xml:space="preserve">マヨネーズ ミニ </t>
    </r>
    <r>
      <rPr>
        <sz val="11"/>
        <rFont val="Arial Narrow"/>
        <family val="2"/>
        <charset val="1"/>
      </rPr>
      <t xml:space="preserve">12g</t>
    </r>
  </si>
  <si>
    <r>
      <rPr>
        <sz val="11"/>
        <color rgb="FF000000"/>
        <rFont val="Noto Sans CJK SC"/>
        <family val="2"/>
        <charset val="1"/>
      </rPr>
      <t xml:space="preserve">ウェイパー </t>
    </r>
    <r>
      <rPr>
        <sz val="11"/>
        <color rgb="FF000000"/>
        <rFont val="Arial Narrow"/>
        <family val="2"/>
        <charset val="1"/>
      </rPr>
      <t xml:space="preserve">1kg</t>
    </r>
    <r>
      <rPr>
        <sz val="11"/>
        <color rgb="FF000000"/>
        <rFont val="Noto Sans CJK SC"/>
        <family val="2"/>
        <charset val="1"/>
      </rPr>
      <t xml:space="preserve">　</t>
    </r>
  </si>
  <si>
    <r>
      <rPr>
        <sz val="11"/>
        <color rgb="FF000000"/>
        <rFont val="Arial Narrow"/>
        <family val="2"/>
        <charset val="1"/>
      </rPr>
      <t xml:space="preserve">QP </t>
    </r>
    <r>
      <rPr>
        <sz val="11"/>
        <color rgb="FF000000"/>
        <rFont val="Noto Sans CJK SC"/>
        <family val="2"/>
        <charset val="1"/>
      </rPr>
      <t xml:space="preserve">マヨネーズマイルドタイプ </t>
    </r>
    <r>
      <rPr>
        <sz val="11"/>
        <color rgb="FF000000"/>
        <rFont val="Arial Narrow"/>
        <family val="2"/>
        <charset val="1"/>
      </rPr>
      <t xml:space="preserve">10g</t>
    </r>
  </si>
  <si>
    <r>
      <rPr>
        <sz val="11"/>
        <color rgb="FF000000"/>
        <rFont val="Noto Sans CJK SC"/>
        <family val="2"/>
        <charset val="1"/>
      </rPr>
      <t xml:space="preserve">うすくちしょうゆ（混合） </t>
    </r>
    <r>
      <rPr>
        <sz val="11"/>
        <color rgb="FF000000"/>
        <rFont val="Arial Narrow"/>
        <family val="2"/>
        <charset val="1"/>
      </rPr>
      <t xml:space="preserve">20L</t>
    </r>
  </si>
  <si>
    <t xml:space="preserve">(-1pack)</t>
  </si>
  <si>
    <r>
      <rPr>
        <sz val="11"/>
        <color rgb="FF000000"/>
        <rFont val="Noto Sans CJK SC"/>
        <family val="2"/>
        <charset val="1"/>
      </rPr>
      <t xml:space="preserve">ウスターソース 業務用 </t>
    </r>
    <r>
      <rPr>
        <sz val="11"/>
        <color rgb="FF000000"/>
        <rFont val="Arial Narrow"/>
        <family val="2"/>
        <charset val="1"/>
      </rPr>
      <t xml:space="preserve">FEB3</t>
    </r>
  </si>
  <si>
    <r>
      <rPr>
        <sz val="11"/>
        <color rgb="FF000000"/>
        <rFont val="Arial Narrow"/>
        <family val="2"/>
        <charset val="1"/>
      </rPr>
      <t xml:space="preserve">QP </t>
    </r>
    <r>
      <rPr>
        <sz val="11"/>
        <color rgb="FF000000"/>
        <rFont val="Noto Sans CJK SC"/>
        <family val="2"/>
        <charset val="1"/>
      </rPr>
      <t xml:space="preserve">マヨネーズマイルドタイプ </t>
    </r>
    <r>
      <rPr>
        <sz val="11"/>
        <color rgb="FF000000"/>
        <rFont val="Arial Narrow"/>
        <family val="2"/>
        <charset val="1"/>
      </rPr>
      <t xml:space="preserve">10g SEP9</t>
    </r>
  </si>
  <si>
    <t xml:space="preserve">SPECIAL MAYO PUT RED TAPE</t>
  </si>
  <si>
    <r>
      <rPr>
        <sz val="11"/>
        <color rgb="FF000000"/>
        <rFont val="Arial Narrow"/>
        <family val="2"/>
        <charset val="1"/>
      </rPr>
      <t xml:space="preserve">QP </t>
    </r>
    <r>
      <rPr>
        <sz val="11"/>
        <color rgb="FF000000"/>
        <rFont val="Noto Sans CJK SC"/>
        <family val="2"/>
        <charset val="1"/>
      </rPr>
      <t xml:space="preserve">マヨネーズマイルドタイプ </t>
    </r>
    <r>
      <rPr>
        <sz val="11"/>
        <color rgb="FF000000"/>
        <rFont val="Arial Narrow"/>
        <family val="2"/>
        <charset val="1"/>
      </rPr>
      <t xml:space="preserve">1kg (</t>
    </r>
    <r>
      <rPr>
        <sz val="11"/>
        <color rgb="FF000000"/>
        <rFont val="Noto Sans CJK SC"/>
        <family val="2"/>
        <charset val="1"/>
      </rPr>
      <t xml:space="preserve">ジャパニーズスタイル）</t>
    </r>
  </si>
  <si>
    <r>
      <rPr>
        <sz val="9.5"/>
        <rFont val="Arial Narrow"/>
        <family val="2"/>
        <charset val="1"/>
      </rPr>
      <t xml:space="preserve">(</t>
    </r>
    <r>
      <rPr>
        <sz val="9.5"/>
        <rFont val="Noto Sans CJK SC"/>
        <family val="2"/>
        <charset val="1"/>
      </rPr>
      <t xml:space="preserve">行方不明・</t>
    </r>
    <r>
      <rPr>
        <sz val="9.5"/>
        <rFont val="Arial Narrow"/>
        <family val="2"/>
        <charset val="1"/>
      </rPr>
      <t xml:space="preserve">08/06/2015)</t>
    </r>
  </si>
  <si>
    <r>
      <rPr>
        <sz val="11"/>
        <color rgb="FF000000"/>
        <rFont val="Noto Sans CJK SC"/>
        <family val="2"/>
        <charset val="1"/>
      </rPr>
      <t xml:space="preserve">ウナギタレ業務用 </t>
    </r>
    <r>
      <rPr>
        <sz val="11"/>
        <color rgb="FF000000"/>
        <rFont val="Arial Narrow"/>
        <family val="2"/>
        <charset val="1"/>
      </rPr>
      <t xml:space="preserve">(NO MSG)</t>
    </r>
  </si>
  <si>
    <r>
      <rPr>
        <sz val="11"/>
        <rFont val="Arial Narrow"/>
        <family val="2"/>
        <charset val="1"/>
      </rPr>
      <t xml:space="preserve">QP </t>
    </r>
    <r>
      <rPr>
        <sz val="11"/>
        <rFont val="Noto Sans CJK SC"/>
        <family val="2"/>
        <charset val="1"/>
      </rPr>
      <t xml:space="preserve">マヨネーズマイルドタイプ </t>
    </r>
    <r>
      <rPr>
        <sz val="11"/>
        <rFont val="Arial Narrow"/>
        <family val="2"/>
        <charset val="1"/>
      </rPr>
      <t xml:space="preserve">1kg (</t>
    </r>
    <r>
      <rPr>
        <sz val="11"/>
        <rFont val="Noto Sans CJK SC"/>
        <family val="2"/>
        <charset val="1"/>
      </rPr>
      <t xml:space="preserve">ジャパニーズスタイル）</t>
    </r>
  </si>
  <si>
    <r>
      <rPr>
        <sz val="11"/>
        <rFont val="Arial Narrow"/>
        <family val="2"/>
        <charset val="1"/>
      </rPr>
      <t xml:space="preserve">QP </t>
    </r>
    <r>
      <rPr>
        <sz val="11"/>
        <rFont val="Noto Sans CJK SC"/>
        <family val="2"/>
        <charset val="1"/>
      </rPr>
      <t xml:space="preserve">低脂肪マヨネーズ </t>
    </r>
    <r>
      <rPr>
        <sz val="11"/>
        <rFont val="Arial Narrow"/>
        <family val="2"/>
        <charset val="1"/>
      </rPr>
      <t xml:space="preserve">1kg</t>
    </r>
  </si>
  <si>
    <r>
      <rPr>
        <sz val="9.5"/>
        <rFont val="Arial Narrow"/>
        <family val="2"/>
        <charset val="1"/>
      </rPr>
      <t xml:space="preserve">(NK</t>
    </r>
    <r>
      <rPr>
        <sz val="9.5"/>
        <rFont val="Noto Sans CJK SC"/>
        <family val="2"/>
        <charset val="1"/>
      </rPr>
      <t xml:space="preserve">用</t>
    </r>
    <r>
      <rPr>
        <sz val="9.5"/>
        <rFont val="Arial Narrow"/>
        <family val="2"/>
        <charset val="1"/>
      </rPr>
      <t xml:space="preserve">) (-3btl)</t>
    </r>
  </si>
  <si>
    <r>
      <rPr>
        <sz val="11"/>
        <color rgb="FF000000"/>
        <rFont val="Arial Narrow"/>
        <family val="2"/>
        <charset val="1"/>
      </rPr>
      <t xml:space="preserve">QP </t>
    </r>
    <r>
      <rPr>
        <sz val="11"/>
        <color rgb="FF000000"/>
        <rFont val="Noto Sans CJK SC"/>
        <family val="2"/>
        <charset val="1"/>
      </rPr>
      <t xml:space="preserve">焙煎ごまドレッシング</t>
    </r>
    <r>
      <rPr>
        <sz val="11"/>
        <color rgb="FF000000"/>
        <rFont val="Arial Narrow"/>
        <family val="2"/>
        <charset val="1"/>
      </rPr>
      <t xml:space="preserve">(NO MSG)</t>
    </r>
  </si>
  <si>
    <r>
      <rPr>
        <sz val="11"/>
        <rFont val="Arial Narrow"/>
        <family val="2"/>
        <charset val="1"/>
      </rPr>
      <t xml:space="preserve">SF-Q-01 </t>
    </r>
    <r>
      <rPr>
        <sz val="11"/>
        <rFont val="Noto Sans CJK SC"/>
        <family val="2"/>
        <charset val="1"/>
      </rPr>
      <t xml:space="preserve">ドケットブック（大サイズ：四枚綴り </t>
    </r>
    <r>
      <rPr>
        <sz val="11"/>
        <rFont val="Arial Narrow"/>
        <family val="2"/>
        <charset val="1"/>
      </rPr>
      <t xml:space="preserve">25</t>
    </r>
    <r>
      <rPr>
        <sz val="11"/>
        <rFont val="Noto Sans CJK SC"/>
        <family val="2"/>
        <charset val="1"/>
      </rPr>
      <t xml:space="preserve">枚入り）</t>
    </r>
  </si>
  <si>
    <t xml:space="preserve">F42</t>
  </si>
  <si>
    <t xml:space="preserve">F90</t>
  </si>
  <si>
    <r>
      <rPr>
        <sz val="11"/>
        <color rgb="FF000000"/>
        <rFont val="Arial Narrow"/>
        <family val="2"/>
        <charset val="1"/>
      </rPr>
      <t xml:space="preserve">SF-Q-01 </t>
    </r>
    <r>
      <rPr>
        <sz val="11"/>
        <color rgb="FF000000"/>
        <rFont val="Noto Sans CJK SC"/>
        <family val="2"/>
        <charset val="1"/>
      </rPr>
      <t xml:space="preserve">ドケットブック（大サイズ：四枚綴り </t>
    </r>
    <r>
      <rPr>
        <sz val="11"/>
        <color rgb="FF000000"/>
        <rFont val="Arial Narrow"/>
        <family val="2"/>
        <charset val="1"/>
      </rPr>
      <t xml:space="preserve">25</t>
    </r>
    <r>
      <rPr>
        <sz val="11"/>
        <color rgb="FF000000"/>
        <rFont val="Noto Sans CJK SC"/>
        <family val="2"/>
        <charset val="1"/>
      </rPr>
      <t xml:space="preserve">枚入り）</t>
    </r>
  </si>
  <si>
    <r>
      <rPr>
        <sz val="11"/>
        <color rgb="FF000000"/>
        <rFont val="Noto Sans CJK SC"/>
        <family val="2"/>
        <charset val="1"/>
      </rPr>
      <t xml:space="preserve">ウナギタレ業務用 </t>
    </r>
    <r>
      <rPr>
        <sz val="11"/>
        <color rgb="FF000000"/>
        <rFont val="Arial Narrow"/>
        <family val="2"/>
        <charset val="1"/>
      </rPr>
      <t xml:space="preserve">(NO MSG) APR 8</t>
    </r>
  </si>
  <si>
    <r>
      <rPr>
        <sz val="11"/>
        <rFont val="Noto Sans CJK SC"/>
        <family val="2"/>
        <charset val="1"/>
      </rPr>
      <t xml:space="preserve">ウナギタレ業務用 </t>
    </r>
    <r>
      <rPr>
        <sz val="11"/>
        <rFont val="Arial Narrow"/>
        <family val="2"/>
        <charset val="1"/>
      </rPr>
      <t xml:space="preserve">(NO MSG) MAR4</t>
    </r>
  </si>
  <si>
    <r>
      <rPr>
        <sz val="9.5"/>
        <rFont val="Arial Narrow"/>
        <family val="2"/>
        <charset val="1"/>
      </rPr>
      <t xml:space="preserve">(</t>
    </r>
    <r>
      <rPr>
        <sz val="9.5"/>
        <rFont val="Noto Sans CJK SC"/>
        <family val="2"/>
        <charset val="1"/>
      </rPr>
      <t xml:space="preserve">行方不明・</t>
    </r>
    <r>
      <rPr>
        <sz val="9.5"/>
        <rFont val="Arial Narrow"/>
        <family val="2"/>
        <charset val="1"/>
      </rPr>
      <t xml:space="preserve">08/05/2015)</t>
    </r>
  </si>
  <si>
    <r>
      <rPr>
        <sz val="11"/>
        <rFont val="Noto Sans CJK SC"/>
        <family val="2"/>
        <charset val="1"/>
      </rPr>
      <t xml:space="preserve">ウナギタレ業務用 </t>
    </r>
    <r>
      <rPr>
        <sz val="11"/>
        <rFont val="Arial Narrow"/>
        <family val="2"/>
        <charset val="1"/>
      </rPr>
      <t xml:space="preserve">(NO MSG)APR②</t>
    </r>
  </si>
  <si>
    <r>
      <rPr>
        <sz val="9.5"/>
        <rFont val="Arial Narrow"/>
        <family val="2"/>
        <charset val="1"/>
      </rPr>
      <t xml:space="preserve">(missing 26/12/2016) </t>
    </r>
    <r>
      <rPr>
        <sz val="9.5"/>
        <rFont val="Noto Sans CJK SC"/>
        <family val="2"/>
        <charset val="1"/>
      </rPr>
      <t xml:space="preserve">（</t>
    </r>
    <r>
      <rPr>
        <sz val="9.5"/>
        <rFont val="Arial Narrow"/>
        <family val="2"/>
        <charset val="1"/>
      </rPr>
      <t xml:space="preserve">2CTN</t>
    </r>
    <r>
      <rPr>
        <sz val="9.5"/>
        <rFont val="Noto Sans CJK SC"/>
        <family val="2"/>
        <charset val="1"/>
      </rPr>
      <t xml:space="preserve">不明　調査中</t>
    </r>
    <r>
      <rPr>
        <sz val="9.5"/>
        <rFont val="Arial Narrow"/>
        <family val="2"/>
        <charset val="1"/>
      </rPr>
      <t xml:space="preserve">)</t>
    </r>
    <r>
      <rPr>
        <sz val="9.5"/>
        <rFont val="Noto Sans CJK SC"/>
        <family val="2"/>
        <charset val="1"/>
      </rPr>
      <t xml:space="preserve">　⑤</t>
    </r>
    <r>
      <rPr>
        <sz val="9.5"/>
        <rFont val="Arial Narrow"/>
        <family val="2"/>
        <charset val="1"/>
      </rPr>
      <t xml:space="preserve">A11</t>
    </r>
    <r>
      <rPr>
        <sz val="9.5"/>
        <rFont val="Noto Sans CJK SC"/>
        <family val="2"/>
        <charset val="1"/>
      </rPr>
      <t xml:space="preserve">で</t>
    </r>
    <r>
      <rPr>
        <sz val="9.5"/>
        <rFont val="Arial Narrow"/>
        <family val="2"/>
        <charset val="1"/>
      </rPr>
      <t xml:space="preserve">1ctn</t>
    </r>
    <r>
      <rPr>
        <sz val="9.5"/>
        <rFont val="Noto Sans CJK SC"/>
        <family val="2"/>
        <charset val="1"/>
      </rPr>
      <t xml:space="preserve">余分に発見</t>
    </r>
    <r>
      <rPr>
        <sz val="9.5"/>
        <rFont val="Arial Narrow"/>
        <family val="2"/>
        <charset val="1"/>
      </rPr>
      <t xml:space="preserve">14/12/2016</t>
    </r>
  </si>
  <si>
    <r>
      <rPr>
        <sz val="11"/>
        <color rgb="FF000000"/>
        <rFont val="Noto Sans CJK SC"/>
        <family val="2"/>
        <charset val="1"/>
      </rPr>
      <t xml:space="preserve">ウナギタレ業務用 </t>
    </r>
    <r>
      <rPr>
        <sz val="11"/>
        <color rgb="FF000000"/>
        <rFont val="Arial Narrow"/>
        <family val="2"/>
        <charset val="1"/>
      </rPr>
      <t xml:space="preserve">2.45kg</t>
    </r>
  </si>
  <si>
    <t xml:space="preserve">⑤E3</t>
  </si>
  <si>
    <r>
      <rPr>
        <sz val="11"/>
        <color rgb="FF000000"/>
        <rFont val="Noto Sans CJK SC"/>
        <family val="2"/>
        <charset val="1"/>
      </rPr>
      <t xml:space="preserve">お皿 </t>
    </r>
    <r>
      <rPr>
        <sz val="11"/>
        <color rgb="FF000000"/>
        <rFont val="Arial Narrow"/>
        <family val="2"/>
        <charset val="1"/>
      </rPr>
      <t xml:space="preserve">BM</t>
    </r>
  </si>
  <si>
    <r>
      <rPr>
        <sz val="11"/>
        <rFont val="Noto Sans CJK SC"/>
        <family val="2"/>
        <charset val="1"/>
      </rPr>
      <t xml:space="preserve">お皿 </t>
    </r>
    <r>
      <rPr>
        <sz val="11"/>
        <rFont val="Arial Narrow"/>
        <family val="2"/>
        <charset val="1"/>
      </rPr>
      <t xml:space="preserve">BN</t>
    </r>
  </si>
  <si>
    <r>
      <rPr>
        <sz val="11"/>
        <rFont val="Noto Sans CJK SC"/>
        <family val="2"/>
        <charset val="1"/>
      </rPr>
      <t xml:space="preserve">ウナギタレ業務用 </t>
    </r>
    <r>
      <rPr>
        <sz val="11"/>
        <rFont val="Arial Narrow"/>
        <family val="2"/>
        <charset val="1"/>
      </rPr>
      <t xml:space="preserve">2.45kg</t>
    </r>
  </si>
  <si>
    <r>
      <rPr>
        <sz val="11"/>
        <color rgb="FF000000"/>
        <rFont val="Noto Sans CJK SC"/>
        <family val="2"/>
        <charset val="1"/>
      </rPr>
      <t xml:space="preserve">お皿 </t>
    </r>
    <r>
      <rPr>
        <sz val="11"/>
        <color rgb="FF000000"/>
        <rFont val="Arial Narrow"/>
        <family val="2"/>
        <charset val="1"/>
      </rPr>
      <t xml:space="preserve">BO</t>
    </r>
  </si>
  <si>
    <t xml:space="preserve">F43</t>
  </si>
  <si>
    <r>
      <rPr>
        <sz val="11"/>
        <color rgb="FF000000"/>
        <rFont val="Noto Sans CJK SC"/>
        <family val="2"/>
        <charset val="1"/>
      </rPr>
      <t xml:space="preserve">お皿 </t>
    </r>
    <r>
      <rPr>
        <sz val="11"/>
        <color rgb="FF000000"/>
        <rFont val="Arial Narrow"/>
        <family val="2"/>
        <charset val="1"/>
      </rPr>
      <t xml:space="preserve">BP</t>
    </r>
  </si>
  <si>
    <r>
      <rPr>
        <sz val="11"/>
        <rFont val="Noto Sans CJK SC"/>
        <family val="2"/>
        <charset val="1"/>
      </rPr>
      <t xml:space="preserve">ウナギタレ業務用 </t>
    </r>
    <r>
      <rPr>
        <sz val="11"/>
        <rFont val="Arial Narrow"/>
        <family val="2"/>
        <charset val="1"/>
      </rPr>
      <t xml:space="preserve">FEB5</t>
    </r>
  </si>
  <si>
    <r>
      <rPr>
        <sz val="11"/>
        <color rgb="FF000000"/>
        <rFont val="Noto Sans CJK SC"/>
        <family val="2"/>
        <charset val="1"/>
      </rPr>
      <t xml:space="preserve">お皿 </t>
    </r>
    <r>
      <rPr>
        <sz val="11"/>
        <color rgb="FF000000"/>
        <rFont val="Arial Narrow"/>
        <family val="2"/>
        <charset val="1"/>
      </rPr>
      <t xml:space="preserve">BQ</t>
    </r>
  </si>
  <si>
    <r>
      <rPr>
        <sz val="11"/>
        <color rgb="FF000000"/>
        <rFont val="Noto Sans CJK SC"/>
        <family val="2"/>
        <charset val="1"/>
      </rPr>
      <t xml:space="preserve">お皿 </t>
    </r>
    <r>
      <rPr>
        <sz val="11"/>
        <color rgb="FF000000"/>
        <rFont val="Arial Narrow"/>
        <family val="2"/>
        <charset val="1"/>
      </rPr>
      <t xml:space="preserve">BR</t>
    </r>
  </si>
  <si>
    <r>
      <rPr>
        <sz val="11"/>
        <color rgb="FF000000"/>
        <rFont val="Noto Sans CJK SC"/>
        <family val="2"/>
        <charset val="1"/>
      </rPr>
      <t xml:space="preserve">お皿 </t>
    </r>
    <r>
      <rPr>
        <sz val="11"/>
        <color rgb="FF000000"/>
        <rFont val="Arial Narrow"/>
        <family val="2"/>
        <charset val="1"/>
      </rPr>
      <t xml:space="preserve">BS</t>
    </r>
  </si>
  <si>
    <t xml:space="preserve">F91</t>
  </si>
  <si>
    <r>
      <rPr>
        <sz val="11"/>
        <rFont val="Noto Sans CJK SC"/>
        <family val="2"/>
        <charset val="1"/>
      </rPr>
      <t xml:space="preserve">オガ炭 </t>
    </r>
    <r>
      <rPr>
        <sz val="11"/>
        <rFont val="Arial Narrow"/>
        <family val="2"/>
        <charset val="1"/>
      </rPr>
      <t xml:space="preserve">(</t>
    </r>
    <r>
      <rPr>
        <sz val="11"/>
        <rFont val="Noto Sans CJK SC"/>
        <family val="2"/>
        <charset val="1"/>
      </rPr>
      <t xml:space="preserve">箱</t>
    </r>
    <r>
      <rPr>
        <sz val="11"/>
        <rFont val="Arial Narrow"/>
        <family val="2"/>
        <charset val="1"/>
      </rPr>
      <t xml:space="preserve">)  </t>
    </r>
    <r>
      <rPr>
        <sz val="11"/>
        <rFont val="Noto Sans CJK SC"/>
        <family val="2"/>
        <charset val="1"/>
      </rPr>
      <t xml:space="preserve">良品質</t>
    </r>
  </si>
  <si>
    <r>
      <rPr>
        <sz val="11"/>
        <color rgb="FF000000"/>
        <rFont val="Noto Sans CJK SC"/>
        <family val="2"/>
        <charset val="1"/>
      </rPr>
      <t xml:space="preserve">お皿 </t>
    </r>
    <r>
      <rPr>
        <sz val="11"/>
        <color rgb="FF000000"/>
        <rFont val="Arial Narrow"/>
        <family val="2"/>
        <charset val="1"/>
      </rPr>
      <t xml:space="preserve">BT</t>
    </r>
  </si>
  <si>
    <t xml:space="preserve">F92</t>
  </si>
  <si>
    <r>
      <rPr>
        <sz val="11"/>
        <rFont val="Noto Sans CJK SC"/>
        <family val="2"/>
        <charset val="1"/>
      </rPr>
      <t xml:space="preserve">お皿 </t>
    </r>
    <r>
      <rPr>
        <sz val="11"/>
        <rFont val="Arial Narrow"/>
        <family val="2"/>
        <charset val="1"/>
      </rPr>
      <t xml:space="preserve">BU</t>
    </r>
  </si>
  <si>
    <t xml:space="preserve">F117</t>
  </si>
  <si>
    <r>
      <rPr>
        <sz val="11"/>
        <color rgb="FF000000"/>
        <rFont val="Noto Sans CJK SC"/>
        <family val="2"/>
        <charset val="1"/>
      </rPr>
      <t xml:space="preserve">お皿 </t>
    </r>
    <r>
      <rPr>
        <sz val="11"/>
        <color rgb="FF000000"/>
        <rFont val="Arial Narrow"/>
        <family val="2"/>
        <charset val="1"/>
      </rPr>
      <t xml:space="preserve">BV</t>
    </r>
  </si>
  <si>
    <r>
      <rPr>
        <sz val="11"/>
        <color rgb="FF000000"/>
        <rFont val="Noto Sans CJK SC"/>
        <family val="2"/>
        <charset val="1"/>
      </rPr>
      <t xml:space="preserve">おしぼり（</t>
    </r>
    <r>
      <rPr>
        <sz val="11"/>
        <color rgb="FF000000"/>
        <rFont val="Arial Narrow"/>
        <family val="2"/>
        <charset val="1"/>
      </rPr>
      <t xml:space="preserve">Sushi Train)</t>
    </r>
  </si>
  <si>
    <r>
      <rPr>
        <sz val="11"/>
        <rFont val="Noto Sans CJK SC"/>
        <family val="2"/>
        <charset val="1"/>
      </rPr>
      <t xml:space="preserve">お皿 </t>
    </r>
    <r>
      <rPr>
        <sz val="11"/>
        <rFont val="Arial Narrow"/>
        <family val="2"/>
        <charset val="1"/>
      </rPr>
      <t xml:space="preserve">BW</t>
    </r>
  </si>
  <si>
    <r>
      <rPr>
        <sz val="11"/>
        <rFont val="Noto Sans CJK SC"/>
        <family val="2"/>
        <charset val="1"/>
      </rPr>
      <t xml:space="preserve">お皿 </t>
    </r>
    <r>
      <rPr>
        <sz val="11"/>
        <rFont val="Arial Narrow"/>
        <family val="2"/>
        <charset val="1"/>
      </rPr>
      <t xml:space="preserve">BX</t>
    </r>
  </si>
  <si>
    <r>
      <rPr>
        <sz val="11"/>
        <rFont val="Noto Sans CJK SC"/>
        <family val="2"/>
        <charset val="1"/>
      </rPr>
      <t xml:space="preserve">お好み焼きソース </t>
    </r>
    <r>
      <rPr>
        <sz val="11"/>
        <rFont val="Arial Narrow"/>
        <family val="2"/>
        <charset val="1"/>
      </rPr>
      <t xml:space="preserve">500ml</t>
    </r>
  </si>
  <si>
    <r>
      <rPr>
        <sz val="11"/>
        <rFont val="Noto Sans CJK SC"/>
        <family val="2"/>
        <charset val="1"/>
      </rPr>
      <t xml:space="preserve">お皿 </t>
    </r>
    <r>
      <rPr>
        <sz val="11"/>
        <rFont val="Arial Narrow"/>
        <family val="2"/>
        <charset val="1"/>
      </rPr>
      <t xml:space="preserve">BY</t>
    </r>
  </si>
  <si>
    <r>
      <rPr>
        <sz val="11"/>
        <color rgb="FF000000"/>
        <rFont val="Noto Sans CJK SC"/>
        <family val="2"/>
        <charset val="1"/>
      </rPr>
      <t xml:space="preserve">お皿　</t>
    </r>
    <r>
      <rPr>
        <sz val="11"/>
        <color rgb="FF000000"/>
        <rFont val="Arial Narrow"/>
        <family val="2"/>
        <charset val="1"/>
      </rPr>
      <t xml:space="preserve">#13</t>
    </r>
  </si>
  <si>
    <r>
      <rPr>
        <sz val="11"/>
        <rFont val="Noto Sans CJK SC"/>
        <family val="2"/>
        <charset val="1"/>
      </rPr>
      <t xml:space="preserve">お皿　</t>
    </r>
    <r>
      <rPr>
        <sz val="11"/>
        <rFont val="Arial Narrow"/>
        <family val="2"/>
        <charset val="1"/>
      </rPr>
      <t xml:space="preserve">GG</t>
    </r>
  </si>
  <si>
    <r>
      <rPr>
        <sz val="11"/>
        <rFont val="Noto Sans CJK SC"/>
        <family val="2"/>
        <charset val="1"/>
      </rPr>
      <t xml:space="preserve">お皿　</t>
    </r>
    <r>
      <rPr>
        <sz val="11"/>
        <rFont val="Arial Narrow"/>
        <family val="2"/>
        <charset val="1"/>
      </rPr>
      <t xml:space="preserve">AA</t>
    </r>
  </si>
  <si>
    <r>
      <rPr>
        <sz val="11"/>
        <rFont val="Noto Sans CJK SC"/>
        <family val="2"/>
        <charset val="1"/>
      </rPr>
      <t xml:space="preserve">お皿　</t>
    </r>
    <r>
      <rPr>
        <sz val="11"/>
        <rFont val="Arial Narrow"/>
        <family val="2"/>
        <charset val="1"/>
      </rPr>
      <t xml:space="preserve">HH</t>
    </r>
  </si>
  <si>
    <r>
      <rPr>
        <sz val="11"/>
        <color rgb="FF000000"/>
        <rFont val="Noto Sans CJK SC"/>
        <family val="2"/>
        <charset val="1"/>
      </rPr>
      <t xml:space="preserve">お皿　</t>
    </r>
    <r>
      <rPr>
        <sz val="11"/>
        <color rgb="FF000000"/>
        <rFont val="Arial Narrow"/>
        <family val="2"/>
        <charset val="1"/>
      </rPr>
      <t xml:space="preserve">AC</t>
    </r>
  </si>
  <si>
    <r>
      <rPr>
        <sz val="11"/>
        <color rgb="FF000000"/>
        <rFont val="Noto Sans CJK SC"/>
        <family val="2"/>
        <charset val="1"/>
      </rPr>
      <t xml:space="preserve">お皿　</t>
    </r>
    <r>
      <rPr>
        <sz val="11"/>
        <color rgb="FF000000"/>
        <rFont val="Arial Narrow"/>
        <family val="2"/>
        <charset val="1"/>
      </rPr>
      <t xml:space="preserve">IK</t>
    </r>
  </si>
  <si>
    <r>
      <rPr>
        <sz val="11"/>
        <rFont val="Noto Sans CJK SC"/>
        <family val="2"/>
        <charset val="1"/>
      </rPr>
      <t xml:space="preserve">お皿　</t>
    </r>
    <r>
      <rPr>
        <sz val="11"/>
        <rFont val="Arial Narrow"/>
        <family val="2"/>
        <charset val="1"/>
      </rPr>
      <t xml:space="preserve">AD</t>
    </r>
  </si>
  <si>
    <r>
      <rPr>
        <sz val="11"/>
        <color rgb="FF000000"/>
        <rFont val="Noto Sans CJK SC"/>
        <family val="2"/>
        <charset val="1"/>
      </rPr>
      <t xml:space="preserve">お皿　</t>
    </r>
    <r>
      <rPr>
        <sz val="11"/>
        <color rgb="FF000000"/>
        <rFont val="Arial Narrow"/>
        <family val="2"/>
        <charset val="1"/>
      </rPr>
      <t xml:space="preserve">KK</t>
    </r>
  </si>
  <si>
    <r>
      <rPr>
        <sz val="11"/>
        <color rgb="FF000000"/>
        <rFont val="Noto Sans CJK SC"/>
        <family val="2"/>
        <charset val="1"/>
      </rPr>
      <t xml:space="preserve">お皿　</t>
    </r>
    <r>
      <rPr>
        <sz val="11"/>
        <color rgb="FF000000"/>
        <rFont val="Arial Narrow"/>
        <family val="2"/>
        <charset val="1"/>
      </rPr>
      <t xml:space="preserve">AE</t>
    </r>
  </si>
  <si>
    <r>
      <rPr>
        <sz val="11"/>
        <color rgb="FF000000"/>
        <rFont val="Noto Sans CJK SC"/>
        <family val="2"/>
        <charset val="1"/>
      </rPr>
      <t xml:space="preserve">お皿　</t>
    </r>
    <r>
      <rPr>
        <sz val="11"/>
        <color rgb="FF000000"/>
        <rFont val="Arial Narrow"/>
        <family val="2"/>
        <charset val="1"/>
      </rPr>
      <t xml:space="preserve">LL</t>
    </r>
  </si>
  <si>
    <r>
      <rPr>
        <sz val="11"/>
        <color rgb="FF000000"/>
        <rFont val="Noto Sans CJK SC"/>
        <family val="2"/>
        <charset val="1"/>
      </rPr>
      <t xml:space="preserve">お皿　</t>
    </r>
    <r>
      <rPr>
        <sz val="11"/>
        <color rgb="FF000000"/>
        <rFont val="Arial Narrow"/>
        <family val="2"/>
        <charset val="1"/>
      </rPr>
      <t xml:space="preserve">AF</t>
    </r>
  </si>
  <si>
    <t xml:space="preserve">④C2</t>
  </si>
  <si>
    <r>
      <rPr>
        <sz val="11"/>
        <color rgb="FF000000"/>
        <rFont val="Noto Sans CJK SC"/>
        <family val="2"/>
        <charset val="1"/>
      </rPr>
      <t xml:space="preserve">お皿　</t>
    </r>
    <r>
      <rPr>
        <sz val="11"/>
        <color rgb="FF000000"/>
        <rFont val="Arial Narrow"/>
        <family val="2"/>
        <charset val="1"/>
      </rPr>
      <t xml:space="preserve">OO</t>
    </r>
  </si>
  <si>
    <r>
      <rPr>
        <sz val="11"/>
        <rFont val="Noto Sans CJK SC"/>
        <family val="2"/>
        <charset val="1"/>
      </rPr>
      <t xml:space="preserve">お皿　</t>
    </r>
    <r>
      <rPr>
        <sz val="11"/>
        <rFont val="Arial Narrow"/>
        <family val="2"/>
        <charset val="1"/>
      </rPr>
      <t xml:space="preserve">AG</t>
    </r>
  </si>
  <si>
    <r>
      <rPr>
        <sz val="11"/>
        <rFont val="Noto Sans CJK SC"/>
        <family val="2"/>
        <charset val="1"/>
      </rPr>
      <t xml:space="preserve">お皿　</t>
    </r>
    <r>
      <rPr>
        <sz val="11"/>
        <rFont val="Arial Narrow"/>
        <family val="2"/>
        <charset val="1"/>
      </rPr>
      <t xml:space="preserve">QQ</t>
    </r>
  </si>
  <si>
    <r>
      <rPr>
        <sz val="11"/>
        <rFont val="Noto Sans CJK SC"/>
        <family val="2"/>
        <charset val="1"/>
      </rPr>
      <t xml:space="preserve">お皿　</t>
    </r>
    <r>
      <rPr>
        <sz val="11"/>
        <rFont val="Arial Narrow"/>
        <family val="2"/>
        <charset val="1"/>
      </rPr>
      <t xml:space="preserve">AH</t>
    </r>
  </si>
  <si>
    <r>
      <rPr>
        <sz val="11"/>
        <color rgb="FF000000"/>
        <rFont val="Noto Sans CJK SC"/>
        <family val="2"/>
        <charset val="1"/>
      </rPr>
      <t xml:space="preserve">お皿　</t>
    </r>
    <r>
      <rPr>
        <sz val="11"/>
        <color rgb="FF000000"/>
        <rFont val="Arial Narrow"/>
        <family val="2"/>
        <charset val="1"/>
      </rPr>
      <t xml:space="preserve">SS</t>
    </r>
  </si>
  <si>
    <r>
      <rPr>
        <sz val="11"/>
        <color rgb="FF000000"/>
        <rFont val="Noto Sans CJK SC"/>
        <family val="2"/>
        <charset val="1"/>
      </rPr>
      <t xml:space="preserve">お皿　</t>
    </r>
    <r>
      <rPr>
        <sz val="11"/>
        <color rgb="FF000000"/>
        <rFont val="Arial Narrow"/>
        <family val="2"/>
        <charset val="1"/>
      </rPr>
      <t xml:space="preserve">AI</t>
    </r>
  </si>
  <si>
    <r>
      <rPr>
        <sz val="11"/>
        <rFont val="Noto Sans CJK SC"/>
        <family val="2"/>
        <charset val="1"/>
      </rPr>
      <t xml:space="preserve">お皿　</t>
    </r>
    <r>
      <rPr>
        <sz val="11"/>
        <rFont val="Arial Narrow"/>
        <family val="2"/>
        <charset val="1"/>
      </rPr>
      <t xml:space="preserve">TT</t>
    </r>
  </si>
  <si>
    <t xml:space="preserve">VV → TT 27/07</t>
  </si>
  <si>
    <r>
      <rPr>
        <sz val="11"/>
        <color rgb="FF000000"/>
        <rFont val="Noto Sans CJK SC"/>
        <family val="2"/>
        <charset val="1"/>
      </rPr>
      <t xml:space="preserve">お皿　</t>
    </r>
    <r>
      <rPr>
        <sz val="11"/>
        <color rgb="FF000000"/>
        <rFont val="Arial Narrow"/>
        <family val="2"/>
        <charset val="1"/>
      </rPr>
      <t xml:space="preserve">AL</t>
    </r>
  </si>
  <si>
    <r>
      <rPr>
        <sz val="11"/>
        <color rgb="FF000000"/>
        <rFont val="Noto Sans CJK SC"/>
        <family val="2"/>
        <charset val="1"/>
      </rPr>
      <t xml:space="preserve">お皿　</t>
    </r>
    <r>
      <rPr>
        <sz val="11"/>
        <color rgb="FF000000"/>
        <rFont val="Arial Narrow"/>
        <family val="2"/>
        <charset val="1"/>
      </rPr>
      <t xml:space="preserve">UU</t>
    </r>
  </si>
  <si>
    <r>
      <rPr>
        <sz val="11"/>
        <rFont val="Noto Sans CJK SC"/>
        <family val="2"/>
        <charset val="1"/>
      </rPr>
      <t xml:space="preserve">お皿　</t>
    </r>
    <r>
      <rPr>
        <sz val="11"/>
        <rFont val="Arial Narrow"/>
        <family val="2"/>
        <charset val="1"/>
      </rPr>
      <t xml:space="preserve">AM</t>
    </r>
  </si>
  <si>
    <t xml:space="preserve">#5 → AS 27/07</t>
  </si>
  <si>
    <r>
      <rPr>
        <sz val="11"/>
        <rFont val="Noto Sans CJK SC"/>
        <family val="2"/>
        <charset val="1"/>
      </rPr>
      <t xml:space="preserve">お皿　</t>
    </r>
    <r>
      <rPr>
        <sz val="11"/>
        <rFont val="Arial Narrow"/>
        <family val="2"/>
        <charset val="1"/>
      </rPr>
      <t xml:space="preserve">YY</t>
    </r>
  </si>
  <si>
    <r>
      <rPr>
        <sz val="11"/>
        <color rgb="FF000000"/>
        <rFont val="Noto Sans CJK SC"/>
        <family val="2"/>
        <charset val="1"/>
      </rPr>
      <t xml:space="preserve">お皿 </t>
    </r>
    <r>
      <rPr>
        <sz val="11"/>
        <color rgb="FF000000"/>
        <rFont val="Arial Narrow"/>
        <family val="2"/>
        <charset val="1"/>
      </rPr>
      <t xml:space="preserve">AN</t>
    </r>
  </si>
  <si>
    <t xml:space="preserve">(missing 30/12/2016)</t>
  </si>
  <si>
    <r>
      <rPr>
        <sz val="11"/>
        <rFont val="Noto Sans CJK SC"/>
        <family val="2"/>
        <charset val="1"/>
      </rPr>
      <t xml:space="preserve">お皿　</t>
    </r>
    <r>
      <rPr>
        <sz val="11"/>
        <rFont val="Arial Narrow"/>
        <family val="2"/>
        <charset val="1"/>
      </rPr>
      <t xml:space="preserve">AO</t>
    </r>
  </si>
  <si>
    <r>
      <rPr>
        <sz val="11"/>
        <color rgb="FF000000"/>
        <rFont val="Noto Sans CJK SC"/>
        <family val="2"/>
        <charset val="1"/>
      </rPr>
      <t xml:space="preserve">カズサ　こしひかり 　米</t>
    </r>
    <r>
      <rPr>
        <sz val="11"/>
        <color rgb="FF000000"/>
        <rFont val="Arial Narrow"/>
        <family val="2"/>
        <charset val="1"/>
      </rPr>
      <t xml:space="preserve">5kg</t>
    </r>
    <r>
      <rPr>
        <sz val="11"/>
        <color rgb="FF000000"/>
        <rFont val="Noto Sans CJK SC"/>
        <family val="2"/>
        <charset val="1"/>
      </rPr>
      <t xml:space="preserve">　</t>
    </r>
  </si>
  <si>
    <r>
      <rPr>
        <sz val="11"/>
        <color rgb="FF000000"/>
        <rFont val="Noto Sans CJK SC"/>
        <family val="2"/>
        <charset val="1"/>
      </rPr>
      <t xml:space="preserve">お皿　</t>
    </r>
    <r>
      <rPr>
        <sz val="11"/>
        <color rgb="FF000000"/>
        <rFont val="Arial Narrow"/>
        <family val="2"/>
        <charset val="1"/>
      </rPr>
      <t xml:space="preserve">AP</t>
    </r>
  </si>
  <si>
    <t xml:space="preserve">(#2 → AP 27/07) </t>
  </si>
  <si>
    <t xml:space="preserve">(4bag missing 01/06/2017)</t>
  </si>
  <si>
    <r>
      <rPr>
        <sz val="11"/>
        <rFont val="Noto Sans CJK SC"/>
        <family val="2"/>
        <charset val="1"/>
      </rPr>
      <t xml:space="preserve">お皿　</t>
    </r>
    <r>
      <rPr>
        <sz val="11"/>
        <rFont val="Arial Narrow"/>
        <family val="2"/>
        <charset val="1"/>
      </rPr>
      <t xml:space="preserve">AQ</t>
    </r>
  </si>
  <si>
    <r>
      <rPr>
        <sz val="11"/>
        <color rgb="FF000000"/>
        <rFont val="Noto Sans CJK SC"/>
        <family val="2"/>
        <charset val="1"/>
      </rPr>
      <t xml:space="preserve">かつお節 </t>
    </r>
    <r>
      <rPr>
        <sz val="11"/>
        <color rgb="FF000000"/>
        <rFont val="Arial Narrow"/>
        <family val="2"/>
        <charset val="1"/>
      </rPr>
      <t xml:space="preserve">500g (</t>
    </r>
    <r>
      <rPr>
        <sz val="11"/>
        <color rgb="FF000000"/>
        <rFont val="Noto Sans CJK SC"/>
        <family val="2"/>
        <charset val="1"/>
      </rPr>
      <t xml:space="preserve">業務用） </t>
    </r>
  </si>
  <si>
    <r>
      <rPr>
        <sz val="11"/>
        <rFont val="Noto Sans CJK SC"/>
        <family val="2"/>
        <charset val="1"/>
      </rPr>
      <t xml:space="preserve">お皿　</t>
    </r>
    <r>
      <rPr>
        <sz val="11"/>
        <rFont val="Arial Narrow"/>
        <family val="2"/>
        <charset val="1"/>
      </rPr>
      <t xml:space="preserve">AR</t>
    </r>
  </si>
  <si>
    <t xml:space="preserve">trace 1 found 1pk 15/11/2017</t>
  </si>
  <si>
    <r>
      <rPr>
        <sz val="11"/>
        <rFont val="Noto Sans CJK SC"/>
        <family val="2"/>
        <charset val="1"/>
      </rPr>
      <t xml:space="preserve">お皿　</t>
    </r>
    <r>
      <rPr>
        <sz val="11"/>
        <rFont val="Arial Narrow"/>
        <family val="2"/>
        <charset val="1"/>
      </rPr>
      <t xml:space="preserve">AS</t>
    </r>
  </si>
  <si>
    <r>
      <rPr>
        <sz val="11"/>
        <rFont val="Noto Sans CJK SC"/>
        <family val="2"/>
        <charset val="1"/>
      </rPr>
      <t xml:space="preserve">かつお節 </t>
    </r>
    <r>
      <rPr>
        <sz val="11"/>
        <rFont val="Arial Narrow"/>
        <family val="2"/>
        <charset val="1"/>
      </rPr>
      <t xml:space="preserve">500g (</t>
    </r>
    <r>
      <rPr>
        <sz val="11"/>
        <rFont val="Noto Sans CJK SC"/>
        <family val="2"/>
        <charset val="1"/>
      </rPr>
      <t xml:space="preserve">業務用） </t>
    </r>
  </si>
  <si>
    <r>
      <rPr>
        <sz val="9.5"/>
        <rFont val="Arial Narrow"/>
        <family val="2"/>
        <charset val="1"/>
      </rPr>
      <t xml:space="preserve">(</t>
    </r>
    <r>
      <rPr>
        <sz val="9.5"/>
        <rFont val="Noto Sans CJK SC"/>
        <family val="2"/>
        <charset val="1"/>
      </rPr>
      <t xml:space="preserve">行方不明・</t>
    </r>
    <r>
      <rPr>
        <sz val="9.5"/>
        <rFont val="Arial Narrow"/>
        <family val="2"/>
        <charset val="1"/>
      </rPr>
      <t xml:space="preserve">04/06/2015)trace 1</t>
    </r>
  </si>
  <si>
    <r>
      <rPr>
        <sz val="11"/>
        <color rgb="FF000000"/>
        <rFont val="Noto Sans CJK SC"/>
        <family val="2"/>
        <charset val="1"/>
      </rPr>
      <t xml:space="preserve">お皿 </t>
    </r>
    <r>
      <rPr>
        <sz val="11"/>
        <color rgb="FF000000"/>
        <rFont val="Arial Narrow"/>
        <family val="2"/>
        <charset val="1"/>
      </rPr>
      <t xml:space="preserve">AT</t>
    </r>
  </si>
  <si>
    <t xml:space="preserve">#6 → AT 27/07</t>
  </si>
  <si>
    <r>
      <rPr>
        <sz val="11"/>
        <color rgb="FF000000"/>
        <rFont val="Noto Sans CJK SC"/>
        <family val="2"/>
        <charset val="1"/>
      </rPr>
      <t xml:space="preserve">カメリヤ</t>
    </r>
    <r>
      <rPr>
        <sz val="11"/>
        <color rgb="FF000000"/>
        <rFont val="Arial Narrow"/>
        <family val="2"/>
        <charset val="1"/>
      </rPr>
      <t xml:space="preserve">1kg</t>
    </r>
  </si>
  <si>
    <t xml:space="preserve">①I12</t>
  </si>
  <si>
    <r>
      <rPr>
        <sz val="11"/>
        <color rgb="FF000000"/>
        <rFont val="Noto Sans CJK SC"/>
        <family val="2"/>
        <charset val="1"/>
      </rPr>
      <t xml:space="preserve">お皿　</t>
    </r>
    <r>
      <rPr>
        <sz val="11"/>
        <color rgb="FF000000"/>
        <rFont val="Arial Narrow"/>
        <family val="2"/>
        <charset val="1"/>
      </rPr>
      <t xml:space="preserve">AU</t>
    </r>
  </si>
  <si>
    <r>
      <rPr>
        <sz val="11"/>
        <rFont val="Noto Sans CJK SC"/>
        <family val="2"/>
        <charset val="1"/>
      </rPr>
      <t xml:space="preserve">お皿　</t>
    </r>
    <r>
      <rPr>
        <sz val="11"/>
        <rFont val="Arial Narrow"/>
        <family val="2"/>
        <charset val="1"/>
      </rPr>
      <t xml:space="preserve">AW</t>
    </r>
  </si>
  <si>
    <r>
      <rPr>
        <sz val="11"/>
        <color rgb="FF000000"/>
        <rFont val="Noto Sans CJK SC"/>
        <family val="2"/>
        <charset val="1"/>
      </rPr>
      <t xml:space="preserve">カリ紅小梅漬</t>
    </r>
    <r>
      <rPr>
        <sz val="11"/>
        <color rgb="FF000000"/>
        <rFont val="Arial Narrow"/>
        <family val="2"/>
        <charset val="1"/>
      </rPr>
      <t xml:space="preserve">-</t>
    </r>
    <r>
      <rPr>
        <sz val="11"/>
        <color rgb="FF000000"/>
        <rFont val="Noto Sans CJK SC"/>
        <family val="2"/>
        <charset val="1"/>
      </rPr>
      <t xml:space="preserve">国産　小小玉　</t>
    </r>
    <r>
      <rPr>
        <sz val="11"/>
        <color rgb="FF000000"/>
        <rFont val="Arial Narrow"/>
        <family val="2"/>
        <charset val="1"/>
      </rPr>
      <t xml:space="preserve">1kg</t>
    </r>
  </si>
  <si>
    <r>
      <rPr>
        <sz val="11"/>
        <color rgb="FF000000"/>
        <rFont val="Noto Sans CJK SC"/>
        <family val="2"/>
        <charset val="1"/>
      </rPr>
      <t xml:space="preserve">お皿　</t>
    </r>
    <r>
      <rPr>
        <sz val="11"/>
        <color rgb="FF000000"/>
        <rFont val="Arial Narrow"/>
        <family val="2"/>
        <charset val="1"/>
      </rPr>
      <t xml:space="preserve">AX</t>
    </r>
  </si>
  <si>
    <t xml:space="preserve">#9 → AX 27/07</t>
  </si>
  <si>
    <r>
      <rPr>
        <sz val="11"/>
        <rFont val="Noto Sans CJK SC"/>
        <family val="2"/>
        <charset val="1"/>
      </rPr>
      <t xml:space="preserve">きくらげ </t>
    </r>
    <r>
      <rPr>
        <sz val="11"/>
        <rFont val="Arial Narrow"/>
        <family val="2"/>
        <charset val="1"/>
      </rPr>
      <t xml:space="preserve">1kg</t>
    </r>
  </si>
  <si>
    <r>
      <rPr>
        <sz val="9.5"/>
        <rFont val="Arial Narrow"/>
        <family val="2"/>
        <charset val="1"/>
      </rPr>
      <t xml:space="preserve">(SOI</t>
    </r>
    <r>
      <rPr>
        <sz val="9.5"/>
        <rFont val="Noto Sans CJK SC"/>
        <family val="2"/>
        <charset val="1"/>
      </rPr>
      <t xml:space="preserve">用</t>
    </r>
    <r>
      <rPr>
        <sz val="9.5"/>
        <rFont val="Arial Narrow"/>
        <family val="2"/>
        <charset val="1"/>
      </rPr>
      <t xml:space="preserve">)(-4can)</t>
    </r>
  </si>
  <si>
    <r>
      <rPr>
        <sz val="11"/>
        <rFont val="Noto Sans CJK SC"/>
        <family val="2"/>
        <charset val="1"/>
      </rPr>
      <t xml:space="preserve">お皿　</t>
    </r>
    <r>
      <rPr>
        <sz val="11"/>
        <rFont val="Arial Narrow"/>
        <family val="2"/>
        <charset val="1"/>
      </rPr>
      <t xml:space="preserve">AY</t>
    </r>
  </si>
  <si>
    <t xml:space="preserve">#10 → AV 27/07</t>
  </si>
  <si>
    <r>
      <rPr>
        <sz val="11"/>
        <color rgb="FF000000"/>
        <rFont val="Noto Sans CJK SC"/>
        <family val="2"/>
        <charset val="1"/>
      </rPr>
      <t xml:space="preserve">きくらげ </t>
    </r>
    <r>
      <rPr>
        <sz val="11"/>
        <color rgb="FF000000"/>
        <rFont val="Arial Narrow"/>
        <family val="2"/>
        <charset val="1"/>
      </rPr>
      <t xml:space="preserve">1kg</t>
    </r>
  </si>
  <si>
    <t xml:space="preserve">(check stock)</t>
  </si>
  <si>
    <r>
      <rPr>
        <sz val="11"/>
        <color rgb="FF000000"/>
        <rFont val="Noto Sans CJK SC"/>
        <family val="2"/>
        <charset val="1"/>
      </rPr>
      <t xml:space="preserve">お皿　</t>
    </r>
    <r>
      <rPr>
        <sz val="11"/>
        <color rgb="FF000000"/>
        <rFont val="Arial Narrow"/>
        <family val="2"/>
        <charset val="1"/>
      </rPr>
      <t xml:space="preserve">AZ</t>
    </r>
  </si>
  <si>
    <t xml:space="preserve">#11 → AZ 27/07</t>
  </si>
  <si>
    <r>
      <rPr>
        <sz val="11"/>
        <color rgb="FF000000"/>
        <rFont val="Noto Sans CJK SC"/>
        <family val="2"/>
        <charset val="1"/>
      </rPr>
      <t xml:space="preserve">お皿 </t>
    </r>
    <r>
      <rPr>
        <sz val="11"/>
        <color rgb="FF000000"/>
        <rFont val="Arial Narrow"/>
        <family val="2"/>
        <charset val="1"/>
      </rPr>
      <t xml:space="preserve">BA</t>
    </r>
  </si>
  <si>
    <r>
      <rPr>
        <sz val="11"/>
        <color rgb="FF000000"/>
        <rFont val="Noto Sans CJK SC"/>
        <family val="2"/>
        <charset val="1"/>
      </rPr>
      <t xml:space="preserve">お皿 </t>
    </r>
    <r>
      <rPr>
        <sz val="11"/>
        <color rgb="FF000000"/>
        <rFont val="Arial Narrow"/>
        <family val="2"/>
        <charset val="1"/>
      </rPr>
      <t xml:space="preserve">BC</t>
    </r>
  </si>
  <si>
    <r>
      <rPr>
        <sz val="11"/>
        <color rgb="FF000000"/>
        <rFont val="Noto Sans CJK SC"/>
        <family val="2"/>
        <charset val="1"/>
      </rPr>
      <t xml:space="preserve">キャラメル　カラー　</t>
    </r>
    <r>
      <rPr>
        <sz val="11"/>
        <color rgb="FF000000"/>
        <rFont val="Arial Narrow"/>
        <family val="2"/>
        <charset val="1"/>
      </rPr>
      <t xml:space="preserve">20KG</t>
    </r>
  </si>
  <si>
    <r>
      <rPr>
        <sz val="11"/>
        <color rgb="FF000000"/>
        <rFont val="Noto Sans CJK SC"/>
        <family val="2"/>
        <charset val="1"/>
      </rPr>
      <t xml:space="preserve">お皿 </t>
    </r>
    <r>
      <rPr>
        <sz val="11"/>
        <color rgb="FF000000"/>
        <rFont val="Arial Narrow"/>
        <family val="2"/>
        <charset val="1"/>
      </rPr>
      <t xml:space="preserve">BD</t>
    </r>
  </si>
  <si>
    <t xml:space="preserve">①C5</t>
  </si>
  <si>
    <r>
      <rPr>
        <sz val="11"/>
        <rFont val="Noto Sans CJK SC"/>
        <family val="2"/>
        <charset val="1"/>
      </rPr>
      <t xml:space="preserve">キャラメル　カラー　</t>
    </r>
    <r>
      <rPr>
        <sz val="11"/>
        <rFont val="Arial Narrow"/>
        <family val="2"/>
        <charset val="1"/>
      </rPr>
      <t xml:space="preserve">20KG</t>
    </r>
  </si>
  <si>
    <t xml:space="preserve">btl</t>
  </si>
  <si>
    <r>
      <rPr>
        <sz val="9.5"/>
        <rFont val="Arial Narrow"/>
        <family val="2"/>
        <charset val="1"/>
      </rPr>
      <t xml:space="preserve">(TF</t>
    </r>
    <r>
      <rPr>
        <sz val="9.5"/>
        <rFont val="Noto Sans CJK SC"/>
        <family val="2"/>
        <charset val="1"/>
      </rPr>
      <t xml:space="preserve">在庫</t>
    </r>
    <r>
      <rPr>
        <sz val="9.5"/>
        <rFont val="Arial Narrow"/>
        <family val="2"/>
        <charset val="1"/>
      </rPr>
      <t xml:space="preserve">)(</t>
    </r>
    <r>
      <rPr>
        <sz val="9.5"/>
        <rFont val="Noto Sans CJK SC"/>
        <family val="2"/>
        <charset val="1"/>
      </rPr>
      <t xml:space="preserve">行方不明・</t>
    </r>
    <r>
      <rPr>
        <sz val="9.5"/>
        <rFont val="Arial Narrow"/>
        <family val="2"/>
        <charset val="1"/>
      </rPr>
      <t xml:space="preserve">06/06/2016)</t>
    </r>
  </si>
  <si>
    <r>
      <rPr>
        <sz val="11"/>
        <rFont val="Noto Sans CJK SC"/>
        <family val="2"/>
        <charset val="1"/>
      </rPr>
      <t xml:space="preserve">お皿 </t>
    </r>
    <r>
      <rPr>
        <sz val="11"/>
        <rFont val="Arial Narrow"/>
        <family val="2"/>
        <charset val="1"/>
      </rPr>
      <t xml:space="preserve">BE</t>
    </r>
  </si>
  <si>
    <r>
      <rPr>
        <sz val="11"/>
        <rFont val="Noto Sans CJK SC"/>
        <family val="2"/>
        <charset val="1"/>
      </rPr>
      <t xml:space="preserve">キャラメルソース </t>
    </r>
    <r>
      <rPr>
        <sz val="11"/>
        <rFont val="Arial Narrow"/>
        <family val="2"/>
        <charset val="1"/>
      </rPr>
      <t xml:space="preserve">750ml</t>
    </r>
  </si>
  <si>
    <r>
      <rPr>
        <sz val="11"/>
        <color rgb="FF000000"/>
        <rFont val="Noto Sans CJK SC"/>
        <family val="2"/>
        <charset val="1"/>
      </rPr>
      <t xml:space="preserve">お皿 </t>
    </r>
    <r>
      <rPr>
        <sz val="11"/>
        <color rgb="FF000000"/>
        <rFont val="Arial Narrow"/>
        <family val="2"/>
        <charset val="1"/>
      </rPr>
      <t xml:space="preserve">BF</t>
    </r>
  </si>
  <si>
    <r>
      <rPr>
        <sz val="11"/>
        <color rgb="FF000000"/>
        <rFont val="Noto Sans CJK SC"/>
        <family val="2"/>
        <charset val="1"/>
      </rPr>
      <t xml:space="preserve">お皿 </t>
    </r>
    <r>
      <rPr>
        <sz val="11"/>
        <color rgb="FF000000"/>
        <rFont val="Arial Narrow"/>
        <family val="2"/>
        <charset val="1"/>
      </rPr>
      <t xml:space="preserve">BG</t>
    </r>
  </si>
  <si>
    <r>
      <rPr>
        <sz val="11"/>
        <color rgb="FF000000"/>
        <rFont val="Noto Sans CJK SC"/>
        <family val="2"/>
        <charset val="1"/>
      </rPr>
      <t xml:space="preserve">ケンコー　青じそ香味ドレ１</t>
    </r>
    <r>
      <rPr>
        <sz val="11"/>
        <color rgb="FF000000"/>
        <rFont val="Arial Narrow"/>
        <family val="2"/>
        <charset val="1"/>
      </rPr>
      <t xml:space="preserve">lt</t>
    </r>
  </si>
  <si>
    <r>
      <rPr>
        <sz val="11"/>
        <color rgb="FF000000"/>
        <rFont val="Noto Sans CJK SC"/>
        <family val="2"/>
        <charset val="1"/>
      </rPr>
      <t xml:space="preserve">お皿 </t>
    </r>
    <r>
      <rPr>
        <sz val="11"/>
        <color rgb="FF000000"/>
        <rFont val="Arial Narrow"/>
        <family val="2"/>
        <charset val="1"/>
      </rPr>
      <t xml:space="preserve">BH</t>
    </r>
  </si>
  <si>
    <r>
      <rPr>
        <sz val="11"/>
        <color rgb="FF000000"/>
        <rFont val="Noto Sans CJK SC"/>
        <family val="2"/>
        <charset val="1"/>
      </rPr>
      <t xml:space="preserve">コシヒカリ　サンライス　</t>
    </r>
    <r>
      <rPr>
        <sz val="11"/>
        <color rgb="FF000000"/>
        <rFont val="Arial Narrow"/>
        <family val="2"/>
        <charset val="1"/>
      </rPr>
      <t xml:space="preserve">20kg</t>
    </r>
  </si>
  <si>
    <r>
      <rPr>
        <sz val="11"/>
        <color rgb="FF000000"/>
        <rFont val="Noto Sans CJK SC"/>
        <family val="2"/>
        <charset val="1"/>
      </rPr>
      <t xml:space="preserve">お皿 </t>
    </r>
    <r>
      <rPr>
        <sz val="11"/>
        <color rgb="FF000000"/>
        <rFont val="Arial Narrow"/>
        <family val="2"/>
        <charset val="1"/>
      </rPr>
      <t xml:space="preserve">BI</t>
    </r>
  </si>
  <si>
    <r>
      <rPr>
        <sz val="11"/>
        <rFont val="Noto Sans CJK SC"/>
        <family val="2"/>
        <charset val="1"/>
      </rPr>
      <t xml:space="preserve">ごまだれ </t>
    </r>
    <r>
      <rPr>
        <sz val="11"/>
        <rFont val="Arial Narrow"/>
        <family val="2"/>
        <charset val="1"/>
      </rPr>
      <t xml:space="preserve">500ml</t>
    </r>
  </si>
  <si>
    <r>
      <rPr>
        <sz val="11"/>
        <color rgb="FF000000"/>
        <rFont val="Noto Sans CJK SC"/>
        <family val="2"/>
        <charset val="1"/>
      </rPr>
      <t xml:space="preserve">お皿 </t>
    </r>
    <r>
      <rPr>
        <sz val="11"/>
        <color rgb="FF000000"/>
        <rFont val="Arial Narrow"/>
        <family val="2"/>
        <charset val="1"/>
      </rPr>
      <t xml:space="preserve">BJ</t>
    </r>
  </si>
  <si>
    <r>
      <rPr>
        <sz val="11"/>
        <color rgb="FF000000"/>
        <rFont val="Noto Sans CJK SC"/>
        <family val="2"/>
        <charset val="1"/>
      </rPr>
      <t xml:space="preserve">ごま和えの素 </t>
    </r>
    <r>
      <rPr>
        <sz val="11"/>
        <color rgb="FF000000"/>
        <rFont val="Arial Narrow"/>
        <family val="2"/>
        <charset val="1"/>
      </rPr>
      <t xml:space="preserve">500g</t>
    </r>
  </si>
  <si>
    <t xml:space="preserve">(-5pk)</t>
  </si>
  <si>
    <r>
      <rPr>
        <sz val="11"/>
        <color rgb="FF000000"/>
        <rFont val="Noto Sans CJK SC"/>
        <family val="2"/>
        <charset val="1"/>
      </rPr>
      <t xml:space="preserve">お皿 </t>
    </r>
    <r>
      <rPr>
        <sz val="11"/>
        <color rgb="FF000000"/>
        <rFont val="Arial Narrow"/>
        <family val="2"/>
        <charset val="1"/>
      </rPr>
      <t xml:space="preserve">BK</t>
    </r>
  </si>
  <si>
    <r>
      <rPr>
        <sz val="11"/>
        <color rgb="FF000000"/>
        <rFont val="Noto Sans CJK SC"/>
        <family val="2"/>
        <charset val="1"/>
      </rPr>
      <t xml:space="preserve">コンテナ </t>
    </r>
    <r>
      <rPr>
        <sz val="11"/>
        <color rgb="FF000000"/>
        <rFont val="Arial Narrow"/>
        <family val="2"/>
        <charset val="1"/>
      </rPr>
      <t xml:space="preserve">B1000 (Rec)</t>
    </r>
  </si>
  <si>
    <r>
      <rPr>
        <sz val="11"/>
        <color rgb="FF000000"/>
        <rFont val="Noto Sans CJK SC"/>
        <family val="2"/>
        <charset val="1"/>
      </rPr>
      <t xml:space="preserve">しょうが白</t>
    </r>
    <r>
      <rPr>
        <sz val="11"/>
        <color rgb="FF000000"/>
        <rFont val="Arial Narrow"/>
        <family val="2"/>
        <charset val="1"/>
      </rPr>
      <t xml:space="preserve">(ST) APRIL 4</t>
    </r>
  </si>
  <si>
    <t xml:space="preserve">F22</t>
  </si>
  <si>
    <r>
      <rPr>
        <sz val="11"/>
        <color rgb="FF000000"/>
        <rFont val="Noto Sans CJK SC"/>
        <family val="2"/>
        <charset val="1"/>
      </rPr>
      <t xml:space="preserve">しょうが白</t>
    </r>
    <r>
      <rPr>
        <sz val="11"/>
        <color rgb="FF000000"/>
        <rFont val="Arial Narrow"/>
        <family val="2"/>
        <charset val="1"/>
      </rPr>
      <t xml:space="preserve">(ST) APRIL 5</t>
    </r>
  </si>
  <si>
    <r>
      <rPr>
        <sz val="9.5"/>
        <color rgb="FF000000"/>
        <rFont val="Arial Narrow"/>
        <family val="2"/>
        <charset val="1"/>
      </rPr>
      <t xml:space="preserve">(TF</t>
    </r>
    <r>
      <rPr>
        <sz val="9.5"/>
        <color rgb="FF000000"/>
        <rFont val="Noto Sans CJK SC"/>
        <family val="2"/>
        <charset val="1"/>
      </rPr>
      <t xml:space="preserve">在庫</t>
    </r>
    <r>
      <rPr>
        <sz val="9.5"/>
        <color rgb="FF000000"/>
        <rFont val="Arial Narrow"/>
        <family val="2"/>
        <charset val="1"/>
      </rPr>
      <t xml:space="preserve">)trace 1 </t>
    </r>
  </si>
  <si>
    <r>
      <rPr>
        <sz val="11"/>
        <color rgb="FF000000"/>
        <rFont val="Noto Sans CJK SC"/>
        <family val="2"/>
        <charset val="1"/>
      </rPr>
      <t xml:space="preserve">しょうが白</t>
    </r>
    <r>
      <rPr>
        <sz val="11"/>
        <color rgb="FF000000"/>
        <rFont val="Arial Narrow"/>
        <family val="2"/>
        <charset val="1"/>
      </rPr>
      <t xml:space="preserve">(ST) APRIL 6</t>
    </r>
  </si>
  <si>
    <r>
      <rPr>
        <sz val="11"/>
        <color rgb="FF000000"/>
        <rFont val="Noto Sans CJK SC"/>
        <family val="2"/>
        <charset val="1"/>
      </rPr>
      <t xml:space="preserve">コンテナ </t>
    </r>
    <r>
      <rPr>
        <sz val="11"/>
        <color rgb="FF000000"/>
        <rFont val="Arial Narrow"/>
        <family val="2"/>
        <charset val="1"/>
      </rPr>
      <t xml:space="preserve">B1050 (Bowl)</t>
    </r>
  </si>
  <si>
    <t xml:space="preserve">F36</t>
  </si>
  <si>
    <r>
      <rPr>
        <sz val="11"/>
        <color rgb="FF000000"/>
        <rFont val="Noto Sans CJK SC"/>
        <family val="2"/>
        <charset val="1"/>
      </rPr>
      <t xml:space="preserve">しょうが白</t>
    </r>
    <r>
      <rPr>
        <sz val="11"/>
        <color rgb="FF000000"/>
        <rFont val="Arial Narrow"/>
        <family val="2"/>
        <charset val="1"/>
      </rPr>
      <t xml:space="preserve">(ST) APRIL 7</t>
    </r>
  </si>
  <si>
    <r>
      <rPr>
        <sz val="11"/>
        <color rgb="FF000000"/>
        <rFont val="Noto Sans CJK SC"/>
        <family val="2"/>
        <charset val="1"/>
      </rPr>
      <t xml:space="preserve">コンテナ </t>
    </r>
    <r>
      <rPr>
        <sz val="11"/>
        <color rgb="FF000000"/>
        <rFont val="Arial Narrow"/>
        <family val="2"/>
        <charset val="1"/>
      </rPr>
      <t xml:space="preserve">B16 (Round)</t>
    </r>
  </si>
  <si>
    <r>
      <rPr>
        <sz val="11"/>
        <color rgb="FF000000"/>
        <rFont val="Noto Sans CJK SC"/>
        <family val="2"/>
        <charset val="1"/>
      </rPr>
      <t xml:space="preserve">しょうが白</t>
    </r>
    <r>
      <rPr>
        <sz val="11"/>
        <color rgb="FF000000"/>
        <rFont val="Arial Narrow"/>
        <family val="2"/>
        <charset val="1"/>
      </rPr>
      <t xml:space="preserve">(ST) APRIL 8</t>
    </r>
  </si>
  <si>
    <t xml:space="preserve">F39</t>
  </si>
  <si>
    <r>
      <rPr>
        <sz val="11"/>
        <color rgb="FF000000"/>
        <rFont val="Noto Sans CJK SC"/>
        <family val="2"/>
        <charset val="1"/>
      </rPr>
      <t xml:space="preserve">しょうが白</t>
    </r>
    <r>
      <rPr>
        <sz val="11"/>
        <color rgb="FF000000"/>
        <rFont val="Arial Narrow"/>
        <family val="2"/>
        <charset val="1"/>
      </rPr>
      <t xml:space="preserve">(ST) APRIL 9</t>
    </r>
  </si>
  <si>
    <r>
      <rPr>
        <sz val="11"/>
        <color rgb="FF000000"/>
        <rFont val="Noto Sans CJK SC"/>
        <family val="2"/>
        <charset val="1"/>
      </rPr>
      <t xml:space="preserve">コンテナ </t>
    </r>
    <r>
      <rPr>
        <sz val="11"/>
        <color rgb="FF000000"/>
        <rFont val="Arial Narrow"/>
        <family val="2"/>
        <charset val="1"/>
      </rPr>
      <t xml:space="preserve">B20 (Round)</t>
    </r>
  </si>
  <si>
    <t xml:space="preserve">(NEW TF PRICE 25/01)</t>
  </si>
  <si>
    <r>
      <rPr>
        <sz val="11"/>
        <color rgb="FF000000"/>
        <rFont val="Noto Sans CJK SC"/>
        <family val="2"/>
        <charset val="1"/>
      </rPr>
      <t xml:space="preserve">しょうゆ（混合）</t>
    </r>
    <r>
      <rPr>
        <sz val="11"/>
        <color rgb="FF000000"/>
        <rFont val="Arial Narrow"/>
        <family val="2"/>
        <charset val="1"/>
      </rPr>
      <t xml:space="preserve">20L</t>
    </r>
  </si>
  <si>
    <r>
      <rPr>
        <sz val="11"/>
        <color rgb="FF000000"/>
        <rFont val="Noto Sans CJK SC"/>
        <family val="2"/>
        <charset val="1"/>
      </rPr>
      <t xml:space="preserve">コンテナ </t>
    </r>
    <r>
      <rPr>
        <sz val="11"/>
        <color rgb="FF000000"/>
        <rFont val="Arial Narrow"/>
        <family val="2"/>
        <charset val="1"/>
      </rPr>
      <t xml:space="preserve">B500 (Rec)</t>
    </r>
  </si>
  <si>
    <r>
      <rPr>
        <sz val="11"/>
        <rFont val="Noto Sans CJK SC"/>
        <family val="2"/>
        <charset val="1"/>
      </rPr>
      <t xml:space="preserve">コンテナ </t>
    </r>
    <r>
      <rPr>
        <sz val="11"/>
        <rFont val="Arial Narrow"/>
        <family val="2"/>
        <charset val="1"/>
      </rPr>
      <t xml:space="preserve">B8 (Round)</t>
    </r>
  </si>
  <si>
    <r>
      <rPr>
        <sz val="9.5"/>
        <rFont val="Arial Narrow"/>
        <family val="2"/>
        <charset val="1"/>
      </rPr>
      <t xml:space="preserve">PRICE UP (UY</t>
    </r>
    <r>
      <rPr>
        <sz val="9.5"/>
        <rFont val="Noto Sans CJK SC"/>
        <family val="2"/>
        <charset val="1"/>
      </rPr>
      <t xml:space="preserve">用</t>
    </r>
    <r>
      <rPr>
        <sz val="9.5"/>
        <rFont val="Arial Narrow"/>
        <family val="2"/>
        <charset val="1"/>
      </rPr>
      <t xml:space="preserve">)</t>
    </r>
  </si>
  <si>
    <r>
      <rPr>
        <sz val="11"/>
        <color rgb="FF000000"/>
        <rFont val="Noto Sans CJK SC"/>
        <family val="2"/>
        <charset val="1"/>
      </rPr>
      <t xml:space="preserve">スイートチリソース </t>
    </r>
    <r>
      <rPr>
        <sz val="11"/>
        <color rgb="FF000000"/>
        <rFont val="Arial Narrow"/>
        <family val="2"/>
        <charset val="1"/>
      </rPr>
      <t xml:space="preserve">2.4kg (2L)</t>
    </r>
    <r>
      <rPr>
        <sz val="11"/>
        <color rgb="FF000000"/>
        <rFont val="Noto Sans CJK SC"/>
        <family val="2"/>
        <charset val="1"/>
      </rPr>
      <t xml:space="preserve">（</t>
    </r>
    <r>
      <rPr>
        <sz val="11"/>
        <color rgb="FF000000"/>
        <rFont val="Arial Narrow"/>
        <family val="2"/>
        <charset val="1"/>
      </rPr>
      <t xml:space="preserve">SF</t>
    </r>
    <r>
      <rPr>
        <sz val="11"/>
        <color rgb="FF000000"/>
        <rFont val="Noto Sans CJK SC"/>
        <family val="2"/>
        <charset val="1"/>
      </rPr>
      <t xml:space="preserve">）</t>
    </r>
  </si>
  <si>
    <r>
      <rPr>
        <sz val="11"/>
        <color rgb="FF000000"/>
        <rFont val="Noto Sans CJK SC"/>
        <family val="2"/>
        <charset val="1"/>
      </rPr>
      <t xml:space="preserve">コンテナ </t>
    </r>
    <r>
      <rPr>
        <sz val="11"/>
        <color rgb="FF000000"/>
        <rFont val="Arial Narrow"/>
        <family val="2"/>
        <charset val="1"/>
      </rPr>
      <t xml:space="preserve">B8 (Round)</t>
    </r>
  </si>
  <si>
    <r>
      <rPr>
        <sz val="11"/>
        <color rgb="FF000000"/>
        <rFont val="Noto Sans CJK SC"/>
        <family val="2"/>
        <charset val="1"/>
      </rPr>
      <t xml:space="preserve">スイートチリソース </t>
    </r>
    <r>
      <rPr>
        <sz val="11"/>
        <color rgb="FF000000"/>
        <rFont val="Arial Narrow"/>
        <family val="2"/>
        <charset val="1"/>
      </rPr>
      <t xml:space="preserve">2.4kg (2L)</t>
    </r>
    <r>
      <rPr>
        <sz val="11"/>
        <color rgb="FF000000"/>
        <rFont val="Noto Sans CJK SC"/>
        <family val="2"/>
        <charset val="1"/>
      </rPr>
      <t xml:space="preserve">（</t>
    </r>
    <r>
      <rPr>
        <sz val="11"/>
        <color rgb="FF000000"/>
        <rFont val="Arial Narrow"/>
        <family val="2"/>
        <charset val="1"/>
      </rPr>
      <t xml:space="preserve">ST</t>
    </r>
    <r>
      <rPr>
        <sz val="11"/>
        <color rgb="FF000000"/>
        <rFont val="Noto Sans CJK SC"/>
        <family val="2"/>
        <charset val="1"/>
      </rPr>
      <t xml:space="preserve">）</t>
    </r>
  </si>
  <si>
    <t xml:space="preserve">(missing 07/02/2018)</t>
  </si>
  <si>
    <r>
      <rPr>
        <sz val="11"/>
        <color rgb="FF000000"/>
        <rFont val="Noto Sans CJK SC"/>
        <family val="2"/>
        <charset val="1"/>
      </rPr>
      <t xml:space="preserve">コンテナ </t>
    </r>
    <r>
      <rPr>
        <sz val="11"/>
        <color rgb="FF000000"/>
        <rFont val="Arial Narrow"/>
        <family val="2"/>
        <charset val="1"/>
      </rPr>
      <t xml:space="preserve">Bowl Lid (B1050</t>
    </r>
    <r>
      <rPr>
        <sz val="11"/>
        <color rgb="FF000000"/>
        <rFont val="Noto Sans CJK SC"/>
        <family val="2"/>
        <charset val="1"/>
      </rPr>
      <t xml:space="preserve">用</t>
    </r>
    <r>
      <rPr>
        <sz val="11"/>
        <color rgb="FF000000"/>
        <rFont val="Arial Narrow"/>
        <family val="2"/>
        <charset val="1"/>
      </rPr>
      <t xml:space="preserve">)</t>
    </r>
  </si>
  <si>
    <r>
      <rPr>
        <sz val="11"/>
        <color rgb="FF000000"/>
        <rFont val="Noto Sans CJK SC"/>
        <family val="2"/>
        <charset val="1"/>
      </rPr>
      <t xml:space="preserve">コンテナ　</t>
    </r>
    <r>
      <rPr>
        <sz val="11"/>
        <color rgb="FF000000"/>
        <rFont val="Arial Narrow"/>
        <family val="2"/>
        <charset val="1"/>
      </rPr>
      <t xml:space="preserve">J-100 (</t>
    </r>
    <r>
      <rPr>
        <sz val="11"/>
        <color rgb="FF000000"/>
        <rFont val="Noto Sans CJK SC"/>
        <family val="2"/>
        <charset val="1"/>
      </rPr>
      <t xml:space="preserve">うに</t>
    </r>
    <r>
      <rPr>
        <sz val="11"/>
        <color rgb="FF000000"/>
        <rFont val="Arial Narrow"/>
        <family val="2"/>
        <charset val="1"/>
      </rPr>
      <t xml:space="preserve">)</t>
    </r>
  </si>
  <si>
    <t xml:space="preserve">(3 ctn missing 17/08/2017)</t>
  </si>
  <si>
    <r>
      <rPr>
        <sz val="11"/>
        <color rgb="FF000000"/>
        <rFont val="Noto Sans CJK SC"/>
        <family val="2"/>
        <charset val="1"/>
      </rPr>
      <t xml:space="preserve">コンテナ </t>
    </r>
    <r>
      <rPr>
        <sz val="11"/>
        <color rgb="FF000000"/>
        <rFont val="Arial Narrow"/>
        <family val="2"/>
        <charset val="1"/>
      </rPr>
      <t xml:space="preserve">Rectanglar Lid (B500/1000</t>
    </r>
    <r>
      <rPr>
        <sz val="11"/>
        <color rgb="FF000000"/>
        <rFont val="Noto Sans CJK SC"/>
        <family val="2"/>
        <charset val="1"/>
      </rPr>
      <t xml:space="preserve">用</t>
    </r>
    <r>
      <rPr>
        <sz val="11"/>
        <color rgb="FF000000"/>
        <rFont val="Arial Narrow"/>
        <family val="2"/>
        <charset val="1"/>
      </rPr>
      <t xml:space="preserve">)</t>
    </r>
  </si>
  <si>
    <r>
      <rPr>
        <sz val="11"/>
        <color rgb="FF000000"/>
        <rFont val="Noto Sans CJK SC"/>
        <family val="2"/>
        <charset val="1"/>
      </rPr>
      <t xml:space="preserve">スイートチリソース </t>
    </r>
    <r>
      <rPr>
        <sz val="11"/>
        <color rgb="FF000000"/>
        <rFont val="Arial Narrow"/>
        <family val="2"/>
        <charset val="1"/>
      </rPr>
      <t xml:space="preserve">2.4kg (2L)</t>
    </r>
    <r>
      <rPr>
        <sz val="11"/>
        <color rgb="FF000000"/>
        <rFont val="Noto Sans CJK SC"/>
        <family val="2"/>
        <charset val="1"/>
      </rPr>
      <t xml:space="preserve">（</t>
    </r>
    <r>
      <rPr>
        <sz val="11"/>
        <color rgb="FF000000"/>
        <rFont val="Arial Narrow"/>
        <family val="2"/>
        <charset val="1"/>
      </rPr>
      <t xml:space="preserve">TF</t>
    </r>
    <r>
      <rPr>
        <sz val="11"/>
        <color rgb="FF000000"/>
        <rFont val="Noto Sans CJK SC"/>
        <family val="2"/>
        <charset val="1"/>
      </rPr>
      <t xml:space="preserve">）</t>
    </r>
  </si>
  <si>
    <r>
      <rPr>
        <sz val="11"/>
        <rFont val="Noto Sans CJK SC"/>
        <family val="2"/>
        <charset val="1"/>
      </rPr>
      <t xml:space="preserve">コンテナ </t>
    </r>
    <r>
      <rPr>
        <sz val="11"/>
        <rFont val="Arial Narrow"/>
        <family val="2"/>
        <charset val="1"/>
      </rPr>
      <t xml:space="preserve">Round Lid (B8/B16</t>
    </r>
    <r>
      <rPr>
        <sz val="11"/>
        <rFont val="Noto Sans CJK SC"/>
        <family val="2"/>
        <charset val="1"/>
      </rPr>
      <t xml:space="preserve">用</t>
    </r>
    <r>
      <rPr>
        <sz val="11"/>
        <rFont val="Arial Narrow"/>
        <family val="2"/>
        <charset val="1"/>
      </rPr>
      <t xml:space="preserve">)</t>
    </r>
  </si>
  <si>
    <r>
      <rPr>
        <sz val="9.5"/>
        <rFont val="Arial Narrow"/>
        <family val="2"/>
        <charset val="1"/>
      </rPr>
      <t xml:space="preserve">(UY</t>
    </r>
    <r>
      <rPr>
        <sz val="9.5"/>
        <rFont val="Noto Sans CJK SC"/>
        <family val="2"/>
        <charset val="1"/>
      </rPr>
      <t xml:space="preserve">用</t>
    </r>
    <r>
      <rPr>
        <sz val="9.5"/>
        <rFont val="Arial Narrow"/>
        <family val="2"/>
        <charset val="1"/>
      </rPr>
      <t xml:space="preserve">)(-300pc)</t>
    </r>
  </si>
  <si>
    <r>
      <rPr>
        <sz val="11"/>
        <color rgb="FF000000"/>
        <rFont val="Noto Sans CJK SC"/>
        <family val="2"/>
        <charset val="1"/>
      </rPr>
      <t xml:space="preserve">スーパービネガー２０</t>
    </r>
    <r>
      <rPr>
        <sz val="11"/>
        <color rgb="FF000000"/>
        <rFont val="Arial Narrow"/>
        <family val="2"/>
        <charset val="1"/>
      </rPr>
      <t xml:space="preserve">L</t>
    </r>
  </si>
  <si>
    <r>
      <rPr>
        <sz val="11"/>
        <color rgb="FF000000"/>
        <rFont val="Noto Sans CJK SC"/>
        <family val="2"/>
        <charset val="1"/>
      </rPr>
      <t xml:space="preserve">コンテナ </t>
    </r>
    <r>
      <rPr>
        <sz val="11"/>
        <color rgb="FF000000"/>
        <rFont val="Arial Narrow"/>
        <family val="2"/>
        <charset val="1"/>
      </rPr>
      <t xml:space="preserve">Round Lid (B8/B16</t>
    </r>
    <r>
      <rPr>
        <sz val="11"/>
        <color rgb="FF000000"/>
        <rFont val="Noto Sans CJK SC"/>
        <family val="2"/>
        <charset val="1"/>
      </rPr>
      <t xml:space="preserve">用</t>
    </r>
    <r>
      <rPr>
        <sz val="11"/>
        <color rgb="FF000000"/>
        <rFont val="Arial Narrow"/>
        <family val="2"/>
        <charset val="1"/>
      </rPr>
      <t xml:space="preserve">)</t>
    </r>
  </si>
  <si>
    <r>
      <rPr>
        <sz val="11"/>
        <color rgb="FF000000"/>
        <rFont val="Noto Sans CJK SC"/>
        <family val="2"/>
        <charset val="1"/>
      </rPr>
      <t xml:space="preserve">セレクトブランド　山椒　　袋タイプ　</t>
    </r>
    <r>
      <rPr>
        <sz val="11"/>
        <color rgb="FF000000"/>
        <rFont val="Arial"/>
        <family val="2"/>
        <charset val="1"/>
      </rPr>
      <t xml:space="preserve">100</t>
    </r>
    <r>
      <rPr>
        <sz val="11"/>
        <color rgb="FF000000"/>
        <rFont val="Noto Sans CJK SC"/>
        <family val="2"/>
        <charset val="1"/>
      </rPr>
      <t xml:space="preserve">ｇ</t>
    </r>
    <r>
      <rPr>
        <sz val="11"/>
        <color rgb="FF000000"/>
        <rFont val="Arial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袋</t>
    </r>
  </si>
  <si>
    <t xml:space="preserve">(IFIP) INWARD 27/04/2018</t>
  </si>
  <si>
    <r>
      <rPr>
        <sz val="9.5"/>
        <rFont val="Arial Narrow"/>
        <family val="2"/>
        <charset val="1"/>
      </rPr>
      <t xml:space="preserve">(TRACE 16/02/2018)</t>
    </r>
    <r>
      <rPr>
        <sz val="9.5"/>
        <rFont val="Noto Sans CJK SC"/>
        <family val="2"/>
        <charset val="1"/>
      </rPr>
      <t xml:space="preserve">探す！</t>
    </r>
  </si>
  <si>
    <t xml:space="preserve">タイ バキュームパック（青）</t>
  </si>
  <si>
    <r>
      <rPr>
        <sz val="11"/>
        <color rgb="FF000000"/>
        <rFont val="Noto Sans CJK SC"/>
        <family val="2"/>
        <charset val="1"/>
      </rPr>
      <t xml:space="preserve">さば水煮缶詰</t>
    </r>
    <r>
      <rPr>
        <sz val="11"/>
        <color rgb="FF000000"/>
        <rFont val="Arial"/>
        <family val="2"/>
        <charset val="1"/>
      </rPr>
      <t xml:space="preserve">150g</t>
    </r>
  </si>
  <si>
    <t xml:space="preserve">⑥B12</t>
  </si>
  <si>
    <r>
      <rPr>
        <sz val="9.5"/>
        <rFont val="Noto Sans CJK SC"/>
        <family val="2"/>
        <charset val="1"/>
      </rPr>
      <t xml:space="preserve">（</t>
    </r>
    <r>
      <rPr>
        <sz val="9.5"/>
        <rFont val="Arial Narrow"/>
        <family val="2"/>
        <charset val="1"/>
      </rPr>
      <t xml:space="preserve">-990PC, </t>
    </r>
    <r>
      <rPr>
        <sz val="9.5"/>
        <rFont val="Noto Sans CJK SC"/>
        <family val="2"/>
        <charset val="1"/>
      </rPr>
      <t xml:space="preserve">内</t>
    </r>
    <r>
      <rPr>
        <sz val="9.5"/>
        <rFont val="Arial Narrow"/>
        <family val="2"/>
        <charset val="1"/>
      </rPr>
      <t xml:space="preserve">1ctn</t>
    </r>
    <r>
      <rPr>
        <sz val="9.5"/>
        <rFont val="Noto Sans CJK SC"/>
        <family val="2"/>
        <charset val="1"/>
      </rPr>
      <t xml:space="preserve">は</t>
    </r>
    <r>
      <rPr>
        <sz val="9.5"/>
        <rFont val="Arial Narrow"/>
        <family val="2"/>
        <charset val="1"/>
      </rPr>
      <t xml:space="preserve">-510</t>
    </r>
    <r>
      <rPr>
        <sz val="9.5"/>
        <rFont val="Noto Sans CJK SC"/>
        <family val="2"/>
        <charset val="1"/>
      </rPr>
      <t xml:space="preserve">枚</t>
    </r>
    <r>
      <rPr>
        <sz val="9.5"/>
        <rFont val="Arial Narrow"/>
        <family val="2"/>
        <charset val="1"/>
      </rPr>
      <t xml:space="preserve">or</t>
    </r>
    <r>
      <rPr>
        <sz val="9.5"/>
        <rFont val="Noto Sans CJK SC"/>
        <family val="2"/>
        <charset val="1"/>
      </rPr>
      <t xml:space="preserve">それ以上）</t>
    </r>
  </si>
  <si>
    <r>
      <rPr>
        <sz val="11"/>
        <rFont val="Noto Sans CJK SC"/>
        <family val="2"/>
        <charset val="1"/>
      </rPr>
      <t xml:space="preserve">ジャパニーズスタイルマヨ </t>
    </r>
    <r>
      <rPr>
        <sz val="11"/>
        <rFont val="Arial Narrow"/>
        <family val="2"/>
        <charset val="1"/>
      </rPr>
      <t xml:space="preserve">(Current /60% / 55%) NOV 10</t>
    </r>
  </si>
  <si>
    <r>
      <rPr>
        <sz val="9.5"/>
        <rFont val="Arial Narrow"/>
        <family val="2"/>
        <charset val="1"/>
      </rPr>
      <t xml:space="preserve">30/03/2015</t>
    </r>
    <r>
      <rPr>
        <sz val="9.5"/>
        <rFont val="Noto Sans CJK SC"/>
        <family val="2"/>
        <charset val="1"/>
      </rPr>
      <t xml:space="preserve">発見</t>
    </r>
  </si>
  <si>
    <r>
      <rPr>
        <sz val="9.5"/>
        <rFont val="Arial Narrow"/>
        <family val="2"/>
        <charset val="1"/>
      </rPr>
      <t xml:space="preserve">(TF</t>
    </r>
    <r>
      <rPr>
        <sz val="9.5"/>
        <rFont val="Noto Sans CJK SC"/>
        <family val="2"/>
        <charset val="1"/>
      </rPr>
      <t xml:space="preserve">在庫</t>
    </r>
    <r>
      <rPr>
        <sz val="9.5"/>
        <rFont val="Arial Narrow"/>
        <family val="2"/>
        <charset val="1"/>
      </rPr>
      <t xml:space="preserve">) Previous Balance 3 to 2</t>
    </r>
  </si>
  <si>
    <r>
      <rPr>
        <sz val="11"/>
        <color rgb="FF000000"/>
        <rFont val="Noto Sans CJK SC"/>
        <family val="2"/>
        <charset val="1"/>
      </rPr>
      <t xml:space="preserve">しょうがピンク </t>
    </r>
    <r>
      <rPr>
        <sz val="11"/>
        <color rgb="FF000000"/>
        <rFont val="Arial Narrow"/>
        <family val="2"/>
        <charset val="1"/>
      </rPr>
      <t xml:space="preserve">APRIL 1</t>
    </r>
  </si>
  <si>
    <r>
      <rPr>
        <sz val="11"/>
        <color rgb="FF000000"/>
        <rFont val="Noto Sans CJK SC"/>
        <family val="2"/>
        <charset val="1"/>
      </rPr>
      <t xml:space="preserve">ツナフレーク </t>
    </r>
    <r>
      <rPr>
        <sz val="11"/>
        <color rgb="FF000000"/>
        <rFont val="Arial Narrow"/>
        <family val="2"/>
        <charset val="1"/>
      </rPr>
      <t xml:space="preserve">3.12kg</t>
    </r>
  </si>
  <si>
    <t xml:space="preserve">テリヤキソース　濃厚</t>
  </si>
  <si>
    <r>
      <rPr>
        <sz val="11"/>
        <color rgb="FF000000"/>
        <rFont val="Noto Sans CJK SC"/>
        <family val="2"/>
        <charset val="1"/>
      </rPr>
      <t xml:space="preserve">しょうがピンク </t>
    </r>
    <r>
      <rPr>
        <sz val="11"/>
        <color rgb="FF000000"/>
        <rFont val="Arial Narrow"/>
        <family val="2"/>
        <charset val="1"/>
      </rPr>
      <t xml:space="preserve">JUN10</t>
    </r>
  </si>
  <si>
    <t xml:space="preserve">(New Product 13/12)</t>
  </si>
  <si>
    <r>
      <rPr>
        <sz val="11"/>
        <color rgb="FF000000"/>
        <rFont val="Noto Sans CJK SC"/>
        <family val="2"/>
        <charset val="1"/>
      </rPr>
      <t xml:space="preserve">しょうがピンク </t>
    </r>
    <r>
      <rPr>
        <sz val="11"/>
        <color rgb="FF000000"/>
        <rFont val="Arial Narrow"/>
        <family val="2"/>
        <charset val="1"/>
      </rPr>
      <t xml:space="preserve">Mar⑧ Lot: 22082017</t>
    </r>
  </si>
  <si>
    <t xml:space="preserve">⑥A22</t>
  </si>
  <si>
    <r>
      <rPr>
        <sz val="11"/>
        <color rgb="FF000000"/>
        <rFont val="Noto Sans CJK SC"/>
        <family val="2"/>
        <charset val="1"/>
      </rPr>
      <t xml:space="preserve">テリヤキソース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チキン用）</t>
    </r>
  </si>
  <si>
    <t xml:space="preserve">①O1</t>
  </si>
  <si>
    <r>
      <rPr>
        <sz val="11"/>
        <color rgb="FF000000"/>
        <rFont val="Noto Sans CJK SC"/>
        <family val="2"/>
        <charset val="1"/>
      </rPr>
      <t xml:space="preserve">テリヤキソース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ビーフ用）</t>
    </r>
  </si>
  <si>
    <r>
      <rPr>
        <sz val="11"/>
        <color rgb="FF000000"/>
        <rFont val="Noto Sans CJK SC"/>
        <family val="2"/>
        <charset val="1"/>
      </rPr>
      <t xml:space="preserve">しょうが白</t>
    </r>
    <r>
      <rPr>
        <sz val="11"/>
        <color rgb="FF000000"/>
        <rFont val="Arial Narrow"/>
        <family val="2"/>
        <charset val="1"/>
      </rPr>
      <t xml:space="preserve">(SD) FEB7</t>
    </r>
  </si>
  <si>
    <t xml:space="preserve">F17</t>
  </si>
  <si>
    <r>
      <rPr>
        <sz val="11"/>
        <rFont val="Noto Sans CJK SC"/>
        <family val="2"/>
        <charset val="1"/>
      </rPr>
      <t xml:space="preserve">しょうが白</t>
    </r>
    <r>
      <rPr>
        <sz val="11"/>
        <rFont val="Arial Narrow"/>
        <family val="2"/>
        <charset val="1"/>
      </rPr>
      <t xml:space="preserve">(SD) JUN9</t>
    </r>
  </si>
  <si>
    <t xml:space="preserve">trace1</t>
  </si>
  <si>
    <t xml:space="preserve">NK</t>
  </si>
  <si>
    <r>
      <rPr>
        <sz val="11"/>
        <color rgb="FF000000"/>
        <rFont val="Noto Sans CJK SC"/>
        <family val="2"/>
        <charset val="1"/>
      </rPr>
      <t xml:space="preserve">テリヤキソース</t>
    </r>
    <r>
      <rPr>
        <sz val="11"/>
        <color rgb="FF000000"/>
        <rFont val="Arial Narrow"/>
        <family val="2"/>
        <charset val="1"/>
      </rPr>
      <t xml:space="preserve">1.5L</t>
    </r>
  </si>
  <si>
    <t xml:space="preserve">04/05/2018 ETA</t>
  </si>
  <si>
    <t xml:space="preserve">F40</t>
  </si>
  <si>
    <r>
      <rPr>
        <sz val="11"/>
        <color rgb="FF000000"/>
        <rFont val="Noto Sans CJK SC"/>
        <family val="2"/>
        <charset val="1"/>
      </rPr>
      <t xml:space="preserve">しょうが白</t>
    </r>
    <r>
      <rPr>
        <sz val="11"/>
        <color rgb="FF000000"/>
        <rFont val="Arial Narrow"/>
        <family val="2"/>
        <charset val="1"/>
      </rPr>
      <t xml:space="preserve">(ST) APRIL 10</t>
    </r>
  </si>
  <si>
    <r>
      <rPr>
        <sz val="11"/>
        <color rgb="FF000000"/>
        <rFont val="Noto Sans CJK SC"/>
        <family val="2"/>
        <charset val="1"/>
      </rPr>
      <t xml:space="preserve">てりやきソース</t>
    </r>
    <r>
      <rPr>
        <sz val="11"/>
        <color rgb="FF000000"/>
        <rFont val="Arial Narrow"/>
        <family val="2"/>
        <charset val="1"/>
      </rPr>
      <t xml:space="preserve">12</t>
    </r>
    <r>
      <rPr>
        <sz val="11"/>
        <color rgb="FF000000"/>
        <rFont val="Noto Sans CJK SC"/>
        <family val="2"/>
        <charset val="1"/>
      </rPr>
      <t xml:space="preserve">ｍｌサチェット</t>
    </r>
  </si>
  <si>
    <r>
      <rPr>
        <sz val="11"/>
        <color rgb="FF000000"/>
        <rFont val="Noto Sans CJK SC"/>
        <family val="2"/>
        <charset val="1"/>
      </rPr>
      <t xml:space="preserve">しょうが白</t>
    </r>
    <r>
      <rPr>
        <sz val="11"/>
        <color rgb="FF000000"/>
        <rFont val="Arial Narrow"/>
        <family val="2"/>
        <charset val="1"/>
      </rPr>
      <t xml:space="preserve">(ST) APRIL 3</t>
    </r>
  </si>
  <si>
    <r>
      <rPr>
        <sz val="11"/>
        <color rgb="FF000000"/>
        <rFont val="Noto Sans CJK SC"/>
        <family val="2"/>
        <charset val="1"/>
      </rPr>
      <t xml:space="preserve">ドライゼロフリー（ノンアルコールビール）</t>
    </r>
    <r>
      <rPr>
        <sz val="11"/>
        <color rgb="FF000000"/>
        <rFont val="Arial Narrow"/>
        <family val="2"/>
        <charset val="1"/>
      </rPr>
      <t xml:space="preserve">350ml</t>
    </r>
  </si>
  <si>
    <r>
      <rPr>
        <sz val="9.5"/>
        <color rgb="FF000000"/>
        <rFont val="Arial Narrow"/>
        <family val="2"/>
        <charset val="1"/>
      </rPr>
      <t xml:space="preserve">(TF</t>
    </r>
    <r>
      <rPr>
        <sz val="9.5"/>
        <color rgb="FF000000"/>
        <rFont val="Noto Sans CJK SC"/>
        <family val="2"/>
        <charset val="1"/>
      </rPr>
      <t xml:space="preserve">用</t>
    </r>
    <r>
      <rPr>
        <sz val="9.5"/>
        <color rgb="FF000000"/>
        <rFont val="Arial Narrow"/>
        <family val="2"/>
        <charset val="1"/>
      </rPr>
      <t xml:space="preserve">)</t>
    </r>
  </si>
  <si>
    <t xml:space="preserve">(-1 damaged) (-7can)</t>
  </si>
  <si>
    <t xml:space="preserve">トンカツソース 小売用</t>
  </si>
  <si>
    <r>
      <rPr>
        <sz val="11"/>
        <color rgb="FF000000"/>
        <rFont val="Noto Sans CJK SC"/>
        <family val="2"/>
        <charset val="1"/>
      </rPr>
      <t xml:space="preserve">のり　</t>
    </r>
    <r>
      <rPr>
        <sz val="11"/>
        <color rgb="FF000000"/>
        <rFont val="Arial Narrow"/>
        <family val="2"/>
        <charset val="1"/>
      </rPr>
      <t xml:space="preserve">100sheets   SILVER</t>
    </r>
  </si>
  <si>
    <r>
      <rPr>
        <sz val="11"/>
        <color rgb="FF000000"/>
        <rFont val="Noto Sans CJK SC"/>
        <family val="2"/>
        <charset val="1"/>
      </rPr>
      <t xml:space="preserve">のり </t>
    </r>
    <r>
      <rPr>
        <sz val="11"/>
        <color rgb="FF000000"/>
        <rFont val="Arial Narrow"/>
        <family val="2"/>
        <charset val="1"/>
      </rPr>
      <t xml:space="preserve">100</t>
    </r>
    <r>
      <rPr>
        <sz val="11"/>
        <color rgb="FF000000"/>
        <rFont val="Noto Sans CJK SC"/>
        <family val="2"/>
        <charset val="1"/>
      </rPr>
      <t xml:space="preserve">枚”おにぎりシート”　</t>
    </r>
  </si>
  <si>
    <r>
      <rPr>
        <sz val="11"/>
        <rFont val="Noto Sans CJK SC"/>
        <family val="2"/>
        <charset val="1"/>
      </rPr>
      <t xml:space="preserve">のり　</t>
    </r>
    <r>
      <rPr>
        <sz val="11"/>
        <rFont val="Arial Narrow"/>
        <family val="2"/>
        <charset val="1"/>
      </rPr>
      <t xml:space="preserve">10sheets Blue</t>
    </r>
  </si>
  <si>
    <r>
      <rPr>
        <sz val="11"/>
        <color rgb="FF000000"/>
        <rFont val="Noto Sans CJK SC"/>
        <family val="2"/>
        <charset val="1"/>
      </rPr>
      <t xml:space="preserve">のり</t>
    </r>
    <r>
      <rPr>
        <sz val="11"/>
        <color rgb="FF000000"/>
        <rFont val="Arial Narrow"/>
        <family val="2"/>
        <charset val="1"/>
      </rPr>
      <t xml:space="preserve">7</t>
    </r>
    <r>
      <rPr>
        <sz val="11"/>
        <color rgb="FF000000"/>
        <rFont val="Noto Sans CJK SC"/>
        <family val="2"/>
        <charset val="1"/>
      </rPr>
      <t xml:space="preserve">切</t>
    </r>
    <r>
      <rPr>
        <sz val="11"/>
        <color rgb="FF000000"/>
        <rFont val="Arial Narrow"/>
        <family val="2"/>
        <charset val="1"/>
      </rPr>
      <t xml:space="preserve">100</t>
    </r>
    <r>
      <rPr>
        <sz val="11"/>
        <color rgb="FF000000"/>
        <rFont val="Noto Sans CJK SC"/>
        <family val="2"/>
        <charset val="1"/>
      </rPr>
      <t xml:space="preserve">枚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軍艦のり） 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中国産</t>
    </r>
    <r>
      <rPr>
        <sz val="11"/>
        <color rgb="FF000000"/>
        <rFont val="Arial Narrow"/>
        <family val="2"/>
        <charset val="1"/>
      </rPr>
      <t xml:space="preserve">)</t>
    </r>
  </si>
  <si>
    <r>
      <rPr>
        <sz val="11"/>
        <color rgb="FF000000"/>
        <rFont val="Noto Sans CJK SC"/>
        <family val="2"/>
        <charset val="1"/>
      </rPr>
      <t xml:space="preserve">のり</t>
    </r>
    <r>
      <rPr>
        <u val="single"/>
        <sz val="11"/>
        <rFont val="Noto Sans CJK SC"/>
        <family val="2"/>
        <charset val="1"/>
      </rPr>
      <t xml:space="preserve">全形</t>
    </r>
    <r>
      <rPr>
        <sz val="11"/>
        <rFont val="Arial Narrow"/>
        <family val="2"/>
        <charset val="1"/>
      </rPr>
      <t xml:space="preserve">100</t>
    </r>
    <r>
      <rPr>
        <sz val="11"/>
        <rFont val="Noto Sans CJK SC"/>
        <family val="2"/>
        <charset val="1"/>
      </rPr>
      <t xml:space="preserve">枚新タイプ　</t>
    </r>
    <r>
      <rPr>
        <sz val="11"/>
        <rFont val="Arial Narrow"/>
        <family val="2"/>
        <charset val="1"/>
      </rPr>
      <t xml:space="preserve">(</t>
    </r>
    <r>
      <rPr>
        <sz val="11"/>
        <rFont val="Noto Sans CJK SC"/>
        <family val="2"/>
        <charset val="1"/>
      </rPr>
      <t xml:space="preserve">中国産</t>
    </r>
    <r>
      <rPr>
        <sz val="11"/>
        <rFont val="Arial Narrow"/>
        <family val="2"/>
        <charset val="1"/>
      </rPr>
      <t xml:space="preserve">)</t>
    </r>
  </si>
  <si>
    <r>
      <rPr>
        <sz val="11"/>
        <color rgb="FF000000"/>
        <rFont val="Noto Sans CJK SC"/>
        <family val="2"/>
        <charset val="1"/>
      </rPr>
      <t xml:space="preserve">のり</t>
    </r>
    <r>
      <rPr>
        <u val="single"/>
        <sz val="11"/>
        <rFont val="Noto Sans CJK SC"/>
        <family val="2"/>
        <charset val="1"/>
      </rPr>
      <t xml:space="preserve">半形</t>
    </r>
    <r>
      <rPr>
        <sz val="11"/>
        <rFont val="Arial Narrow"/>
        <family val="2"/>
        <charset val="1"/>
      </rPr>
      <t xml:space="preserve">100</t>
    </r>
    <r>
      <rPr>
        <sz val="11"/>
        <rFont val="Noto Sans CJK SC"/>
        <family val="2"/>
        <charset val="1"/>
      </rPr>
      <t xml:space="preserve">枚新タイプ　</t>
    </r>
    <r>
      <rPr>
        <sz val="11"/>
        <rFont val="Arial Narrow"/>
        <family val="2"/>
        <charset val="1"/>
      </rPr>
      <t xml:space="preserve">(</t>
    </r>
    <r>
      <rPr>
        <sz val="11"/>
        <rFont val="Noto Sans CJK SC"/>
        <family val="2"/>
        <charset val="1"/>
      </rPr>
      <t xml:space="preserve">中国産</t>
    </r>
    <r>
      <rPr>
        <sz val="11"/>
        <rFont val="Arial Narrow"/>
        <family val="2"/>
        <charset val="1"/>
      </rPr>
      <t xml:space="preserve">)</t>
    </r>
  </si>
  <si>
    <r>
      <rPr>
        <sz val="11"/>
        <rFont val="Noto Sans CJK SC"/>
        <family val="2"/>
        <charset val="1"/>
      </rPr>
      <t xml:space="preserve">のり半形</t>
    </r>
    <r>
      <rPr>
        <sz val="11"/>
        <rFont val="Arial Narrow"/>
        <family val="2"/>
        <charset val="1"/>
      </rPr>
      <t xml:space="preserve">100</t>
    </r>
    <r>
      <rPr>
        <sz val="11"/>
        <rFont val="Noto Sans CJK SC"/>
        <family val="2"/>
        <charset val="1"/>
      </rPr>
      <t xml:space="preserve">枚新タイプ　</t>
    </r>
    <r>
      <rPr>
        <sz val="11"/>
        <rFont val="Arial Narrow"/>
        <family val="2"/>
        <charset val="1"/>
      </rPr>
      <t xml:space="preserve">(</t>
    </r>
    <r>
      <rPr>
        <sz val="11"/>
        <rFont val="Noto Sans CJK SC"/>
        <family val="2"/>
        <charset val="1"/>
      </rPr>
      <t xml:space="preserve">中国産</t>
    </r>
    <r>
      <rPr>
        <sz val="11"/>
        <rFont val="Arial Narrow"/>
        <family val="2"/>
        <charset val="1"/>
      </rPr>
      <t xml:space="preserve">) DEC13</t>
    </r>
  </si>
  <si>
    <t xml:space="preserve">(missing 16/05/2017 by Junpei)</t>
  </si>
  <si>
    <t xml:space="preserve">のり缶　全形用</t>
  </si>
  <si>
    <r>
      <rPr>
        <sz val="11"/>
        <color rgb="FF000000"/>
        <rFont val="Noto Sans CJK SC"/>
        <family val="2"/>
        <charset val="1"/>
      </rPr>
      <t xml:space="preserve">ハウス　ジャワカレー　</t>
    </r>
    <r>
      <rPr>
        <sz val="11"/>
        <color rgb="FF000000"/>
        <rFont val="Arial Narrow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㎏</t>
    </r>
  </si>
  <si>
    <r>
      <rPr>
        <sz val="11"/>
        <color rgb="FF000000"/>
        <rFont val="Noto Sans CJK SC"/>
        <family val="2"/>
        <charset val="1"/>
      </rPr>
      <t xml:space="preserve">ベジタブル油 </t>
    </r>
    <r>
      <rPr>
        <sz val="11"/>
        <color rgb="FF000000"/>
        <rFont val="Arial Narrow"/>
        <family val="2"/>
        <charset val="1"/>
      </rPr>
      <t xml:space="preserve">BIB</t>
    </r>
  </si>
  <si>
    <t xml:space="preserve">STNSW-52</t>
  </si>
  <si>
    <r>
      <rPr>
        <sz val="11"/>
        <color rgb="FF000000"/>
        <rFont val="Noto Sans CJK SC"/>
        <family val="2"/>
        <charset val="1"/>
      </rPr>
      <t xml:space="preserve">はじかみ露地</t>
    </r>
    <r>
      <rPr>
        <sz val="11"/>
        <color rgb="FF000000"/>
        <rFont val="Arial Narrow"/>
        <family val="2"/>
        <charset val="1"/>
      </rPr>
      <t xml:space="preserve">A 50</t>
    </r>
    <r>
      <rPr>
        <sz val="11"/>
        <color rgb="FF000000"/>
        <rFont val="Noto Sans CJK SC"/>
        <family val="2"/>
        <charset val="1"/>
      </rPr>
      <t xml:space="preserve">本</t>
    </r>
  </si>
  <si>
    <r>
      <rPr>
        <sz val="11"/>
        <color rgb="FF000000"/>
        <rFont val="Noto Sans CJK SC"/>
        <family val="2"/>
        <charset val="1"/>
      </rPr>
      <t xml:space="preserve">バッター </t>
    </r>
    <r>
      <rPr>
        <sz val="11"/>
        <color rgb="FF000000"/>
        <rFont val="Arial Narrow"/>
        <family val="2"/>
        <charset val="1"/>
      </rPr>
      <t xml:space="preserve">(VIT)</t>
    </r>
  </si>
  <si>
    <r>
      <rPr>
        <sz val="11"/>
        <color rgb="FF000000"/>
        <rFont val="Noto Sans CJK SC"/>
        <family val="2"/>
        <charset val="1"/>
      </rPr>
      <t xml:space="preserve">ハナマル　魚シェイプ醤油 </t>
    </r>
    <r>
      <rPr>
        <sz val="11"/>
        <color rgb="FF000000"/>
        <rFont val="Arial Narrow"/>
        <family val="2"/>
        <charset val="1"/>
      </rPr>
      <t xml:space="preserve">(Gluten Free/No MSG) 3ml </t>
    </r>
  </si>
  <si>
    <r>
      <rPr>
        <sz val="11"/>
        <color rgb="FF000000"/>
        <rFont val="Noto Sans CJK SC"/>
        <family val="2"/>
        <charset val="1"/>
      </rPr>
      <t xml:space="preserve">バブルバッグ　</t>
    </r>
    <r>
      <rPr>
        <sz val="11"/>
        <color rgb="FF000000"/>
        <rFont val="Arial Narrow"/>
        <family val="2"/>
        <charset val="1"/>
      </rPr>
      <t xml:space="preserve">215 x 300mm</t>
    </r>
  </si>
  <si>
    <r>
      <rPr>
        <sz val="11"/>
        <rFont val="Noto Sans CJK SC"/>
        <family val="2"/>
        <charset val="1"/>
      </rPr>
      <t xml:space="preserve">パン粉 </t>
    </r>
    <r>
      <rPr>
        <sz val="11"/>
        <rFont val="Arial Narrow"/>
        <family val="2"/>
        <charset val="1"/>
      </rPr>
      <t xml:space="preserve">(small) (VIT)</t>
    </r>
  </si>
  <si>
    <t xml:space="preserve">⑥A42</t>
  </si>
  <si>
    <r>
      <rPr>
        <sz val="11"/>
        <color rgb="FF000000"/>
        <rFont val="Noto Sans CJK SC"/>
        <family val="2"/>
        <charset val="1"/>
      </rPr>
      <t xml:space="preserve">パン粉 </t>
    </r>
    <r>
      <rPr>
        <sz val="11"/>
        <color rgb="FF000000"/>
        <rFont val="Arial Narrow"/>
        <family val="2"/>
        <charset val="1"/>
      </rPr>
      <t xml:space="preserve">(VIT) JUL10</t>
    </r>
  </si>
  <si>
    <r>
      <rPr>
        <sz val="11"/>
        <color rgb="FF000000"/>
        <rFont val="Noto Sans CJK SC"/>
        <family val="2"/>
        <charset val="1"/>
      </rPr>
      <t xml:space="preserve">パン粉 </t>
    </r>
    <r>
      <rPr>
        <sz val="11"/>
        <color rgb="FF000000"/>
        <rFont val="Arial Narrow"/>
        <family val="2"/>
        <charset val="1"/>
      </rPr>
      <t xml:space="preserve">(VIT) JUL6</t>
    </r>
  </si>
  <si>
    <t xml:space="preserve">F71</t>
  </si>
  <si>
    <r>
      <rPr>
        <sz val="11"/>
        <rFont val="Noto Sans CJK SC"/>
        <family val="2"/>
        <charset val="1"/>
      </rPr>
      <t xml:space="preserve">パン粉（タピオカ澱粉入り）</t>
    </r>
    <r>
      <rPr>
        <sz val="11"/>
        <rFont val="Arial Narrow"/>
        <family val="2"/>
        <charset val="1"/>
      </rPr>
      <t xml:space="preserve">Thai</t>
    </r>
  </si>
  <si>
    <r>
      <rPr>
        <sz val="9.5"/>
        <rFont val="Arial Narrow"/>
        <family val="2"/>
        <charset val="1"/>
      </rPr>
      <t xml:space="preserve">(</t>
    </r>
    <r>
      <rPr>
        <sz val="9.5"/>
        <rFont val="Noto Sans CJK SC"/>
        <family val="2"/>
        <charset val="1"/>
      </rPr>
      <t xml:space="preserve">行方不明・</t>
    </r>
    <r>
      <rPr>
        <sz val="9.5"/>
        <rFont val="Arial Narrow"/>
        <family val="2"/>
        <charset val="1"/>
      </rPr>
      <t xml:space="preserve">30/03/2015)</t>
    </r>
  </si>
  <si>
    <t xml:space="preserve">F72</t>
  </si>
  <si>
    <r>
      <rPr>
        <sz val="11"/>
        <color rgb="FF000000"/>
        <rFont val="Noto Sans CJK SC"/>
        <family val="2"/>
        <charset val="1"/>
      </rPr>
      <t xml:space="preserve">ブタンガス </t>
    </r>
    <r>
      <rPr>
        <sz val="11"/>
        <color rgb="FF000000"/>
        <rFont val="Arial Narrow"/>
        <family val="2"/>
        <charset val="1"/>
      </rPr>
      <t xml:space="preserve">220g</t>
    </r>
  </si>
  <si>
    <t xml:space="preserve">F73</t>
  </si>
  <si>
    <r>
      <rPr>
        <sz val="11"/>
        <color rgb="FF000000"/>
        <rFont val="Noto Sans CJK SC"/>
        <family val="2"/>
        <charset val="1"/>
      </rPr>
      <t xml:space="preserve">フライドオニオン </t>
    </r>
    <r>
      <rPr>
        <sz val="11"/>
        <color rgb="FF000000"/>
        <rFont val="Arial Narrow"/>
        <family val="2"/>
        <charset val="1"/>
      </rPr>
      <t xml:space="preserve">1kg</t>
    </r>
  </si>
  <si>
    <t xml:space="preserve">F74</t>
  </si>
  <si>
    <t xml:space="preserve">F75</t>
  </si>
  <si>
    <r>
      <rPr>
        <sz val="11"/>
        <color rgb="FF000000"/>
        <rFont val="Noto Sans CJK SC"/>
        <family val="2"/>
        <charset val="1"/>
      </rPr>
      <t xml:space="preserve">フライミックス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パン粉商品下ごしらえ粉 </t>
    </r>
    <r>
      <rPr>
        <sz val="11"/>
        <color rgb="FF000000"/>
        <rFont val="Arial Narrow"/>
        <family val="2"/>
        <charset val="1"/>
      </rPr>
      <t xml:space="preserve">)</t>
    </r>
  </si>
  <si>
    <t xml:space="preserve">F77</t>
  </si>
  <si>
    <r>
      <rPr>
        <sz val="11"/>
        <color rgb="FF000000"/>
        <rFont val="Noto Sans CJK SC"/>
        <family val="2"/>
        <charset val="1"/>
      </rPr>
      <t xml:space="preserve">ブラウンシュガー </t>
    </r>
    <r>
      <rPr>
        <sz val="11"/>
        <color rgb="FF000000"/>
        <rFont val="Arial Narrow"/>
        <family val="2"/>
        <charset val="1"/>
      </rPr>
      <t xml:space="preserve">25kg</t>
    </r>
  </si>
  <si>
    <t xml:space="preserve">F78</t>
  </si>
  <si>
    <r>
      <rPr>
        <sz val="11"/>
        <rFont val="Noto Sans CJK SC"/>
        <family val="2"/>
        <charset val="1"/>
      </rPr>
      <t xml:space="preserve">フリーズドライ味噌汁 </t>
    </r>
    <r>
      <rPr>
        <sz val="11"/>
        <rFont val="Arial Narrow"/>
        <family val="2"/>
        <charset val="1"/>
      </rPr>
      <t xml:space="preserve">New </t>
    </r>
  </si>
  <si>
    <r>
      <rPr>
        <sz val="9.5"/>
        <rFont val="Arial Narrow"/>
        <family val="2"/>
        <charset val="1"/>
      </rPr>
      <t xml:space="preserve">(QLD</t>
    </r>
    <r>
      <rPr>
        <sz val="9.5"/>
        <rFont val="Noto Sans CJK SC"/>
        <family val="2"/>
        <charset val="1"/>
      </rPr>
      <t xml:space="preserve">から送ってもらった分</t>
    </r>
    <r>
      <rPr>
        <sz val="9.5"/>
        <rFont val="Arial Narrow"/>
        <family val="2"/>
        <charset val="1"/>
      </rPr>
      <t xml:space="preserve">) (</t>
    </r>
    <r>
      <rPr>
        <sz val="9.5"/>
        <rFont val="Noto Sans CJK SC"/>
        <family val="2"/>
        <charset val="1"/>
      </rPr>
      <t xml:space="preserve">行方不明・</t>
    </r>
    <r>
      <rPr>
        <sz val="9.5"/>
        <rFont val="Arial Narrow"/>
        <family val="2"/>
        <charset val="1"/>
      </rPr>
      <t xml:space="preserve">11/05/2015)</t>
    </r>
  </si>
  <si>
    <t xml:space="preserve">F79</t>
  </si>
  <si>
    <r>
      <rPr>
        <sz val="11"/>
        <color rgb="FF000000"/>
        <rFont val="Noto Sans CJK SC"/>
        <family val="2"/>
        <charset val="1"/>
      </rPr>
      <t xml:space="preserve">フリーズドライ味噌汁 </t>
    </r>
    <r>
      <rPr>
        <sz val="11"/>
        <color rgb="FF000000"/>
        <rFont val="Arial Narrow"/>
        <family val="2"/>
        <charset val="1"/>
      </rPr>
      <t xml:space="preserve">New </t>
    </r>
    <r>
      <rPr>
        <sz val="11"/>
        <color rgb="FF000000"/>
        <rFont val="Noto Sans CJK SC"/>
        <family val="2"/>
        <charset val="1"/>
      </rPr>
      <t xml:space="preserve">無地</t>
    </r>
  </si>
  <si>
    <t xml:space="preserve">(RED)</t>
  </si>
  <si>
    <t xml:space="preserve">F80</t>
  </si>
  <si>
    <r>
      <rPr>
        <sz val="11"/>
        <color rgb="FF000000"/>
        <rFont val="Noto Sans CJK SC"/>
        <family val="2"/>
        <charset val="1"/>
      </rPr>
      <t xml:space="preserve">フリーズドライ味噌汁 具沢山 </t>
    </r>
    <r>
      <rPr>
        <sz val="11"/>
        <color rgb="FF000000"/>
        <rFont val="Arial Narrow"/>
        <family val="2"/>
        <charset val="1"/>
      </rPr>
      <t xml:space="preserve">FEB1</t>
    </r>
  </si>
  <si>
    <t xml:space="preserve">F81</t>
  </si>
  <si>
    <r>
      <rPr>
        <sz val="11"/>
        <color rgb="FF000000"/>
        <rFont val="Noto Sans CJK SC"/>
        <family val="2"/>
        <charset val="1"/>
      </rPr>
      <t xml:space="preserve">フリーズドライ味噌汁 具沢山 </t>
    </r>
    <r>
      <rPr>
        <sz val="11"/>
        <color rgb="FF000000"/>
        <rFont val="Arial Narrow"/>
        <family val="2"/>
        <charset val="1"/>
      </rPr>
      <t xml:space="preserve">FEB3</t>
    </r>
  </si>
  <si>
    <t xml:space="preserve">F82</t>
  </si>
  <si>
    <t xml:space="preserve">F83</t>
  </si>
  <si>
    <r>
      <rPr>
        <sz val="11"/>
        <color rgb="FF000000"/>
        <rFont val="Noto Sans CJK SC"/>
        <family val="2"/>
        <charset val="1"/>
      </rPr>
      <t xml:space="preserve">フリーズドライ味噌汁 具沢山 </t>
    </r>
    <r>
      <rPr>
        <sz val="11"/>
        <color rgb="FF000000"/>
        <rFont val="Arial Narrow"/>
        <family val="2"/>
        <charset val="1"/>
      </rPr>
      <t xml:space="preserve">FEB4</t>
    </r>
  </si>
  <si>
    <t xml:space="preserve">C12</t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</si>
  <si>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プレミアムジャポニカライス）</t>
    </r>
    <r>
      <rPr>
        <sz val="11"/>
        <color rgb="FF000000"/>
        <rFont val="Arial Narrow"/>
        <family val="2"/>
        <charset val="1"/>
      </rPr>
      <t xml:space="preserve">FEB1</t>
    </r>
  </si>
  <si>
    <t xml:space="preserve">(LOT: 0118-2) </t>
  </si>
  <si>
    <r>
      <rPr>
        <sz val="11"/>
        <color rgb="FF000000"/>
        <rFont val="Noto Sans CJK SC"/>
        <family val="2"/>
        <charset val="1"/>
      </rPr>
      <t xml:space="preserve">フリーズドライ味噌汁 具沢山 </t>
    </r>
    <r>
      <rPr>
        <sz val="11"/>
        <color rgb="FF000000"/>
        <rFont val="Arial Narrow"/>
        <family val="2"/>
        <charset val="1"/>
      </rPr>
      <t xml:space="preserve">FEB5</t>
    </r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</si>
  <si>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プレミアムジャポニカライス）</t>
    </r>
    <r>
      <rPr>
        <sz val="11"/>
        <color rgb="FF000000"/>
        <rFont val="Arial Narrow"/>
        <family val="2"/>
        <charset val="1"/>
      </rPr>
      <t xml:space="preserve">FEB11</t>
    </r>
  </si>
  <si>
    <r>
      <rPr>
        <sz val="11"/>
        <color rgb="FF000000"/>
        <rFont val="Noto Sans CJK SC"/>
        <family val="2"/>
        <charset val="1"/>
      </rPr>
      <t xml:space="preserve">ブレッダー </t>
    </r>
    <r>
      <rPr>
        <sz val="11"/>
        <color rgb="FF000000"/>
        <rFont val="Arial Narrow"/>
        <family val="2"/>
        <charset val="1"/>
      </rPr>
      <t xml:space="preserve">(VIT)</t>
    </r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</si>
  <si>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プレミアムジャポニカライス）</t>
    </r>
    <r>
      <rPr>
        <sz val="11"/>
        <color rgb="FF000000"/>
        <rFont val="Arial Narrow"/>
        <family val="2"/>
        <charset val="1"/>
      </rPr>
      <t xml:space="preserve">FEB3</t>
    </r>
  </si>
  <si>
    <t xml:space="preserve">F140</t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</si>
  <si>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プレミアムジャポニカライス）</t>
    </r>
    <r>
      <rPr>
        <sz val="11"/>
        <color rgb="FF000000"/>
        <rFont val="Arial Narrow"/>
        <family val="2"/>
        <charset val="1"/>
      </rPr>
      <t xml:space="preserve">FEB4</t>
    </r>
  </si>
  <si>
    <r>
      <rPr>
        <sz val="11"/>
        <rFont val="Noto Sans CJK SC"/>
        <family val="2"/>
        <charset val="1"/>
      </rPr>
      <t xml:space="preserve">ブレッダー </t>
    </r>
    <r>
      <rPr>
        <sz val="11"/>
        <rFont val="Arial Narrow"/>
        <family val="2"/>
        <charset val="1"/>
      </rPr>
      <t xml:space="preserve">(VIT)</t>
    </r>
  </si>
  <si>
    <r>
      <rPr>
        <sz val="9.5"/>
        <color rgb="FF000000"/>
        <rFont val="Noto Sans CJK SC"/>
        <family val="2"/>
        <charset val="1"/>
      </rPr>
      <t xml:space="preserve">（</t>
    </r>
    <r>
      <rPr>
        <sz val="9.5"/>
        <color rgb="FF000000"/>
        <rFont val="Arial Narrow"/>
        <family val="2"/>
        <charset val="1"/>
      </rPr>
      <t xml:space="preserve">TF</t>
    </r>
    <r>
      <rPr>
        <sz val="9.5"/>
        <color rgb="FF000000"/>
        <rFont val="Noto Sans CJK SC"/>
        <family val="2"/>
        <charset val="1"/>
      </rPr>
      <t xml:space="preserve">用）</t>
    </r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</si>
  <si>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プレミアムジャポニカライス）</t>
    </r>
    <r>
      <rPr>
        <sz val="11"/>
        <color rgb="FF000000"/>
        <rFont val="Arial Narrow"/>
        <family val="2"/>
        <charset val="1"/>
      </rPr>
      <t xml:space="preserve">FEB5</t>
    </r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</si>
  <si>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プレミアムジャポニカライス）</t>
    </r>
    <r>
      <rPr>
        <sz val="11"/>
        <color rgb="FF000000"/>
        <rFont val="Arial Narrow"/>
        <family val="2"/>
        <charset val="1"/>
      </rPr>
      <t xml:space="preserve">JAN16</t>
    </r>
  </si>
  <si>
    <t xml:space="preserve">(#1216-1)(- 2PACK) missing 07/11/2017</t>
  </si>
  <si>
    <t xml:space="preserve">C5</t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</si>
  <si>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プレミアムジャポニカライス）</t>
    </r>
    <r>
      <rPr>
        <sz val="11"/>
        <color rgb="FF000000"/>
        <rFont val="Arial Narrow"/>
        <family val="2"/>
        <charset val="1"/>
      </rPr>
      <t xml:space="preserve">MAR15</t>
    </r>
  </si>
  <si>
    <t xml:space="preserve">(LOT : 0318-2) </t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</si>
  <si>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プレミアムジャポニカライス）</t>
    </r>
    <r>
      <rPr>
        <sz val="11"/>
        <color rgb="FF000000"/>
        <rFont val="Arial Narrow"/>
        <family val="2"/>
        <charset val="1"/>
      </rPr>
      <t xml:space="preserve">MAR16</t>
    </r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</si>
  <si>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プレミアムジャポニカライス）</t>
    </r>
    <r>
      <rPr>
        <sz val="11"/>
        <color rgb="FF000000"/>
        <rFont val="Arial Narrow"/>
        <family val="2"/>
        <charset val="1"/>
      </rPr>
      <t xml:space="preserve">MAR17</t>
    </r>
  </si>
  <si>
    <t xml:space="preserve">C4</t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</si>
  <si>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プレミアムジャポニカライス）</t>
    </r>
    <r>
      <rPr>
        <sz val="11"/>
        <color rgb="FF000000"/>
        <rFont val="Arial Narrow"/>
        <family val="2"/>
        <charset val="1"/>
      </rPr>
      <t xml:space="preserve">MAR18</t>
    </r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</si>
  <si>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プレミアムジャポニカライス）</t>
    </r>
    <r>
      <rPr>
        <sz val="11"/>
        <color rgb="FF000000"/>
        <rFont val="Arial Narrow"/>
        <family val="2"/>
        <charset val="1"/>
      </rPr>
      <t xml:space="preserve">MAR19</t>
    </r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</si>
  <si>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プレミアムジャポニカライス）</t>
    </r>
    <r>
      <rPr>
        <sz val="11"/>
        <color rgb="FF000000"/>
        <rFont val="Arial Narrow"/>
        <family val="2"/>
        <charset val="1"/>
      </rPr>
      <t xml:space="preserve">MAR20</t>
    </r>
  </si>
  <si>
    <t xml:space="preserve">C3</t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</si>
  <si>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プレミアムジャポニカライス）</t>
    </r>
    <r>
      <rPr>
        <sz val="11"/>
        <color rgb="FF000000"/>
        <rFont val="Arial Narrow"/>
        <family val="2"/>
        <charset val="1"/>
      </rPr>
      <t xml:space="preserve">MAR21</t>
    </r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</si>
  <si>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プレミアムジャポニカライス）</t>
    </r>
    <r>
      <rPr>
        <sz val="11"/>
        <color rgb="FF000000"/>
        <rFont val="Arial Narrow"/>
        <family val="2"/>
        <charset val="1"/>
      </rPr>
      <t xml:space="preserve">MAR22</t>
    </r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</si>
  <si>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プレミアムジャポニカライス）</t>
    </r>
    <r>
      <rPr>
        <sz val="11"/>
        <color rgb="FF000000"/>
        <rFont val="Arial Narrow"/>
        <family val="2"/>
        <charset val="1"/>
      </rPr>
      <t xml:space="preserve">NOV10</t>
    </r>
  </si>
  <si>
    <t xml:space="preserve">(LOT:1017-2) Missing 27Nov-06Nov possibly out</t>
  </si>
  <si>
    <r>
      <rPr>
        <sz val="11"/>
        <rFont val="Noto Sans CJK SC"/>
        <family val="2"/>
        <charset val="1"/>
      </rPr>
      <t xml:space="preserve">ベトナム米 </t>
    </r>
    <r>
      <rPr>
        <sz val="11"/>
        <rFont val="Arial Narrow"/>
        <family val="2"/>
        <charset val="1"/>
      </rPr>
      <t xml:space="preserve">(</t>
    </r>
    <r>
      <rPr>
        <sz val="11"/>
        <rFont val="Noto Sans CJK SC"/>
        <family val="2"/>
        <charset val="1"/>
      </rPr>
      <t xml:space="preserve">ロングポリッシュ・サンプル）</t>
    </r>
    <r>
      <rPr>
        <sz val="11"/>
        <rFont val="Arial Narrow"/>
        <family val="2"/>
        <charset val="1"/>
      </rPr>
      <t xml:space="preserve">Dec8</t>
    </r>
  </si>
  <si>
    <r>
      <rPr>
        <sz val="9.5"/>
        <rFont val="Arial Narrow"/>
        <family val="2"/>
        <charset val="1"/>
      </rPr>
      <t xml:space="preserve">(1114-1) </t>
    </r>
    <r>
      <rPr>
        <sz val="9.5"/>
        <rFont val="Noto Sans CJK SC"/>
        <family val="2"/>
        <charset val="1"/>
      </rPr>
      <t xml:space="preserve">行方不明・</t>
    </r>
    <r>
      <rPr>
        <sz val="9.5"/>
        <rFont val="Arial Narrow"/>
        <family val="2"/>
        <charset val="1"/>
      </rPr>
      <t xml:space="preserve">29/04/2015</t>
    </r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</si>
  <si>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黄金の稲穂）</t>
    </r>
    <r>
      <rPr>
        <sz val="11"/>
        <color rgb="FF000000"/>
        <rFont val="Arial Narrow"/>
        <family val="2"/>
        <charset val="1"/>
      </rPr>
      <t xml:space="preserve">MAR1</t>
    </r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</si>
  <si>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黄金の稲穂）</t>
    </r>
    <r>
      <rPr>
        <sz val="11"/>
        <color rgb="FF000000"/>
        <rFont val="Arial Narrow"/>
        <family val="2"/>
        <charset val="1"/>
      </rPr>
      <t xml:space="preserve">MAR10</t>
    </r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</si>
  <si>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黄金の稲穂）</t>
    </r>
    <r>
      <rPr>
        <sz val="11"/>
        <color rgb="FF000000"/>
        <rFont val="Arial Narrow"/>
        <family val="2"/>
        <charset val="1"/>
      </rPr>
      <t xml:space="preserve">MAR11</t>
    </r>
  </si>
  <si>
    <t xml:space="preserve">F112</t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</si>
  <si>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黄金の稲穂）</t>
    </r>
    <r>
      <rPr>
        <sz val="11"/>
        <color rgb="FF000000"/>
        <rFont val="Arial Narrow"/>
        <family val="2"/>
        <charset val="1"/>
      </rPr>
      <t xml:space="preserve">MAR12</t>
    </r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</si>
  <si>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黄金の稲穂）</t>
    </r>
    <r>
      <rPr>
        <sz val="11"/>
        <color rgb="FF000000"/>
        <rFont val="Arial Narrow"/>
        <family val="2"/>
        <charset val="1"/>
      </rPr>
      <t xml:space="preserve">MAR2</t>
    </r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</si>
  <si>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黄金の稲穂）</t>
    </r>
    <r>
      <rPr>
        <sz val="11"/>
        <color rgb="FF000000"/>
        <rFont val="Arial Narrow"/>
        <family val="2"/>
        <charset val="1"/>
      </rPr>
      <t xml:space="preserve">MAR3</t>
    </r>
  </si>
  <si>
    <r>
      <rPr>
        <sz val="11"/>
        <color rgb="FF000000"/>
        <rFont val="Noto Sans CJK SC"/>
        <family val="2"/>
        <charset val="1"/>
      </rPr>
      <t xml:space="preserve">ペーパーナプキン（</t>
    </r>
    <r>
      <rPr>
        <sz val="11"/>
        <color rgb="FF000000"/>
        <rFont val="Arial Narrow"/>
        <family val="2"/>
        <charset val="1"/>
      </rPr>
      <t xml:space="preserve">KURA)</t>
    </r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</si>
  <si>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黄金の稲穂）</t>
    </r>
    <r>
      <rPr>
        <sz val="11"/>
        <color rgb="FF000000"/>
        <rFont val="Arial Narrow"/>
        <family val="2"/>
        <charset val="1"/>
      </rPr>
      <t xml:space="preserve">MAR7</t>
    </r>
  </si>
  <si>
    <r>
      <rPr>
        <sz val="11"/>
        <color rgb="FF000000"/>
        <rFont val="Noto Sans CJK SC"/>
        <family val="2"/>
        <charset val="1"/>
      </rPr>
      <t xml:space="preserve">ヤマサ　昆布つゆ　</t>
    </r>
    <r>
      <rPr>
        <sz val="11"/>
        <color rgb="FF000000"/>
        <rFont val="Arial Narrow"/>
        <family val="2"/>
        <charset val="1"/>
      </rPr>
      <t xml:space="preserve">1.8L</t>
    </r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</si>
  <si>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黄金の稲穂）</t>
    </r>
    <r>
      <rPr>
        <sz val="11"/>
        <color rgb="FF000000"/>
        <rFont val="Arial Narrow"/>
        <family val="2"/>
        <charset val="1"/>
      </rPr>
      <t xml:space="preserve">MAR8</t>
    </r>
  </si>
  <si>
    <r>
      <rPr>
        <sz val="11"/>
        <color rgb="FF000000"/>
        <rFont val="Noto Sans CJK SC"/>
        <family val="2"/>
        <charset val="1"/>
      </rPr>
      <t xml:space="preserve">ベトナム米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黄金の稲穂）</t>
    </r>
    <r>
      <rPr>
        <sz val="11"/>
        <color rgb="FF000000"/>
        <rFont val="Arial Narrow"/>
        <family val="2"/>
        <charset val="1"/>
      </rPr>
      <t xml:space="preserve">MAR9</t>
    </r>
  </si>
  <si>
    <r>
      <rPr>
        <sz val="11"/>
        <color rgb="FF000000"/>
        <rFont val="Noto Sans CJK SC"/>
        <family val="2"/>
        <charset val="1"/>
      </rPr>
      <t xml:space="preserve">ヤマサ　昆布つゆ　</t>
    </r>
    <r>
      <rPr>
        <sz val="11"/>
        <color rgb="FF000000"/>
        <rFont val="Arial"/>
        <family val="2"/>
        <charset val="1"/>
      </rPr>
      <t xml:space="preserve">1.8L</t>
    </r>
  </si>
  <si>
    <t xml:space="preserve">INWARD 27/04/2018</t>
  </si>
  <si>
    <t xml:space="preserve">SAKE SECTION</t>
  </si>
  <si>
    <r>
      <rPr>
        <sz val="11"/>
        <color rgb="FF000000"/>
        <rFont val="Noto Sans CJK SC"/>
        <family val="2"/>
        <charset val="1"/>
      </rPr>
      <t xml:space="preserve">ホワイトリカー １８</t>
    </r>
    <r>
      <rPr>
        <sz val="11"/>
        <color rgb="FF000000"/>
        <rFont val="Arial Narrow"/>
        <family val="2"/>
        <charset val="1"/>
      </rPr>
      <t xml:space="preserve">L</t>
    </r>
    <r>
      <rPr>
        <sz val="11"/>
        <color rgb="FF000000"/>
        <rFont val="Noto Sans CJK SC"/>
        <family val="2"/>
        <charset val="1"/>
      </rPr>
      <t xml:space="preserve">ｔ </t>
    </r>
  </si>
  <si>
    <r>
      <rPr>
        <sz val="11"/>
        <color rgb="FF000000"/>
        <rFont val="Noto Sans CJK SC"/>
        <family val="2"/>
        <charset val="1"/>
      </rPr>
      <t xml:space="preserve">ミニしょうゆ（魚）</t>
    </r>
    <r>
      <rPr>
        <sz val="11"/>
        <color rgb="FF000000"/>
        <rFont val="Arial Narrow"/>
        <family val="2"/>
        <charset val="1"/>
      </rPr>
      <t xml:space="preserve">3ml x 500 </t>
    </r>
    <r>
      <rPr>
        <sz val="11"/>
        <color rgb="FF000000"/>
        <rFont val="Noto Sans CJK SC"/>
        <family val="2"/>
        <charset val="1"/>
      </rPr>
      <t xml:space="preserve">赤</t>
    </r>
  </si>
  <si>
    <t xml:space="preserve">F70</t>
  </si>
  <si>
    <r>
      <rPr>
        <sz val="11"/>
        <color rgb="FF000000"/>
        <rFont val="Noto Sans CJK SC"/>
        <family val="2"/>
        <charset val="1"/>
      </rPr>
      <t xml:space="preserve">みやここうじ　</t>
    </r>
    <r>
      <rPr>
        <sz val="11"/>
        <color rgb="FF000000"/>
        <rFont val="Arial Narrow"/>
        <family val="2"/>
        <charset val="1"/>
      </rPr>
      <t xml:space="preserve">500g</t>
    </r>
  </si>
  <si>
    <r>
      <rPr>
        <sz val="11"/>
        <rFont val="Noto Sans CJK SC"/>
        <family val="2"/>
        <charset val="1"/>
      </rPr>
      <t xml:space="preserve">ヤマサ　昆布ぽん酢　</t>
    </r>
    <r>
      <rPr>
        <sz val="11"/>
        <rFont val="Arial Narrow"/>
        <family val="2"/>
        <charset val="1"/>
      </rPr>
      <t xml:space="preserve">1L</t>
    </r>
  </si>
  <si>
    <r>
      <rPr>
        <sz val="9.5"/>
        <rFont val="Arial Narrow"/>
        <family val="2"/>
        <charset val="1"/>
      </rPr>
      <t xml:space="preserve">(ctn</t>
    </r>
    <r>
      <rPr>
        <sz val="9.5"/>
        <rFont val="Noto Sans CJK SC"/>
        <family val="2"/>
        <charset val="1"/>
      </rPr>
      <t xml:space="preserve">単位→</t>
    </r>
    <r>
      <rPr>
        <sz val="9.5"/>
        <rFont val="Arial Narrow"/>
        <family val="2"/>
        <charset val="1"/>
      </rPr>
      <t xml:space="preserve">can</t>
    </r>
    <r>
      <rPr>
        <sz val="9.5"/>
        <rFont val="Noto Sans CJK SC"/>
        <family val="2"/>
        <charset val="1"/>
      </rPr>
      <t xml:space="preserve">単位に変更した</t>
    </r>
    <r>
      <rPr>
        <sz val="9.5"/>
        <rFont val="Arial Narrow"/>
        <family val="2"/>
        <charset val="1"/>
      </rPr>
      <t xml:space="preserve">)</t>
    </r>
  </si>
  <si>
    <r>
      <rPr>
        <sz val="11"/>
        <color rgb="FF000000"/>
        <rFont val="Noto Sans CJK SC"/>
        <family val="2"/>
        <charset val="1"/>
      </rPr>
      <t xml:space="preserve">ヤマサ　薄口醤油１８</t>
    </r>
    <r>
      <rPr>
        <sz val="11"/>
        <color rgb="FF000000"/>
        <rFont val="Arial Narrow"/>
        <family val="2"/>
        <charset val="1"/>
      </rPr>
      <t xml:space="preserve">L</t>
    </r>
  </si>
  <si>
    <r>
      <rPr>
        <sz val="11"/>
        <rFont val="Noto Sans CJK SC"/>
        <family val="2"/>
        <charset val="1"/>
      </rPr>
      <t xml:space="preserve">メンマ缶詰 </t>
    </r>
    <r>
      <rPr>
        <sz val="11"/>
        <rFont val="Arial Narrow"/>
        <family val="2"/>
        <charset val="1"/>
      </rPr>
      <t xml:space="preserve">3kg</t>
    </r>
  </si>
  <si>
    <r>
      <rPr>
        <sz val="11"/>
        <color rgb="FF000000"/>
        <rFont val="Noto Sans CJK SC"/>
        <family val="2"/>
        <charset val="1"/>
      </rPr>
      <t xml:space="preserve">もち米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短粒米</t>
    </r>
    <r>
      <rPr>
        <sz val="11"/>
        <color rgb="FF000000"/>
        <rFont val="Arial Narrow"/>
        <family val="2"/>
        <charset val="1"/>
      </rPr>
      <t xml:space="preserve">)</t>
    </r>
  </si>
  <si>
    <t xml:space="preserve">(#1216-1)(-1pack) </t>
  </si>
  <si>
    <r>
      <rPr>
        <sz val="11"/>
        <color rgb="FF000000"/>
        <rFont val="Noto Sans CJK SC"/>
        <family val="2"/>
        <charset val="1"/>
      </rPr>
      <t xml:space="preserve">ヤマサ　薄口醤油１８</t>
    </r>
    <r>
      <rPr>
        <sz val="11"/>
        <color rgb="FF000000"/>
        <rFont val="Arial Narrow"/>
        <family val="2"/>
        <charset val="1"/>
      </rPr>
      <t xml:space="preserve">L APR⑬</t>
    </r>
  </si>
  <si>
    <r>
      <rPr>
        <sz val="11"/>
        <color rgb="FF000000"/>
        <rFont val="Noto Sans CJK SC"/>
        <family val="2"/>
        <charset val="1"/>
      </rPr>
      <t xml:space="preserve">モディファイドスターチ</t>
    </r>
    <r>
      <rPr>
        <sz val="11"/>
        <color rgb="FF000000"/>
        <rFont val="Arial Narrow"/>
        <family val="2"/>
        <charset val="1"/>
      </rPr>
      <t xml:space="preserve">25kg</t>
    </r>
  </si>
  <si>
    <r>
      <rPr>
        <sz val="11"/>
        <color rgb="FF000000"/>
        <rFont val="Noto Sans CJK SC"/>
        <family val="2"/>
        <charset val="1"/>
      </rPr>
      <t xml:space="preserve">ヤマキ　だしの素大徳顆粒</t>
    </r>
    <r>
      <rPr>
        <sz val="11"/>
        <color rgb="FF000000"/>
        <rFont val="Arial Narrow"/>
        <family val="2"/>
        <charset val="1"/>
      </rPr>
      <t xml:space="preserve">1kg</t>
    </r>
    <r>
      <rPr>
        <sz val="11"/>
        <color rgb="FF000000"/>
        <rFont val="Noto Sans CJK SC"/>
        <family val="2"/>
        <charset val="1"/>
      </rPr>
      <t xml:space="preserve">　</t>
    </r>
    <r>
      <rPr>
        <sz val="11"/>
        <color rgb="FF000000"/>
        <rFont val="Arial Narrow"/>
        <family val="2"/>
        <charset val="1"/>
      </rPr>
      <t xml:space="preserve">ANZ</t>
    </r>
  </si>
  <si>
    <r>
      <rPr>
        <sz val="11"/>
        <color rgb="FF000000"/>
        <rFont val="Noto Sans CJK SC"/>
        <family val="2"/>
        <charset val="1"/>
      </rPr>
      <t xml:space="preserve">ヤマサ　薄口醤油１８</t>
    </r>
    <r>
      <rPr>
        <sz val="11"/>
        <color rgb="FF000000"/>
        <rFont val="Arial Narrow"/>
        <family val="2"/>
        <charset val="1"/>
      </rPr>
      <t xml:space="preserve">L JAN21</t>
    </r>
  </si>
  <si>
    <r>
      <rPr>
        <sz val="11"/>
        <rFont val="Noto Sans CJK SC"/>
        <family val="2"/>
        <charset val="1"/>
      </rPr>
      <t xml:space="preserve">ヤマキ　だしの素大徳顆粒</t>
    </r>
    <r>
      <rPr>
        <sz val="11"/>
        <rFont val="Arial Narrow"/>
        <family val="2"/>
        <charset val="1"/>
      </rPr>
      <t xml:space="preserve">1kg</t>
    </r>
    <r>
      <rPr>
        <sz val="11"/>
        <rFont val="Noto Sans CJK SC"/>
        <family val="2"/>
        <charset val="1"/>
      </rPr>
      <t xml:space="preserve">　</t>
    </r>
    <r>
      <rPr>
        <sz val="11"/>
        <rFont val="Arial Narrow"/>
        <family val="2"/>
        <charset val="1"/>
      </rPr>
      <t xml:space="preserve">ANZ</t>
    </r>
  </si>
  <si>
    <t xml:space="preserve">(Missing 24/10/2016)TRACE</t>
  </si>
  <si>
    <r>
      <rPr>
        <sz val="9.5"/>
        <rFont val="Noto Sans CJK SC"/>
        <family val="2"/>
        <charset val="1"/>
      </rPr>
      <t xml:space="preserve">（行方不明 </t>
    </r>
    <r>
      <rPr>
        <sz val="9.5"/>
        <rFont val="Arial Narrow"/>
        <family val="2"/>
        <charset val="1"/>
      </rPr>
      <t xml:space="preserve">14/11/2016</t>
    </r>
    <r>
      <rPr>
        <sz val="9.5"/>
        <rFont val="Noto Sans CJK SC"/>
        <family val="2"/>
        <charset val="1"/>
      </rPr>
      <t xml:space="preserve">）</t>
    </r>
    <r>
      <rPr>
        <sz val="9.5"/>
        <rFont val="Arial Narrow"/>
        <family val="2"/>
        <charset val="1"/>
      </rPr>
      <t xml:space="preserve">TRACE</t>
    </r>
  </si>
  <si>
    <r>
      <rPr>
        <sz val="11"/>
        <color rgb="FF000000"/>
        <rFont val="Noto Sans CJK SC"/>
        <family val="2"/>
        <charset val="1"/>
      </rPr>
      <t xml:space="preserve">ヤマサ　醤油１８</t>
    </r>
    <r>
      <rPr>
        <sz val="11"/>
        <color rgb="FF000000"/>
        <rFont val="Arial Narrow"/>
        <family val="2"/>
        <charset val="1"/>
      </rPr>
      <t xml:space="preserve">L</t>
    </r>
  </si>
  <si>
    <t xml:space="preserve">JT-9 LABEL</t>
  </si>
  <si>
    <t xml:space="preserve">(missing 13/01/2017) </t>
  </si>
  <si>
    <r>
      <rPr>
        <sz val="11"/>
        <color rgb="FF000000"/>
        <rFont val="Noto Sans CJK SC"/>
        <family val="2"/>
        <charset val="1"/>
      </rPr>
      <t xml:space="preserve">ヤマサ　スシトレイン用キャップ　</t>
    </r>
    <r>
      <rPr>
        <sz val="11"/>
        <color rgb="FF000000"/>
        <rFont val="Arial Narrow"/>
        <family val="2"/>
        <charset val="1"/>
      </rPr>
      <t xml:space="preserve">150ml</t>
    </r>
  </si>
  <si>
    <t xml:space="preserve">JT-5 LABEL</t>
  </si>
  <si>
    <r>
      <rPr>
        <sz val="11"/>
        <rFont val="Noto Sans CJK SC"/>
        <family val="2"/>
        <charset val="1"/>
      </rPr>
      <t xml:space="preserve">ヤマサ　スシトレイン用キャップ　</t>
    </r>
    <r>
      <rPr>
        <sz val="11"/>
        <rFont val="Arial Narrow"/>
        <family val="2"/>
        <charset val="1"/>
      </rPr>
      <t xml:space="preserve">150ml</t>
    </r>
  </si>
  <si>
    <r>
      <rPr>
        <sz val="9.5"/>
        <color rgb="FF000000"/>
        <rFont val="Arial Narrow"/>
        <family val="2"/>
        <charset val="1"/>
      </rPr>
      <t xml:space="preserve">(ctn</t>
    </r>
    <r>
      <rPr>
        <sz val="9.5"/>
        <color rgb="FF000000"/>
        <rFont val="Noto Sans CJK SC"/>
        <family val="2"/>
        <charset val="1"/>
      </rPr>
      <t xml:space="preserve">単位→</t>
    </r>
    <r>
      <rPr>
        <sz val="9.5"/>
        <color rgb="FF000000"/>
        <rFont val="Arial Narrow"/>
        <family val="2"/>
        <charset val="1"/>
      </rPr>
      <t xml:space="preserve">PC</t>
    </r>
    <r>
      <rPr>
        <sz val="9.5"/>
        <color rgb="FF000000"/>
        <rFont val="Noto Sans CJK SC"/>
        <family val="2"/>
        <charset val="1"/>
      </rPr>
      <t xml:space="preserve">単位に変更</t>
    </r>
    <r>
      <rPr>
        <sz val="9.5"/>
        <color rgb="FF000000"/>
        <rFont val="Arial Narrow"/>
        <family val="2"/>
        <charset val="1"/>
      </rPr>
      <t xml:space="preserve">21/08/2017)( trace 40)</t>
    </r>
  </si>
  <si>
    <r>
      <rPr>
        <sz val="11"/>
        <rFont val="Noto Sans CJK SC"/>
        <family val="2"/>
        <charset val="1"/>
      </rPr>
      <t xml:space="preserve">ヤマサ　スシトレイン用キャップ　</t>
    </r>
    <r>
      <rPr>
        <sz val="11"/>
        <rFont val="Arial Narrow"/>
        <family val="2"/>
        <charset val="1"/>
      </rPr>
      <t xml:space="preserve">150ml (</t>
    </r>
    <r>
      <rPr>
        <sz val="11"/>
        <rFont val="Noto Sans CJK SC"/>
        <family val="2"/>
        <charset val="1"/>
      </rPr>
      <t xml:space="preserve">グルテンフリー</t>
    </r>
    <r>
      <rPr>
        <sz val="11"/>
        <rFont val="Arial Narrow"/>
        <family val="2"/>
        <charset val="1"/>
      </rPr>
      <t xml:space="preserve">)</t>
    </r>
    <r>
      <rPr>
        <sz val="11"/>
        <rFont val="Noto Sans CJK SC"/>
        <family val="2"/>
        <charset val="1"/>
      </rPr>
      <t xml:space="preserve">（</t>
    </r>
    <r>
      <rPr>
        <sz val="11"/>
        <rFont val="Arial Narrow"/>
        <family val="2"/>
        <charset val="1"/>
      </rPr>
      <t xml:space="preserve">SEP19</t>
    </r>
    <r>
      <rPr>
        <sz val="11"/>
        <rFont val="Noto Sans CJK SC"/>
        <family val="2"/>
        <charset val="1"/>
      </rPr>
      <t xml:space="preserve">）</t>
    </r>
  </si>
  <si>
    <r>
      <rPr>
        <sz val="11"/>
        <rFont val="Noto Sans CJK SC"/>
        <family val="2"/>
        <charset val="1"/>
      </rPr>
      <t xml:space="preserve">ヤマサ　醤油１８</t>
    </r>
    <r>
      <rPr>
        <sz val="11"/>
        <rFont val="Arial Narrow"/>
        <family val="2"/>
        <charset val="1"/>
      </rPr>
      <t xml:space="preserve">L</t>
    </r>
  </si>
  <si>
    <t xml:space="preserve">TF-18(27/04)</t>
  </si>
  <si>
    <r>
      <rPr>
        <sz val="11"/>
        <color rgb="FF000000"/>
        <rFont val="Noto Sans CJK SC"/>
        <family val="2"/>
        <charset val="1"/>
      </rPr>
      <t xml:space="preserve">ヤマサ　スシトレイン用瓶　</t>
    </r>
    <r>
      <rPr>
        <sz val="11"/>
        <color rgb="FF000000"/>
        <rFont val="Arial Narrow"/>
        <family val="2"/>
        <charset val="1"/>
      </rPr>
      <t xml:space="preserve">150ml</t>
    </r>
  </si>
  <si>
    <r>
      <rPr>
        <sz val="11"/>
        <color rgb="FF000000"/>
        <rFont val="Noto Sans CJK SC"/>
        <family val="2"/>
        <charset val="1"/>
      </rPr>
      <t xml:space="preserve">ヤマサ　醤油１８</t>
    </r>
    <r>
      <rPr>
        <sz val="11"/>
        <color rgb="FF000000"/>
        <rFont val="Arial"/>
        <family val="2"/>
        <charset val="1"/>
      </rPr>
      <t xml:space="preserve">L</t>
    </r>
  </si>
  <si>
    <r>
      <rPr>
        <sz val="11"/>
        <color rgb="FF000000"/>
        <rFont val="Noto Sans CJK SC"/>
        <family val="2"/>
        <charset val="1"/>
      </rPr>
      <t xml:space="preserve">ヤマサ　スシトレイン用醤油 </t>
    </r>
    <r>
      <rPr>
        <sz val="11"/>
        <color rgb="FF000000"/>
        <rFont val="Arial Narrow"/>
        <family val="2"/>
        <charset val="1"/>
      </rPr>
      <t xml:space="preserve">10L</t>
    </r>
  </si>
  <si>
    <t xml:space="preserve">①I31</t>
  </si>
  <si>
    <t xml:space="preserve">F52</t>
  </si>
  <si>
    <r>
      <rPr>
        <sz val="11"/>
        <color rgb="FF000000"/>
        <rFont val="Noto Sans CJK SC"/>
        <family val="2"/>
        <charset val="1"/>
      </rPr>
      <t xml:space="preserve">ヤマサ　たまり醤油 </t>
    </r>
    <r>
      <rPr>
        <sz val="11"/>
        <color rgb="FF000000"/>
        <rFont val="Arial Narrow"/>
        <family val="2"/>
        <charset val="1"/>
      </rPr>
      <t xml:space="preserve">500ml </t>
    </r>
    <r>
      <rPr>
        <sz val="11"/>
        <color rgb="FF000000"/>
        <rFont val="Noto Sans CJK SC"/>
        <family val="2"/>
        <charset val="1"/>
      </rPr>
      <t xml:space="preserve">（グルテンフリー）</t>
    </r>
  </si>
  <si>
    <t xml:space="preserve">F55</t>
  </si>
  <si>
    <t xml:space="preserve">F61</t>
  </si>
  <si>
    <r>
      <rPr>
        <sz val="11"/>
        <color rgb="FF000000"/>
        <rFont val="Noto Sans CJK SC"/>
        <family val="2"/>
        <charset val="1"/>
      </rPr>
      <t xml:space="preserve">ヤマサ　ミニ醤油 </t>
    </r>
    <r>
      <rPr>
        <sz val="11"/>
        <color rgb="FF000000"/>
        <rFont val="Arial Narrow"/>
        <family val="2"/>
        <charset val="1"/>
      </rPr>
      <t xml:space="preserve">5ml</t>
    </r>
  </si>
  <si>
    <r>
      <rPr>
        <sz val="11"/>
        <color rgb="FF000000"/>
        <rFont val="Noto Sans CJK SC"/>
        <family val="2"/>
        <charset val="1"/>
      </rPr>
      <t xml:space="preserve">ヤマサ　醤油１８</t>
    </r>
    <r>
      <rPr>
        <sz val="11"/>
        <color rgb="FF000000"/>
        <rFont val="Arial Narrow"/>
        <family val="2"/>
        <charset val="1"/>
      </rPr>
      <t xml:space="preserve">L APR⑦</t>
    </r>
  </si>
  <si>
    <t xml:space="preserve">(JT) trace</t>
  </si>
  <si>
    <r>
      <rPr>
        <sz val="11"/>
        <color rgb="FF000000"/>
        <rFont val="Noto Sans CJK SC"/>
        <family val="2"/>
        <charset val="1"/>
      </rPr>
      <t xml:space="preserve">ヤマサ　醤油１８</t>
    </r>
    <r>
      <rPr>
        <sz val="11"/>
        <color rgb="FF000000"/>
        <rFont val="Arial Narrow"/>
        <family val="2"/>
        <charset val="1"/>
      </rPr>
      <t xml:space="preserve">L SEP8</t>
    </r>
  </si>
  <si>
    <t xml:space="preserve">trace 2</t>
  </si>
  <si>
    <r>
      <rPr>
        <sz val="11"/>
        <rFont val="Noto Sans CJK SC"/>
        <family val="2"/>
        <charset val="1"/>
      </rPr>
      <t xml:space="preserve">ヤマサ 醤油キャップ </t>
    </r>
    <r>
      <rPr>
        <sz val="11"/>
        <rFont val="Arial Narrow"/>
        <family val="2"/>
        <charset val="1"/>
      </rPr>
      <t xml:space="preserve">150ml </t>
    </r>
    <r>
      <rPr>
        <sz val="11"/>
        <rFont val="Noto Sans CJK SC"/>
        <family val="2"/>
        <charset val="1"/>
      </rPr>
      <t xml:space="preserve">赤</t>
    </r>
  </si>
  <si>
    <t xml:space="preserve">(4PC) trace all</t>
  </si>
  <si>
    <r>
      <rPr>
        <sz val="11"/>
        <color rgb="FF000000"/>
        <rFont val="Noto Sans CJK SC"/>
        <family val="2"/>
        <charset val="1"/>
      </rPr>
      <t xml:space="preserve">ヤマサ　ミニ醤油 </t>
    </r>
    <r>
      <rPr>
        <sz val="11"/>
        <color rgb="FF000000"/>
        <rFont val="Arial Narrow"/>
        <family val="2"/>
        <charset val="1"/>
      </rPr>
      <t xml:space="preserve">5ml APR⑳</t>
    </r>
  </si>
  <si>
    <t xml:space="preserve">trace 5</t>
  </si>
  <si>
    <r>
      <rPr>
        <sz val="11"/>
        <color rgb="FF000000"/>
        <rFont val="Noto Sans CJK SC"/>
        <family val="2"/>
        <charset val="1"/>
      </rPr>
      <t xml:space="preserve">ヤマサ　醤油キャップ　赤　</t>
    </r>
    <r>
      <rPr>
        <sz val="11"/>
        <color rgb="FF000000"/>
        <rFont val="Arial Narrow"/>
        <family val="2"/>
        <charset val="1"/>
      </rPr>
      <t xml:space="preserve">150ml</t>
    </r>
  </si>
  <si>
    <r>
      <rPr>
        <sz val="11"/>
        <rFont val="Noto Sans CJK SC"/>
        <family val="2"/>
        <charset val="1"/>
      </rPr>
      <t xml:space="preserve">ヤマサこく味つゆ </t>
    </r>
    <r>
      <rPr>
        <sz val="11"/>
        <rFont val="Arial Narrow"/>
        <family val="2"/>
        <charset val="1"/>
      </rPr>
      <t xml:space="preserve">1.8L</t>
    </r>
  </si>
  <si>
    <r>
      <rPr>
        <sz val="11"/>
        <color rgb="FF000000"/>
        <rFont val="Noto Sans CJK SC"/>
        <family val="2"/>
        <charset val="1"/>
      </rPr>
      <t xml:space="preserve">ゆで焼そば原麺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無地袋</t>
    </r>
    <r>
      <rPr>
        <sz val="11"/>
        <color rgb="FF000000"/>
        <rFont val="Arial Narrow"/>
        <family val="2"/>
        <charset val="1"/>
      </rPr>
      <t xml:space="preserve">) 150g</t>
    </r>
  </si>
  <si>
    <r>
      <rPr>
        <sz val="11"/>
        <color rgb="FF000000"/>
        <rFont val="Noto Sans CJK SC"/>
        <family val="2"/>
        <charset val="1"/>
      </rPr>
      <t xml:space="preserve">ライスパック </t>
    </r>
    <r>
      <rPr>
        <sz val="11"/>
        <color rgb="FF000000"/>
        <rFont val="Arial Narrow"/>
        <family val="2"/>
        <charset val="1"/>
      </rPr>
      <t xml:space="preserve">Z20-20D</t>
    </r>
  </si>
  <si>
    <r>
      <rPr>
        <sz val="11"/>
        <color rgb="FF000000"/>
        <rFont val="Noto Sans CJK SC"/>
        <family val="2"/>
        <charset val="1"/>
      </rPr>
      <t xml:space="preserve">ライスパック </t>
    </r>
    <r>
      <rPr>
        <sz val="11"/>
        <color rgb="FF000000"/>
        <rFont val="Arial Narrow"/>
        <family val="2"/>
        <charset val="1"/>
      </rPr>
      <t xml:space="preserve">Z40-20D</t>
    </r>
  </si>
  <si>
    <r>
      <rPr>
        <sz val="11"/>
        <color rgb="FF000000"/>
        <rFont val="Noto Sans CJK SC"/>
        <family val="2"/>
        <charset val="1"/>
      </rPr>
      <t xml:space="preserve">ラムネ　日本の味　瓶 </t>
    </r>
    <r>
      <rPr>
        <sz val="11"/>
        <color rgb="FF000000"/>
        <rFont val="Arial Narrow"/>
        <family val="2"/>
        <charset val="1"/>
      </rPr>
      <t xml:space="preserve">200ml</t>
    </r>
  </si>
  <si>
    <r>
      <rPr>
        <sz val="11"/>
        <rFont val="Noto Sans CJK SC"/>
        <family val="2"/>
        <charset val="1"/>
      </rPr>
      <t xml:space="preserve">ラムネ　日本の味　瓶 </t>
    </r>
    <r>
      <rPr>
        <sz val="11"/>
        <rFont val="Arial Narrow"/>
        <family val="2"/>
        <charset val="1"/>
      </rPr>
      <t xml:space="preserve">200ml</t>
    </r>
  </si>
  <si>
    <t xml:space="preserve">(missing 2ctn 19/12/2016)TRACE</t>
  </si>
  <si>
    <t xml:space="preserve">(1ctn missing 01/06/2017)TRACE</t>
  </si>
  <si>
    <t xml:space="preserve">らんちゅう箸</t>
  </si>
  <si>
    <r>
      <rPr>
        <sz val="11"/>
        <color rgb="FF000000"/>
        <rFont val="Noto Sans CJK SC"/>
        <family val="2"/>
        <charset val="1"/>
      </rPr>
      <t xml:space="preserve">レトルトゆでうどん </t>
    </r>
    <r>
      <rPr>
        <sz val="11"/>
        <color rgb="FF000000"/>
        <rFont val="Arial Narrow"/>
        <family val="2"/>
        <charset val="1"/>
      </rPr>
      <t xml:space="preserve">200g (LM MART)</t>
    </r>
  </si>
  <si>
    <t xml:space="preserve">伊藤園　ピーチティー</t>
  </si>
  <si>
    <t xml:space="preserve">伊藤園　ライチティー</t>
  </si>
  <si>
    <t xml:space="preserve">伊藤園 レモンティー</t>
  </si>
  <si>
    <r>
      <rPr>
        <sz val="11"/>
        <color rgb="FF000000"/>
        <rFont val="Noto Sans CJK SC"/>
        <family val="2"/>
        <charset val="1"/>
      </rPr>
      <t xml:space="preserve">伊衛門　抹茶入り煎茶 </t>
    </r>
    <r>
      <rPr>
        <sz val="11"/>
        <color rgb="FF000000"/>
        <rFont val="Arial Narrow"/>
        <family val="2"/>
        <charset val="1"/>
      </rPr>
      <t xml:space="preserve">100g</t>
    </r>
  </si>
  <si>
    <r>
      <rPr>
        <sz val="11"/>
        <color rgb="FF000000"/>
        <rFont val="Noto Sans CJK SC"/>
        <family val="2"/>
        <charset val="1"/>
      </rPr>
      <t xml:space="preserve">備長炭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無地箱</t>
    </r>
    <r>
      <rPr>
        <sz val="11"/>
        <color rgb="FF000000"/>
        <rFont val="Arial Narrow"/>
        <family val="2"/>
        <charset val="1"/>
      </rPr>
      <t xml:space="preserve">)</t>
    </r>
  </si>
  <si>
    <r>
      <rPr>
        <sz val="9.5"/>
        <rFont val="Arial Narrow"/>
        <family val="2"/>
        <charset val="1"/>
      </rPr>
      <t xml:space="preserve">(LM</t>
    </r>
    <r>
      <rPr>
        <sz val="9.5"/>
        <rFont val="Noto Sans CJK SC"/>
        <family val="2"/>
        <charset val="1"/>
      </rPr>
      <t xml:space="preserve">用</t>
    </r>
    <r>
      <rPr>
        <sz val="9.5"/>
        <rFont val="Arial Narrow"/>
        <family val="2"/>
        <charset val="1"/>
      </rPr>
      <t xml:space="preserve">)</t>
    </r>
  </si>
  <si>
    <r>
      <rPr>
        <sz val="11"/>
        <color rgb="FF000000"/>
        <rFont val="Noto Sans CJK SC"/>
        <family val="2"/>
        <charset val="1"/>
      </rPr>
      <t xml:space="preserve">八重原米　</t>
    </r>
    <r>
      <rPr>
        <sz val="11"/>
        <color rgb="FF000000"/>
        <rFont val="Arial Narrow"/>
        <family val="2"/>
        <charset val="1"/>
      </rPr>
      <t xml:space="preserve">2kg</t>
    </r>
  </si>
  <si>
    <r>
      <rPr>
        <sz val="11"/>
        <rFont val="Noto Sans CJK SC"/>
        <family val="2"/>
        <charset val="1"/>
      </rPr>
      <t xml:space="preserve">八重原米　</t>
    </r>
    <r>
      <rPr>
        <sz val="11"/>
        <rFont val="Arial Narrow"/>
        <family val="2"/>
        <charset val="1"/>
      </rPr>
      <t xml:space="preserve">2kg</t>
    </r>
  </si>
  <si>
    <r>
      <rPr>
        <sz val="9.5"/>
        <rFont val="Arial Narrow"/>
        <family val="2"/>
        <charset val="1"/>
      </rPr>
      <t xml:space="preserve">(</t>
    </r>
    <r>
      <rPr>
        <sz val="9.5"/>
        <rFont val="Noto Sans CJK SC"/>
        <family val="2"/>
        <charset val="1"/>
      </rPr>
      <t xml:space="preserve">行方不明・</t>
    </r>
    <r>
      <rPr>
        <sz val="9.5"/>
        <rFont val="Arial Narrow"/>
        <family val="2"/>
        <charset val="1"/>
      </rPr>
      <t xml:space="preserve">07/08/2015)</t>
    </r>
  </si>
  <si>
    <r>
      <rPr>
        <sz val="11"/>
        <color rgb="FF000000"/>
        <rFont val="Noto Sans CJK SC"/>
        <family val="2"/>
        <charset val="1"/>
      </rPr>
      <t xml:space="preserve">八重原米　</t>
    </r>
    <r>
      <rPr>
        <sz val="11"/>
        <color rgb="FF000000"/>
        <rFont val="Arial Narrow"/>
        <family val="2"/>
        <charset val="1"/>
      </rPr>
      <t xml:space="preserve">5kg</t>
    </r>
  </si>
  <si>
    <t xml:space="preserve">(-1bag damaged)</t>
  </si>
  <si>
    <r>
      <rPr>
        <sz val="11"/>
        <rFont val="Noto Sans CJK SC"/>
        <family val="2"/>
        <charset val="1"/>
      </rPr>
      <t xml:space="preserve">八重原米　</t>
    </r>
    <r>
      <rPr>
        <sz val="11"/>
        <rFont val="Arial Narrow"/>
        <family val="2"/>
        <charset val="1"/>
      </rPr>
      <t xml:space="preserve">5kg</t>
    </r>
  </si>
  <si>
    <t xml:space="preserve">return from GG08/09)(trace)</t>
  </si>
  <si>
    <r>
      <rPr>
        <sz val="9.5"/>
        <rFont val="Arial Narrow"/>
        <family val="2"/>
        <charset val="1"/>
      </rPr>
      <t xml:space="preserve">(</t>
    </r>
    <r>
      <rPr>
        <sz val="9.5"/>
        <rFont val="Noto Sans CJK SC"/>
        <family val="2"/>
        <charset val="1"/>
      </rPr>
      <t xml:space="preserve">行方不明・</t>
    </r>
    <r>
      <rPr>
        <sz val="9.5"/>
        <rFont val="Arial Narrow"/>
        <family val="2"/>
        <charset val="1"/>
      </rPr>
      <t xml:space="preserve">23/04/2015)</t>
    </r>
  </si>
  <si>
    <t xml:space="preserve"> (MISSING 13/10/2016)</t>
  </si>
  <si>
    <t xml:space="preserve">(missing 04/05/2017 by Junpei)</t>
  </si>
  <si>
    <t xml:space="preserve">(2bag missing 12/06/2017)</t>
  </si>
  <si>
    <t xml:space="preserve">(4 bag missing 03/07/2017)</t>
  </si>
  <si>
    <r>
      <rPr>
        <sz val="11"/>
        <color rgb="FF000000"/>
        <rFont val="Noto Sans CJK SC"/>
        <family val="2"/>
        <charset val="1"/>
      </rPr>
      <t xml:space="preserve">内堀酢 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米酢</t>
    </r>
    <r>
      <rPr>
        <sz val="11"/>
        <color rgb="FF000000"/>
        <rFont val="Arial"/>
        <family val="2"/>
        <charset val="1"/>
      </rPr>
      <t xml:space="preserve">) 20lt    </t>
    </r>
  </si>
  <si>
    <r>
      <rPr>
        <sz val="11"/>
        <color rgb="FF000000"/>
        <rFont val="Noto Sans CJK SC"/>
        <family val="2"/>
        <charset val="1"/>
      </rPr>
      <t xml:space="preserve">内堀酢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米酢</t>
    </r>
    <r>
      <rPr>
        <sz val="11"/>
        <color rgb="FF000000"/>
        <rFont val="Arial Narrow"/>
        <family val="2"/>
        <charset val="1"/>
      </rPr>
      <t xml:space="preserve">) 20lt    </t>
    </r>
  </si>
  <si>
    <t xml:space="preserve">①J42</t>
  </si>
  <si>
    <t xml:space="preserve">F210</t>
  </si>
  <si>
    <t xml:space="preserve">F211</t>
  </si>
  <si>
    <t xml:space="preserve">F212</t>
  </si>
  <si>
    <t xml:space="preserve">F213</t>
  </si>
  <si>
    <r>
      <rPr>
        <sz val="11"/>
        <color rgb="FF000000"/>
        <rFont val="Noto Sans CJK SC"/>
        <family val="2"/>
        <charset val="1"/>
      </rPr>
      <t xml:space="preserve">内堀酢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米酢</t>
    </r>
    <r>
      <rPr>
        <sz val="11"/>
        <color rgb="FF000000"/>
        <rFont val="Arial Narrow"/>
        <family val="2"/>
        <charset val="1"/>
      </rPr>
      <t xml:space="preserve">) 20lt    [ST]+K639</t>
    </r>
  </si>
  <si>
    <r>
      <rPr>
        <sz val="11"/>
        <color rgb="FF000000"/>
        <rFont val="Noto Sans CJK SC"/>
        <family val="2"/>
        <charset val="1"/>
      </rPr>
      <t xml:space="preserve">内堀酢 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米酢</t>
    </r>
    <r>
      <rPr>
        <sz val="11"/>
        <color rgb="FF000000"/>
        <rFont val="Arial Narrow"/>
        <family val="2"/>
        <charset val="1"/>
      </rPr>
      <t xml:space="preserve">) 20lt (</t>
    </r>
    <r>
      <rPr>
        <sz val="11"/>
        <color rgb="FF000000"/>
        <rFont val="Noto Sans CJK SC"/>
        <family val="2"/>
        <charset val="1"/>
      </rPr>
      <t xml:space="preserve">無地箱</t>
    </r>
    <r>
      <rPr>
        <sz val="11"/>
        <color rgb="FF000000"/>
        <rFont val="Arial Narrow"/>
        <family val="2"/>
        <charset val="1"/>
      </rPr>
      <t xml:space="preserve">)</t>
    </r>
  </si>
  <si>
    <r>
      <rPr>
        <sz val="11"/>
        <rFont val="Noto Sans CJK SC"/>
        <family val="2"/>
        <charset val="1"/>
      </rPr>
      <t xml:space="preserve">内堀酢 </t>
    </r>
    <r>
      <rPr>
        <sz val="11"/>
        <rFont val="Arial Narrow"/>
        <family val="2"/>
        <charset val="1"/>
      </rPr>
      <t xml:space="preserve">(</t>
    </r>
    <r>
      <rPr>
        <sz val="11"/>
        <rFont val="Noto Sans CJK SC"/>
        <family val="2"/>
        <charset val="1"/>
      </rPr>
      <t xml:space="preserve">米酢</t>
    </r>
    <r>
      <rPr>
        <sz val="11"/>
        <rFont val="Arial Narrow"/>
        <family val="2"/>
        <charset val="1"/>
      </rPr>
      <t xml:space="preserve">) 20lt (</t>
    </r>
    <r>
      <rPr>
        <sz val="11"/>
        <rFont val="Noto Sans CJK SC"/>
        <family val="2"/>
        <charset val="1"/>
      </rPr>
      <t xml:space="preserve">無地箱</t>
    </r>
    <r>
      <rPr>
        <sz val="11"/>
        <rFont val="Arial Narrow"/>
        <family val="2"/>
        <charset val="1"/>
      </rPr>
      <t xml:space="preserve">)</t>
    </r>
  </si>
  <si>
    <r>
      <rPr>
        <sz val="11"/>
        <color rgb="FF000000"/>
        <rFont val="Noto Sans CJK SC"/>
        <family val="2"/>
        <charset val="1"/>
      </rPr>
      <t xml:space="preserve">北海こんぶ　</t>
    </r>
    <r>
      <rPr>
        <sz val="11"/>
        <color rgb="FF000000"/>
        <rFont val="Arial Narrow"/>
        <family val="2"/>
        <charset val="1"/>
      </rPr>
      <t xml:space="preserve">80g   </t>
    </r>
  </si>
  <si>
    <r>
      <rPr>
        <sz val="11"/>
        <color rgb="FF000000"/>
        <rFont val="Noto Sans CJK SC"/>
        <family val="2"/>
        <charset val="1"/>
      </rPr>
      <t xml:space="preserve">千客万来　</t>
    </r>
    <r>
      <rPr>
        <sz val="11"/>
        <color rgb="FF000000"/>
        <rFont val="Arial Narrow"/>
        <family val="2"/>
        <charset val="1"/>
      </rPr>
      <t xml:space="preserve">TF-D-01S </t>
    </r>
    <r>
      <rPr>
        <sz val="11"/>
        <color rgb="FF000000"/>
        <rFont val="Noto Sans CJK SC"/>
        <family val="2"/>
        <charset val="1"/>
      </rPr>
      <t xml:space="preserve">ドケットブック（小サイズ：二枚綴り </t>
    </r>
    <r>
      <rPr>
        <sz val="11"/>
        <color rgb="FF000000"/>
        <rFont val="Arial Narrow"/>
        <family val="2"/>
        <charset val="1"/>
      </rPr>
      <t xml:space="preserve">50</t>
    </r>
    <r>
      <rPr>
        <sz val="11"/>
        <color rgb="FF000000"/>
        <rFont val="Noto Sans CJK SC"/>
        <family val="2"/>
        <charset val="1"/>
      </rPr>
      <t xml:space="preserve">枚入り）　</t>
    </r>
  </si>
  <si>
    <r>
      <rPr>
        <sz val="11"/>
        <rFont val="Noto Sans CJK SC"/>
        <family val="2"/>
        <charset val="1"/>
      </rPr>
      <t xml:space="preserve">千客万来　</t>
    </r>
    <r>
      <rPr>
        <sz val="11"/>
        <rFont val="Arial Narrow"/>
        <family val="2"/>
        <charset val="1"/>
      </rPr>
      <t xml:space="preserve">TF-Q-01 </t>
    </r>
    <r>
      <rPr>
        <sz val="11"/>
        <rFont val="Noto Sans CJK SC"/>
        <family val="2"/>
        <charset val="1"/>
      </rPr>
      <t xml:space="preserve">ドケットブック（大サイズ：四枚綴り </t>
    </r>
    <r>
      <rPr>
        <sz val="11"/>
        <rFont val="Arial Narrow"/>
        <family val="2"/>
        <charset val="1"/>
      </rPr>
      <t xml:space="preserve">25</t>
    </r>
    <r>
      <rPr>
        <sz val="11"/>
        <rFont val="Noto Sans CJK SC"/>
        <family val="2"/>
        <charset val="1"/>
      </rPr>
      <t xml:space="preserve">枚入り）</t>
    </r>
  </si>
  <si>
    <r>
      <rPr>
        <sz val="9.5"/>
        <rFont val="Arial Narrow"/>
        <family val="2"/>
        <charset val="1"/>
      </rPr>
      <t xml:space="preserve">(</t>
    </r>
    <r>
      <rPr>
        <sz val="9.5"/>
        <rFont val="Noto Sans CJK SC"/>
        <family val="2"/>
        <charset val="1"/>
      </rPr>
      <t xml:space="preserve">行方不明・</t>
    </r>
    <r>
      <rPr>
        <sz val="9.5"/>
        <rFont val="Arial Narrow"/>
        <family val="2"/>
        <charset val="1"/>
      </rPr>
      <t xml:space="preserve">07/08/2015)16/10/2015</t>
    </r>
    <r>
      <rPr>
        <sz val="9.5"/>
        <rFont val="Noto Sans CJK SC"/>
        <family val="2"/>
        <charset val="1"/>
      </rPr>
      <t xml:space="preserve">発見</t>
    </r>
  </si>
  <si>
    <r>
      <rPr>
        <sz val="11"/>
        <rFont val="Noto Sans CJK SC"/>
        <family val="2"/>
        <charset val="1"/>
      </rPr>
      <t xml:space="preserve">卓上七輪コンロ </t>
    </r>
    <r>
      <rPr>
        <sz val="11"/>
        <rFont val="Arial Narrow"/>
        <family val="2"/>
        <charset val="1"/>
      </rPr>
      <t xml:space="preserve">NS-6</t>
    </r>
  </si>
  <si>
    <r>
      <rPr>
        <sz val="9.5"/>
        <rFont val="Arial Narrow"/>
        <family val="2"/>
        <charset val="1"/>
      </rPr>
      <t xml:space="preserve">TF</t>
    </r>
    <r>
      <rPr>
        <sz val="9.5"/>
        <rFont val="Noto Sans CJK SC"/>
        <family val="2"/>
        <charset val="1"/>
      </rPr>
      <t xml:space="preserve">戻り </t>
    </r>
    <r>
      <rPr>
        <sz val="9.5"/>
        <rFont val="Arial Narrow"/>
        <family val="2"/>
        <charset val="1"/>
      </rPr>
      <t xml:space="preserve">(missing 30/12/2016)</t>
    </r>
  </si>
  <si>
    <r>
      <rPr>
        <sz val="9.5"/>
        <rFont val="Arial Narrow"/>
        <family val="2"/>
        <charset val="1"/>
      </rPr>
      <t xml:space="preserve">(</t>
    </r>
    <r>
      <rPr>
        <sz val="9.5"/>
        <rFont val="Noto Sans CJK SC"/>
        <family val="2"/>
        <charset val="1"/>
      </rPr>
      <t xml:space="preserve">行方不明・</t>
    </r>
    <r>
      <rPr>
        <sz val="9.5"/>
        <rFont val="Arial Narrow"/>
        <family val="2"/>
        <charset val="1"/>
      </rPr>
      <t xml:space="preserve">27/06/2015)</t>
    </r>
  </si>
  <si>
    <r>
      <rPr>
        <sz val="11"/>
        <rFont val="Noto Sans CJK SC"/>
        <family val="2"/>
        <charset val="1"/>
      </rPr>
      <t xml:space="preserve">印刷袋テリヤキチキン </t>
    </r>
    <r>
      <rPr>
        <sz val="11"/>
        <rFont val="Arial Narrow"/>
        <family val="2"/>
        <charset val="1"/>
      </rPr>
      <t xml:space="preserve">2kg</t>
    </r>
  </si>
  <si>
    <r>
      <rPr>
        <sz val="11"/>
        <color rgb="FF000000"/>
        <rFont val="Noto Sans CJK SC"/>
        <family val="2"/>
        <charset val="1"/>
      </rPr>
      <t xml:space="preserve">印刷袋テリヤキビーフ </t>
    </r>
    <r>
      <rPr>
        <sz val="11"/>
        <color rgb="FF000000"/>
        <rFont val="Arial Narrow"/>
        <family val="2"/>
        <charset val="1"/>
      </rPr>
      <t xml:space="preserve">2kg</t>
    </r>
  </si>
  <si>
    <r>
      <rPr>
        <sz val="9.5"/>
        <rFont val="Noto Sans CJK SC"/>
        <family val="2"/>
        <charset val="1"/>
      </rPr>
      <t xml:space="preserve">ｔ</t>
    </r>
    <r>
      <rPr>
        <sz val="9.5"/>
        <rFont val="Arial Narrow"/>
        <family val="2"/>
        <charset val="1"/>
      </rPr>
      <t xml:space="preserve">race 1</t>
    </r>
  </si>
  <si>
    <t xml:space="preserve">(For TF)</t>
  </si>
  <si>
    <t xml:space="preserve">(missing 16/02/2018)</t>
  </si>
  <si>
    <r>
      <rPr>
        <sz val="11"/>
        <rFont val="Noto Sans CJK SC"/>
        <family val="2"/>
        <charset val="1"/>
      </rPr>
      <t xml:space="preserve">味噌漬けの素</t>
    </r>
    <r>
      <rPr>
        <sz val="11"/>
        <rFont val="Arial Narrow"/>
        <family val="2"/>
        <charset val="1"/>
      </rPr>
      <t xml:space="preserve">1kg</t>
    </r>
    <r>
      <rPr>
        <sz val="11"/>
        <rFont val="Noto Sans CJK SC"/>
        <family val="2"/>
        <charset val="1"/>
      </rPr>
      <t xml:space="preserve">（長期熟成）</t>
    </r>
  </si>
  <si>
    <r>
      <rPr>
        <sz val="11"/>
        <color rgb="FF000000"/>
        <rFont val="Noto Sans CJK SC"/>
        <family val="2"/>
        <charset val="1"/>
      </rPr>
      <t xml:space="preserve">味醂 </t>
    </r>
    <r>
      <rPr>
        <sz val="11"/>
        <color rgb="FF000000"/>
        <rFont val="Arial Narrow"/>
        <family val="2"/>
        <charset val="1"/>
      </rPr>
      <t xml:space="preserve">18L NTC</t>
    </r>
  </si>
  <si>
    <r>
      <rPr>
        <sz val="11"/>
        <color rgb="FF000000"/>
        <rFont val="Noto Sans CJK SC"/>
        <family val="2"/>
        <charset val="1"/>
      </rPr>
      <t xml:space="preserve">塩 </t>
    </r>
    <r>
      <rPr>
        <sz val="11"/>
        <color rgb="FF000000"/>
        <rFont val="Arial Narrow"/>
        <family val="2"/>
        <charset val="1"/>
      </rPr>
      <t xml:space="preserve">25kg</t>
    </r>
  </si>
  <si>
    <r>
      <rPr>
        <sz val="11"/>
        <color rgb="FF000000"/>
        <rFont val="Noto Sans CJK SC"/>
        <family val="2"/>
        <charset val="1"/>
      </rPr>
      <t xml:space="preserve">天ぷら粉 </t>
    </r>
    <r>
      <rPr>
        <sz val="11"/>
        <color rgb="FF000000"/>
        <rFont val="Arial Narrow"/>
        <family val="2"/>
        <charset val="1"/>
      </rPr>
      <t xml:space="preserve">15kg Thai</t>
    </r>
  </si>
  <si>
    <t xml:space="preserve">F20</t>
  </si>
  <si>
    <r>
      <rPr>
        <sz val="11"/>
        <rFont val="Noto Sans CJK SC"/>
        <family val="2"/>
        <charset val="1"/>
      </rPr>
      <t xml:space="preserve">天ぷら粉 </t>
    </r>
    <r>
      <rPr>
        <sz val="11"/>
        <rFont val="Arial Narrow"/>
        <family val="2"/>
        <charset val="1"/>
      </rPr>
      <t xml:space="preserve">400g</t>
    </r>
  </si>
  <si>
    <r>
      <rPr>
        <sz val="11"/>
        <rFont val="Noto Sans CJK SC"/>
        <family val="2"/>
        <charset val="1"/>
      </rPr>
      <t xml:space="preserve">天ぷら粉 </t>
    </r>
    <r>
      <rPr>
        <sz val="11"/>
        <rFont val="Arial Narrow"/>
        <family val="2"/>
        <charset val="1"/>
      </rPr>
      <t xml:space="preserve">500g  </t>
    </r>
    <r>
      <rPr>
        <sz val="11"/>
        <rFont val="Noto Sans CJK SC"/>
        <family val="2"/>
        <charset val="1"/>
      </rPr>
      <t xml:space="preserve">リパック済</t>
    </r>
  </si>
  <si>
    <r>
      <rPr>
        <sz val="11"/>
        <rFont val="Noto Sans CJK SC"/>
        <family val="2"/>
        <charset val="1"/>
      </rPr>
      <t xml:space="preserve">天ぷら粉 </t>
    </r>
    <r>
      <rPr>
        <sz val="11"/>
        <rFont val="Arial Narrow"/>
        <family val="2"/>
        <charset val="1"/>
      </rPr>
      <t xml:space="preserve">500g Thai DEC2</t>
    </r>
  </si>
  <si>
    <r>
      <rPr>
        <sz val="9.5"/>
        <rFont val="Arial Narrow"/>
        <family val="2"/>
        <charset val="1"/>
      </rPr>
      <t xml:space="preserve">(100BAG) (</t>
    </r>
    <r>
      <rPr>
        <sz val="9.5"/>
        <rFont val="Noto Sans CJK SC"/>
        <family val="2"/>
        <charset val="1"/>
      </rPr>
      <t xml:space="preserve">行方不明・</t>
    </r>
    <r>
      <rPr>
        <sz val="9.5"/>
        <rFont val="Arial Narrow"/>
        <family val="2"/>
        <charset val="1"/>
      </rPr>
      <t xml:space="preserve">27/01/2016)</t>
    </r>
  </si>
  <si>
    <r>
      <rPr>
        <sz val="11"/>
        <color rgb="FF000000"/>
        <rFont val="Noto Sans CJK SC"/>
        <family val="2"/>
        <charset val="1"/>
      </rPr>
      <t xml:space="preserve">天ぷら粉 </t>
    </r>
    <r>
      <rPr>
        <sz val="11"/>
        <color rgb="FF000000"/>
        <rFont val="Arial Narrow"/>
        <family val="2"/>
        <charset val="1"/>
      </rPr>
      <t xml:space="preserve">500g Thai</t>
    </r>
    <r>
      <rPr>
        <sz val="11"/>
        <color rgb="FF000000"/>
        <rFont val="Noto Sans CJK SC"/>
        <family val="2"/>
        <charset val="1"/>
      </rPr>
      <t xml:space="preserve">　</t>
    </r>
    <r>
      <rPr>
        <sz val="11"/>
        <color rgb="FF000000"/>
        <rFont val="Arial Narrow"/>
        <family val="2"/>
        <charset val="1"/>
      </rPr>
      <t xml:space="preserve">FEB①</t>
    </r>
  </si>
  <si>
    <t xml:space="preserve">(REPACKED)(-1PACK),trace1</t>
  </si>
  <si>
    <r>
      <rPr>
        <sz val="11"/>
        <rFont val="Noto Sans CJK SC"/>
        <family val="2"/>
        <charset val="1"/>
      </rPr>
      <t xml:space="preserve">天ぷら粉 </t>
    </r>
    <r>
      <rPr>
        <sz val="11"/>
        <rFont val="Arial Narrow"/>
        <family val="2"/>
        <charset val="1"/>
      </rPr>
      <t xml:space="preserve">500g Thai NOV8</t>
    </r>
  </si>
  <si>
    <r>
      <rPr>
        <sz val="11"/>
        <color rgb="FF000000"/>
        <rFont val="Noto Sans CJK SC"/>
        <family val="2"/>
        <charset val="1"/>
      </rPr>
      <t xml:space="preserve">宇治抹茶　羽衣　</t>
    </r>
    <r>
      <rPr>
        <sz val="11"/>
        <color rgb="FF000000"/>
        <rFont val="Arial Narrow"/>
        <family val="2"/>
        <charset val="1"/>
      </rPr>
      <t xml:space="preserve">20g</t>
    </r>
  </si>
  <si>
    <r>
      <rPr>
        <sz val="11"/>
        <rFont val="Noto Sans CJK SC"/>
        <family val="2"/>
        <charset val="1"/>
      </rPr>
      <t xml:space="preserve">宇治抹茶　羽衣　</t>
    </r>
    <r>
      <rPr>
        <sz val="11"/>
        <rFont val="Arial Narrow"/>
        <family val="2"/>
        <charset val="1"/>
      </rPr>
      <t xml:space="preserve">20g</t>
    </r>
  </si>
  <si>
    <r>
      <rPr>
        <sz val="11"/>
        <color rgb="FF000000"/>
        <rFont val="Noto Sans CJK SC"/>
        <family val="2"/>
        <charset val="1"/>
      </rPr>
      <t xml:space="preserve">寿司さしみ醤油 </t>
    </r>
    <r>
      <rPr>
        <sz val="11"/>
        <color rgb="FF000000"/>
        <rFont val="Arial Narrow"/>
        <family val="2"/>
        <charset val="1"/>
      </rPr>
      <t xml:space="preserve">2.2kg</t>
    </r>
  </si>
  <si>
    <r>
      <rPr>
        <sz val="11"/>
        <color rgb="FF000000"/>
        <rFont val="Noto Sans CJK SC"/>
        <family val="2"/>
        <charset val="1"/>
      </rPr>
      <t xml:space="preserve">小丸網</t>
    </r>
    <r>
      <rPr>
        <sz val="11"/>
        <color rgb="FF000000"/>
        <rFont val="Arial Narrow"/>
        <family val="2"/>
        <charset val="1"/>
      </rPr>
      <t xml:space="preserve">200</t>
    </r>
    <r>
      <rPr>
        <sz val="11"/>
        <color rgb="FF000000"/>
        <rFont val="Noto Sans CJK SC"/>
        <family val="2"/>
        <charset val="1"/>
      </rPr>
      <t xml:space="preserve">個　（</t>
    </r>
    <r>
      <rPr>
        <sz val="11"/>
        <color rgb="FF000000"/>
        <rFont val="Arial Narrow"/>
        <family val="2"/>
        <charset val="1"/>
      </rPr>
      <t xml:space="preserve">φ200mm</t>
    </r>
    <r>
      <rPr>
        <sz val="11"/>
        <color rgb="FF000000"/>
        <rFont val="Noto Sans CJK SC"/>
        <family val="2"/>
        <charset val="1"/>
      </rPr>
      <t xml:space="preserve">）</t>
    </r>
  </si>
  <si>
    <t xml:space="preserve">小魚の干物（ひめご）</t>
  </si>
  <si>
    <t xml:space="preserve">山忠　ミニわさび　</t>
  </si>
  <si>
    <r>
      <rPr>
        <sz val="11"/>
        <color rgb="FF000000"/>
        <rFont val="Noto Sans CJK SC"/>
        <family val="2"/>
        <charset val="1"/>
      </rPr>
      <t xml:space="preserve">弁当箱 </t>
    </r>
    <r>
      <rPr>
        <sz val="11"/>
        <color rgb="FF000000"/>
        <rFont val="Arial Narrow"/>
        <family val="2"/>
        <charset val="1"/>
      </rPr>
      <t xml:space="preserve">020</t>
    </r>
  </si>
  <si>
    <r>
      <rPr>
        <sz val="11"/>
        <color rgb="FF000000"/>
        <rFont val="Noto Sans CJK SC"/>
        <family val="2"/>
        <charset val="1"/>
      </rPr>
      <t xml:space="preserve">弁当箱 </t>
    </r>
    <r>
      <rPr>
        <sz val="11"/>
        <color rgb="FF000000"/>
        <rFont val="Arial Narrow"/>
        <family val="2"/>
        <charset val="1"/>
      </rPr>
      <t xml:space="preserve">306</t>
    </r>
  </si>
  <si>
    <r>
      <rPr>
        <sz val="11"/>
        <color rgb="FF000000"/>
        <rFont val="Noto Sans CJK SC"/>
        <family val="2"/>
        <charset val="1"/>
      </rPr>
      <t xml:space="preserve">弁当箱 </t>
    </r>
    <r>
      <rPr>
        <sz val="11"/>
        <color rgb="FF000000"/>
        <rFont val="Arial Narrow"/>
        <family val="2"/>
        <charset val="1"/>
      </rPr>
      <t xml:space="preserve">307</t>
    </r>
  </si>
  <si>
    <r>
      <rPr>
        <sz val="11"/>
        <color rgb="FF000000"/>
        <rFont val="Noto Sans CJK SC"/>
        <family val="2"/>
        <charset val="1"/>
      </rPr>
      <t xml:space="preserve">打ち粉 </t>
    </r>
    <r>
      <rPr>
        <sz val="11"/>
        <color rgb="FF000000"/>
        <rFont val="Arial Narrow"/>
        <family val="2"/>
        <charset val="1"/>
      </rPr>
      <t xml:space="preserve">(VIT)</t>
    </r>
  </si>
  <si>
    <r>
      <rPr>
        <sz val="9.5"/>
        <rFont val="Arial Narrow"/>
        <family val="2"/>
        <charset val="1"/>
      </rPr>
      <t xml:space="preserve">(</t>
    </r>
    <r>
      <rPr>
        <sz val="9.5"/>
        <rFont val="Noto Sans CJK SC"/>
        <family val="2"/>
        <charset val="1"/>
      </rPr>
      <t xml:space="preserve">からあげ用</t>
    </r>
    <r>
      <rPr>
        <sz val="9.5"/>
        <rFont val="Arial Narrow"/>
        <family val="2"/>
        <charset val="1"/>
      </rPr>
      <t xml:space="preserve">)PUT SIGN FOR TF</t>
    </r>
  </si>
  <si>
    <r>
      <rPr>
        <sz val="11"/>
        <rFont val="Noto Sans CJK SC"/>
        <family val="2"/>
        <charset val="1"/>
      </rPr>
      <t xml:space="preserve">打ち粉 </t>
    </r>
    <r>
      <rPr>
        <sz val="11"/>
        <rFont val="Arial Narrow"/>
        <family val="2"/>
        <charset val="1"/>
      </rPr>
      <t xml:space="preserve">(VIT)</t>
    </r>
  </si>
  <si>
    <r>
      <rPr>
        <sz val="11"/>
        <color rgb="FF000000"/>
        <rFont val="Noto Sans CJK SC"/>
        <family val="2"/>
        <charset val="1"/>
      </rPr>
      <t xml:space="preserve">折りたたみ式ドライネット</t>
    </r>
    <r>
      <rPr>
        <sz val="11"/>
        <color rgb="FF000000"/>
        <rFont val="Arial Narrow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段</t>
    </r>
  </si>
  <si>
    <r>
      <rPr>
        <sz val="11"/>
        <color rgb="FF000000"/>
        <rFont val="Noto Sans CJK SC"/>
        <family val="2"/>
        <charset val="1"/>
      </rPr>
      <t xml:space="preserve">料理酒 </t>
    </r>
    <r>
      <rPr>
        <sz val="11"/>
        <color rgb="FF000000"/>
        <rFont val="Arial Narrow"/>
        <family val="2"/>
        <charset val="1"/>
      </rPr>
      <t xml:space="preserve">18L NTC</t>
    </r>
  </si>
  <si>
    <r>
      <rPr>
        <sz val="11"/>
        <rFont val="Noto Sans CJK SC"/>
        <family val="2"/>
        <charset val="1"/>
      </rPr>
      <t xml:space="preserve">日高昆布　</t>
    </r>
    <r>
      <rPr>
        <sz val="11"/>
        <rFont val="Arial Narrow"/>
        <family val="2"/>
        <charset val="1"/>
      </rPr>
      <t xml:space="preserve">(LM) </t>
    </r>
  </si>
  <si>
    <r>
      <rPr>
        <sz val="11"/>
        <rFont val="Noto Sans CJK SC"/>
        <family val="2"/>
        <charset val="1"/>
      </rPr>
      <t xml:space="preserve">昆布しょうゆ </t>
    </r>
    <r>
      <rPr>
        <sz val="11"/>
        <rFont val="Arial Narrow"/>
        <family val="2"/>
        <charset val="1"/>
      </rPr>
      <t xml:space="preserve">500ml</t>
    </r>
  </si>
  <si>
    <r>
      <rPr>
        <sz val="11"/>
        <rFont val="Noto Sans CJK SC"/>
        <family val="2"/>
        <charset val="1"/>
      </rPr>
      <t xml:space="preserve">春雨 平タイプ </t>
    </r>
    <r>
      <rPr>
        <sz val="11"/>
        <rFont val="Arial Narrow"/>
        <family val="2"/>
        <charset val="1"/>
      </rPr>
      <t xml:space="preserve">18cm (</t>
    </r>
    <r>
      <rPr>
        <sz val="11"/>
        <rFont val="Noto Sans CJK SC"/>
        <family val="2"/>
        <charset val="1"/>
      </rPr>
      <t xml:space="preserve">緑豆</t>
    </r>
    <r>
      <rPr>
        <sz val="11"/>
        <rFont val="Arial Narrow"/>
        <family val="2"/>
        <charset val="1"/>
      </rPr>
      <t xml:space="preserve">)</t>
    </r>
  </si>
  <si>
    <t xml:space="preserve">木酢液</t>
  </si>
  <si>
    <t xml:space="preserve">(need to repack)</t>
  </si>
  <si>
    <r>
      <rPr>
        <sz val="11"/>
        <color rgb="FF000000"/>
        <rFont val="Noto Sans CJK SC"/>
        <family val="2"/>
        <charset val="1"/>
      </rPr>
      <t xml:space="preserve">木酢液国産　原液</t>
    </r>
    <r>
      <rPr>
        <sz val="11"/>
        <color rgb="FF000000"/>
        <rFont val="Arial Narrow"/>
        <family val="2"/>
        <charset val="1"/>
      </rPr>
      <t xml:space="preserve">100% (11L)</t>
    </r>
  </si>
  <si>
    <r>
      <rPr>
        <sz val="11"/>
        <color rgb="FF000000"/>
        <rFont val="Noto Sans CJK SC"/>
        <family val="2"/>
        <charset val="1"/>
      </rPr>
      <t xml:space="preserve">本味醂 </t>
    </r>
    <r>
      <rPr>
        <sz val="11"/>
        <color rgb="FF000000"/>
        <rFont val="Arial Narrow"/>
        <family val="2"/>
        <charset val="1"/>
      </rPr>
      <t xml:space="preserve">18L NTC</t>
    </r>
    <r>
      <rPr>
        <sz val="11"/>
        <color rgb="FF000000"/>
        <rFont val="Noto Sans CJK SC"/>
        <family val="2"/>
        <charset val="1"/>
      </rPr>
      <t xml:space="preserve">　</t>
    </r>
    <r>
      <rPr>
        <sz val="11"/>
        <color rgb="FF000000"/>
        <rFont val="Arial Narrow"/>
        <family val="2"/>
        <charset val="1"/>
      </rPr>
      <t xml:space="preserve">14%</t>
    </r>
    <r>
      <rPr>
        <sz val="11"/>
        <color rgb="FF000000"/>
        <rFont val="Noto Sans CJK SC"/>
        <family val="2"/>
        <charset val="1"/>
      </rPr>
      <t xml:space="preserve">アルコール</t>
    </r>
  </si>
  <si>
    <r>
      <rPr>
        <sz val="11"/>
        <rFont val="Noto Sans CJK SC"/>
        <family val="2"/>
        <charset val="1"/>
      </rPr>
      <t xml:space="preserve">本味醂 </t>
    </r>
    <r>
      <rPr>
        <sz val="11"/>
        <rFont val="Arial Narrow"/>
        <family val="2"/>
        <charset val="1"/>
      </rPr>
      <t xml:space="preserve">18L NTC</t>
    </r>
    <r>
      <rPr>
        <sz val="11"/>
        <rFont val="Noto Sans CJK SC"/>
        <family val="2"/>
        <charset val="1"/>
      </rPr>
      <t xml:space="preserve">　</t>
    </r>
    <r>
      <rPr>
        <sz val="11"/>
        <rFont val="Arial Narrow"/>
        <family val="2"/>
        <charset val="1"/>
      </rPr>
      <t xml:space="preserve">14%</t>
    </r>
    <r>
      <rPr>
        <sz val="11"/>
        <rFont val="Noto Sans CJK SC"/>
        <family val="2"/>
        <charset val="1"/>
      </rPr>
      <t xml:space="preserve">アルコール</t>
    </r>
  </si>
  <si>
    <t xml:space="preserve">(-2box)trace</t>
  </si>
  <si>
    <r>
      <rPr>
        <sz val="11"/>
        <color rgb="FF000000"/>
        <rFont val="Noto Sans CJK SC"/>
        <family val="2"/>
        <charset val="1"/>
      </rPr>
      <t xml:space="preserve">海鮮用　グリーンチリソース </t>
    </r>
    <r>
      <rPr>
        <sz val="11"/>
        <color rgb="FF000000"/>
        <rFont val="Arial Narrow"/>
        <family val="2"/>
        <charset val="1"/>
      </rPr>
      <t xml:space="preserve">335g</t>
    </r>
  </si>
  <si>
    <t xml:space="preserve">NEW 21/11/17</t>
  </si>
  <si>
    <t xml:space="preserve">減塩醤油 プレミアム　</t>
  </si>
  <si>
    <r>
      <rPr>
        <sz val="11"/>
        <color rgb="FF000000"/>
        <rFont val="Noto Sans CJK SC"/>
        <family val="2"/>
        <charset val="1"/>
      </rPr>
      <t xml:space="preserve">炊飯器　日立　</t>
    </r>
    <r>
      <rPr>
        <sz val="11"/>
        <color rgb="FF000000"/>
        <rFont val="Arial Narrow"/>
        <family val="2"/>
        <charset val="1"/>
      </rPr>
      <t xml:space="preserve">5.5</t>
    </r>
    <r>
      <rPr>
        <sz val="11"/>
        <color rgb="FF000000"/>
        <rFont val="Noto Sans CJK SC"/>
        <family val="2"/>
        <charset val="1"/>
      </rPr>
      <t xml:space="preserve">号　</t>
    </r>
    <r>
      <rPr>
        <sz val="11"/>
        <color rgb="FF000000"/>
        <rFont val="Arial Narrow"/>
        <family val="2"/>
        <charset val="1"/>
      </rPr>
      <t xml:space="preserve">RZ-DMD10Y </t>
    </r>
    <r>
      <rPr>
        <sz val="11"/>
        <color rgb="FF000000"/>
        <rFont val="Noto Sans CJK SC"/>
        <family val="2"/>
        <charset val="1"/>
      </rPr>
      <t xml:space="preserve">レッド</t>
    </r>
  </si>
  <si>
    <r>
      <rPr>
        <sz val="11"/>
        <color rgb="FF000000"/>
        <rFont val="Noto Sans CJK SC"/>
        <family val="2"/>
        <charset val="1"/>
      </rPr>
      <t xml:space="preserve">煎茶１ｋｇ　</t>
    </r>
    <r>
      <rPr>
        <sz val="11"/>
        <color rgb="FF000000"/>
        <rFont val="Arial Narrow"/>
        <family val="2"/>
        <charset val="1"/>
      </rPr>
      <t xml:space="preserve">LO-A</t>
    </r>
  </si>
  <si>
    <r>
      <rPr>
        <sz val="11"/>
        <rFont val="Noto Sans CJK SC"/>
        <family val="2"/>
        <charset val="1"/>
      </rPr>
      <t xml:space="preserve">片栗粉（ポテトスターチ）</t>
    </r>
    <r>
      <rPr>
        <sz val="11"/>
        <rFont val="Arial Narrow"/>
        <family val="2"/>
        <charset val="1"/>
      </rPr>
      <t xml:space="preserve">PL (Green)</t>
    </r>
  </si>
  <si>
    <r>
      <rPr>
        <sz val="11"/>
        <color rgb="FF000000"/>
        <rFont val="Noto Sans CJK SC"/>
        <family val="2"/>
        <charset val="1"/>
      </rPr>
      <t xml:space="preserve">片栗粉（ポテトスターチ）</t>
    </r>
    <r>
      <rPr>
        <sz val="11"/>
        <color rgb="FF000000"/>
        <rFont val="Arial Narrow"/>
        <family val="2"/>
        <charset val="1"/>
      </rPr>
      <t xml:space="preserve">PL (Green)</t>
    </r>
  </si>
  <si>
    <t xml:space="preserve">GG</t>
  </si>
  <si>
    <r>
      <rPr>
        <sz val="11"/>
        <color rgb="FF000000"/>
        <rFont val="Noto Sans CJK SC"/>
        <family val="2"/>
        <charset val="1"/>
      </rPr>
      <t xml:space="preserve">玄米 </t>
    </r>
    <r>
      <rPr>
        <sz val="11"/>
        <color rgb="FF000000"/>
        <rFont val="Arial Narrow"/>
        <family val="2"/>
        <charset val="1"/>
      </rPr>
      <t xml:space="preserve">2kg</t>
    </r>
  </si>
  <si>
    <r>
      <rPr>
        <sz val="11"/>
        <color rgb="FF000000"/>
        <rFont val="Noto Sans CJK SC"/>
        <family val="2"/>
        <charset val="1"/>
      </rPr>
      <t xml:space="preserve">白ごま </t>
    </r>
    <r>
      <rPr>
        <sz val="11"/>
        <color rgb="FF000000"/>
        <rFont val="Arial Narrow"/>
        <family val="2"/>
        <charset val="1"/>
      </rPr>
      <t xml:space="preserve">1kg  </t>
    </r>
  </si>
  <si>
    <r>
      <rPr>
        <sz val="11"/>
        <rFont val="Noto Sans CJK SC"/>
        <family val="2"/>
        <charset val="1"/>
      </rPr>
      <t xml:space="preserve">砂糖 </t>
    </r>
    <r>
      <rPr>
        <sz val="11"/>
        <rFont val="Arial Narrow"/>
        <family val="2"/>
        <charset val="1"/>
      </rPr>
      <t xml:space="preserve">25kg</t>
    </r>
  </si>
  <si>
    <r>
      <rPr>
        <sz val="11"/>
        <color rgb="FF000000"/>
        <rFont val="Noto Sans CJK SC"/>
        <family val="2"/>
        <charset val="1"/>
      </rPr>
      <t xml:space="preserve">砂糖 </t>
    </r>
    <r>
      <rPr>
        <sz val="11"/>
        <color rgb="FF000000"/>
        <rFont val="Arial Narrow"/>
        <family val="2"/>
        <charset val="1"/>
      </rPr>
      <t xml:space="preserve">25kg</t>
    </r>
  </si>
  <si>
    <t xml:space="preserve">①K1</t>
  </si>
  <si>
    <r>
      <rPr>
        <sz val="9.5"/>
        <rFont val="Arial Narrow"/>
        <family val="2"/>
        <charset val="1"/>
      </rPr>
      <t xml:space="preserve">(</t>
    </r>
    <r>
      <rPr>
        <sz val="9.5"/>
        <rFont val="Noto Sans CJK SC"/>
        <family val="2"/>
        <charset val="1"/>
      </rPr>
      <t xml:space="preserve">行方不明・</t>
    </r>
    <r>
      <rPr>
        <sz val="9.5"/>
        <rFont val="Arial Narrow"/>
        <family val="2"/>
        <charset val="1"/>
      </rPr>
      <t xml:space="preserve">27/07/2016)</t>
    </r>
  </si>
  <si>
    <r>
      <rPr>
        <sz val="11"/>
        <color rgb="FF000000"/>
        <rFont val="Noto Sans CJK SC"/>
        <family val="2"/>
        <charset val="1"/>
      </rPr>
      <t xml:space="preserve">米　あきたこまち　</t>
    </r>
    <r>
      <rPr>
        <sz val="11"/>
        <color rgb="FF000000"/>
        <rFont val="Arial Narrow"/>
        <family val="2"/>
        <charset val="1"/>
      </rPr>
      <t xml:space="preserve">10</t>
    </r>
    <r>
      <rPr>
        <sz val="11"/>
        <color rgb="FF000000"/>
        <rFont val="Noto Sans CJK SC"/>
        <family val="2"/>
        <charset val="1"/>
      </rPr>
      <t xml:space="preserve">㎏</t>
    </r>
  </si>
  <si>
    <r>
      <rPr>
        <sz val="11"/>
        <color rgb="FF000000"/>
        <rFont val="Noto Sans CJK SC"/>
        <family val="2"/>
        <charset val="1"/>
      </rPr>
      <t xml:space="preserve">米用袋　ひかりこまち　</t>
    </r>
    <r>
      <rPr>
        <sz val="11"/>
        <color rgb="FF000000"/>
        <rFont val="Arial Narrow"/>
        <family val="2"/>
        <charset val="1"/>
      </rPr>
      <t xml:space="preserve">5kg</t>
    </r>
  </si>
  <si>
    <r>
      <rPr>
        <sz val="11"/>
        <rFont val="Noto Sans CJK SC"/>
        <family val="2"/>
        <charset val="1"/>
      </rPr>
      <t xml:space="preserve">米袋 クラフト 良穀 </t>
    </r>
    <r>
      <rPr>
        <sz val="11"/>
        <rFont val="Arial Narrow"/>
        <family val="2"/>
        <charset val="1"/>
      </rPr>
      <t xml:space="preserve">2k</t>
    </r>
    <r>
      <rPr>
        <sz val="11"/>
        <rFont val="Noto Sans CJK SC"/>
        <family val="2"/>
        <charset val="1"/>
      </rPr>
      <t xml:space="preserve">ｇ</t>
    </r>
  </si>
  <si>
    <t xml:space="preserve">(50PC missing 05/06/2017)</t>
  </si>
  <si>
    <r>
      <rPr>
        <sz val="11"/>
        <rFont val="Noto Sans CJK SC"/>
        <family val="2"/>
        <charset val="1"/>
      </rPr>
      <t xml:space="preserve">米酢</t>
    </r>
    <r>
      <rPr>
        <sz val="11"/>
        <rFont val="Arial Narrow"/>
        <family val="2"/>
        <charset val="1"/>
      </rPr>
      <t xml:space="preserve">3</t>
    </r>
    <r>
      <rPr>
        <sz val="11"/>
        <rFont val="Noto Sans CJK SC"/>
        <family val="2"/>
        <charset val="1"/>
      </rPr>
      <t xml:space="preserve">倍濃縮</t>
    </r>
    <r>
      <rPr>
        <sz val="11"/>
        <rFont val="Arial Narrow"/>
        <family val="2"/>
        <charset val="1"/>
      </rPr>
      <t xml:space="preserve">20Lt</t>
    </r>
  </si>
  <si>
    <r>
      <rPr>
        <sz val="11"/>
        <color rgb="FF000000"/>
        <rFont val="Noto Sans CJK SC"/>
        <family val="2"/>
        <charset val="1"/>
      </rPr>
      <t xml:space="preserve">米酢</t>
    </r>
    <r>
      <rPr>
        <sz val="11"/>
        <color rgb="FF000000"/>
        <rFont val="Arial Narrow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倍濃縮</t>
    </r>
    <r>
      <rPr>
        <sz val="11"/>
        <color rgb="FF000000"/>
        <rFont val="Arial Narrow"/>
        <family val="2"/>
        <charset val="1"/>
      </rPr>
      <t xml:space="preserve">20Lt</t>
    </r>
  </si>
  <si>
    <t xml:space="preserve">LABEL REQURIRED</t>
  </si>
  <si>
    <r>
      <rPr>
        <sz val="11"/>
        <color rgb="FF000000"/>
        <rFont val="Noto Sans CJK SC"/>
        <family val="2"/>
        <charset val="1"/>
      </rPr>
      <t xml:space="preserve">粉末ほうじ茶　</t>
    </r>
    <r>
      <rPr>
        <sz val="11"/>
        <color rgb="FF000000"/>
        <rFont val="Arial Narrow"/>
        <family val="2"/>
        <charset val="1"/>
      </rPr>
      <t xml:space="preserve">5kg</t>
    </r>
  </si>
  <si>
    <r>
      <rPr>
        <sz val="11"/>
        <color rgb="FF000000"/>
        <rFont val="Noto Sans CJK SC"/>
        <family val="2"/>
        <charset val="1"/>
      </rPr>
      <t xml:space="preserve">精米 函館育ち ななつぼし </t>
    </r>
    <r>
      <rPr>
        <sz val="11"/>
        <color rgb="FF000000"/>
        <rFont val="Arial Narrow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㎏</t>
    </r>
  </si>
  <si>
    <r>
      <rPr>
        <sz val="11"/>
        <color rgb="FF000000"/>
        <rFont val="Noto Sans CJK SC"/>
        <family val="2"/>
        <charset val="1"/>
      </rPr>
      <t xml:space="preserve">精米 函館育ち ななつぼし </t>
    </r>
    <r>
      <rPr>
        <sz val="11"/>
        <color rgb="FF000000"/>
        <rFont val="Arial Narrow"/>
        <family val="2"/>
        <charset val="1"/>
      </rPr>
      <t xml:space="preserve">5</t>
    </r>
    <r>
      <rPr>
        <sz val="11"/>
        <color rgb="FF000000"/>
        <rFont val="Noto Sans CJK SC"/>
        <family val="2"/>
        <charset val="1"/>
      </rPr>
      <t xml:space="preserve">㎏</t>
    </r>
  </si>
  <si>
    <t xml:space="preserve">(1 bag missing 30/06/2017)</t>
  </si>
  <si>
    <r>
      <rPr>
        <sz val="11"/>
        <color rgb="FF000000"/>
        <rFont val="Noto Sans CJK SC"/>
        <family val="2"/>
        <charset val="1"/>
      </rPr>
      <t xml:space="preserve">精米 函館育ち ゆめぴりか </t>
    </r>
    <r>
      <rPr>
        <sz val="11"/>
        <color rgb="FF000000"/>
        <rFont val="Arial Narrow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㎏</t>
    </r>
  </si>
  <si>
    <r>
      <rPr>
        <sz val="11"/>
        <color rgb="FF000000"/>
        <rFont val="Noto Sans CJK SC"/>
        <family val="2"/>
        <charset val="1"/>
      </rPr>
      <t xml:space="preserve">精米 函館育ち ゆめぴりか </t>
    </r>
    <r>
      <rPr>
        <sz val="11"/>
        <color rgb="FF000000"/>
        <rFont val="Arial Narrow"/>
        <family val="2"/>
        <charset val="1"/>
      </rPr>
      <t xml:space="preserve">5</t>
    </r>
    <r>
      <rPr>
        <sz val="11"/>
        <color rgb="FF000000"/>
        <rFont val="Noto Sans CJK SC"/>
        <family val="2"/>
        <charset val="1"/>
      </rPr>
      <t xml:space="preserve">㎏</t>
    </r>
  </si>
  <si>
    <r>
      <rPr>
        <sz val="11"/>
        <color rgb="FF000000"/>
        <rFont val="Noto Sans CJK SC"/>
        <family val="2"/>
        <charset val="1"/>
      </rPr>
      <t xml:space="preserve">精米　宮城農業高校米　</t>
    </r>
    <r>
      <rPr>
        <sz val="11"/>
        <color rgb="FF000000"/>
        <rFont val="Arial Narrow"/>
        <family val="2"/>
        <charset val="1"/>
      </rPr>
      <t xml:space="preserve">2kg</t>
    </r>
  </si>
  <si>
    <r>
      <rPr>
        <sz val="11"/>
        <color rgb="FF000000"/>
        <rFont val="Noto Sans CJK SC"/>
        <family val="2"/>
        <charset val="1"/>
      </rPr>
      <t xml:space="preserve">糸唐辛子　</t>
    </r>
    <r>
      <rPr>
        <sz val="11"/>
        <color rgb="FF000000"/>
        <rFont val="Arial Narrow"/>
        <family val="2"/>
        <charset val="1"/>
      </rPr>
      <t xml:space="preserve">PACKs</t>
    </r>
  </si>
  <si>
    <r>
      <rPr>
        <sz val="9.5"/>
        <color rgb="FF000000"/>
        <rFont val="Noto Sans CJK SC"/>
        <family val="2"/>
        <charset val="1"/>
      </rPr>
      <t xml:space="preserve">確認</t>
    </r>
    <r>
      <rPr>
        <sz val="9.5"/>
        <color rgb="FF000000"/>
        <rFont val="Arial Narrow"/>
        <family val="2"/>
        <charset val="1"/>
      </rPr>
      <t xml:space="preserve">18/08/2015</t>
    </r>
  </si>
  <si>
    <r>
      <rPr>
        <sz val="11"/>
        <color rgb="FF000000"/>
        <rFont val="Noto Sans CJK SC"/>
        <family val="2"/>
        <charset val="1"/>
      </rPr>
      <t xml:space="preserve">自家製梅酒　（製造日</t>
    </r>
    <r>
      <rPr>
        <sz val="11"/>
        <color rgb="FF000000"/>
        <rFont val="Arial Narrow"/>
        <family val="2"/>
        <charset val="1"/>
      </rPr>
      <t xml:space="preserve">(2018</t>
    </r>
    <r>
      <rPr>
        <sz val="11"/>
        <color rgb="FF000000"/>
        <rFont val="Noto Sans CJK SC"/>
        <family val="2"/>
        <charset val="1"/>
      </rPr>
      <t xml:space="preserve">年</t>
    </r>
    <r>
      <rPr>
        <sz val="11"/>
        <color rgb="FF000000"/>
        <rFont val="Arial Narrow"/>
        <family val="2"/>
        <charset val="1"/>
      </rPr>
      <t xml:space="preserve">/12</t>
    </r>
    <r>
      <rPr>
        <sz val="11"/>
        <color rgb="FF000000"/>
        <rFont val="Noto Sans CJK SC"/>
        <family val="2"/>
        <charset val="1"/>
      </rPr>
      <t xml:space="preserve">月</t>
    </r>
    <r>
      <rPr>
        <sz val="11"/>
        <color rgb="FF000000"/>
        <rFont val="Arial Narrow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日</t>
    </r>
    <r>
      <rPr>
        <sz val="11"/>
        <color rgb="FF000000"/>
        <rFont val="Arial Narrow"/>
        <family val="2"/>
        <charset val="1"/>
      </rPr>
      <t xml:space="preserve">)</t>
    </r>
  </si>
  <si>
    <t xml:space="preserve">(Production Date Dec2017)</t>
  </si>
  <si>
    <r>
      <rPr>
        <sz val="11"/>
        <rFont val="Noto Sans CJK SC"/>
        <family val="2"/>
        <charset val="1"/>
      </rPr>
      <t xml:space="preserve">資生堂　つばき コンディションナー ダメージケア  ボトル </t>
    </r>
    <r>
      <rPr>
        <sz val="11"/>
        <rFont val="Arial Narrow"/>
        <family val="2"/>
        <charset val="1"/>
      </rPr>
      <t xml:space="preserve">550ml</t>
    </r>
  </si>
  <si>
    <t xml:space="preserve">Previous Balance 1 to 1</t>
  </si>
  <si>
    <r>
      <rPr>
        <sz val="11"/>
        <rFont val="Noto Sans CJK SC"/>
        <family val="2"/>
        <charset val="1"/>
      </rPr>
      <t xml:space="preserve">資生堂　つばき シャンプー ダメージケア </t>
    </r>
    <r>
      <rPr>
        <sz val="11"/>
        <rFont val="Arial Narrow"/>
        <family val="2"/>
        <charset val="1"/>
      </rPr>
      <t xml:space="preserve">400ml </t>
    </r>
    <r>
      <rPr>
        <sz val="11"/>
        <rFont val="Noto Sans CJK SC"/>
        <family val="2"/>
        <charset val="1"/>
      </rPr>
      <t xml:space="preserve">詰め替え用</t>
    </r>
  </si>
  <si>
    <t xml:space="preserve">(7ctn Hold for Import Order) Previous Balance 7 to 1</t>
  </si>
  <si>
    <r>
      <rPr>
        <sz val="11"/>
        <rFont val="Noto Sans CJK SC"/>
        <family val="2"/>
        <charset val="1"/>
      </rPr>
      <t xml:space="preserve">資生堂　つばき シャンプー</t>
    </r>
    <r>
      <rPr>
        <sz val="11"/>
        <rFont val="Arial Narrow"/>
        <family val="2"/>
        <charset val="1"/>
      </rPr>
      <t xml:space="preserve">400ml </t>
    </r>
    <r>
      <rPr>
        <sz val="11"/>
        <rFont val="Noto Sans CJK SC"/>
        <family val="2"/>
        <charset val="1"/>
      </rPr>
      <t xml:space="preserve">詰め替え用</t>
    </r>
  </si>
  <si>
    <r>
      <rPr>
        <sz val="9.5"/>
        <rFont val="Arial Narrow"/>
        <family val="2"/>
        <charset val="1"/>
      </rPr>
      <t xml:space="preserve">(</t>
    </r>
    <r>
      <rPr>
        <sz val="9.5"/>
        <rFont val="Noto Sans CJK SC"/>
        <family val="2"/>
        <charset val="1"/>
      </rPr>
      <t xml:space="preserve">行方不明・</t>
    </r>
    <r>
      <rPr>
        <sz val="9.5"/>
        <rFont val="Arial Narrow"/>
        <family val="2"/>
        <charset val="1"/>
      </rPr>
      <t xml:space="preserve">01/04/2015)</t>
    </r>
  </si>
  <si>
    <r>
      <rPr>
        <sz val="11"/>
        <color rgb="FF000000"/>
        <rFont val="Noto Sans CJK SC"/>
        <family val="2"/>
        <charset val="1"/>
      </rPr>
      <t xml:space="preserve">赤たくあん </t>
    </r>
    <r>
      <rPr>
        <sz val="11"/>
        <color rgb="FF000000"/>
        <rFont val="Arial Narrow"/>
        <family val="2"/>
        <charset val="1"/>
      </rPr>
      <t xml:space="preserve">FEB6</t>
    </r>
  </si>
  <si>
    <r>
      <rPr>
        <sz val="11"/>
        <color rgb="FF000000"/>
        <rFont val="Noto Sans CJK SC"/>
        <family val="2"/>
        <charset val="1"/>
      </rPr>
      <t xml:space="preserve">赤たくわん </t>
    </r>
    <r>
      <rPr>
        <sz val="11"/>
        <color rgb="FF000000"/>
        <rFont val="Arial Narrow"/>
        <family val="2"/>
        <charset val="1"/>
      </rPr>
      <t xml:space="preserve">APRIL 2</t>
    </r>
  </si>
  <si>
    <r>
      <rPr>
        <sz val="11"/>
        <color rgb="FF000000"/>
        <rFont val="Noto Sans CJK SC"/>
        <family val="2"/>
        <charset val="1"/>
      </rPr>
      <t xml:space="preserve">輪ゴム　</t>
    </r>
    <r>
      <rPr>
        <sz val="11"/>
        <color rgb="FF000000"/>
        <rFont val="Arial Narrow"/>
        <family val="2"/>
        <charset val="1"/>
      </rPr>
      <t xml:space="preserve">No18</t>
    </r>
  </si>
  <si>
    <r>
      <rPr>
        <sz val="11"/>
        <color rgb="FF000000"/>
        <rFont val="Noto Sans CJK SC"/>
        <family val="2"/>
        <charset val="1"/>
      </rPr>
      <t xml:space="preserve">重曹</t>
    </r>
    <r>
      <rPr>
        <sz val="11"/>
        <color rgb="FF000000"/>
        <rFont val="Arial Narrow"/>
        <family val="2"/>
        <charset val="1"/>
      </rPr>
      <t xml:space="preserve">25</t>
    </r>
    <r>
      <rPr>
        <sz val="11"/>
        <color rgb="FF000000"/>
        <rFont val="Noto Sans CJK SC"/>
        <family val="2"/>
        <charset val="1"/>
      </rPr>
      <t xml:space="preserve">㎏</t>
    </r>
  </si>
  <si>
    <r>
      <rPr>
        <sz val="9.5"/>
        <rFont val="Arial Narrow"/>
        <family val="2"/>
        <charset val="1"/>
      </rPr>
      <t xml:space="preserve">(ctn</t>
    </r>
    <r>
      <rPr>
        <sz val="9.5"/>
        <rFont val="Noto Sans CJK SC"/>
        <family val="2"/>
        <charset val="1"/>
      </rPr>
      <t xml:space="preserve">単位→</t>
    </r>
    <r>
      <rPr>
        <sz val="9.5"/>
        <rFont val="Arial Narrow"/>
        <family val="2"/>
        <charset val="1"/>
      </rPr>
      <t xml:space="preserve">PC</t>
    </r>
    <r>
      <rPr>
        <sz val="9.5"/>
        <rFont val="Noto Sans CJK SC"/>
        <family val="2"/>
        <charset val="1"/>
      </rPr>
      <t xml:space="preserve">単位に変更した</t>
    </r>
    <r>
      <rPr>
        <sz val="9.5"/>
        <rFont val="Arial Narrow"/>
        <family val="2"/>
        <charset val="1"/>
      </rPr>
      <t xml:space="preserve">)</t>
    </r>
  </si>
  <si>
    <r>
      <rPr>
        <sz val="11"/>
        <color rgb="FF000000"/>
        <rFont val="Noto Sans CJK SC"/>
        <family val="2"/>
        <charset val="1"/>
      </rPr>
      <t xml:space="preserve">金網平型 </t>
    </r>
    <r>
      <rPr>
        <sz val="11"/>
        <color rgb="FF000000"/>
        <rFont val="Arial Narrow"/>
        <family val="2"/>
        <charset val="1"/>
      </rPr>
      <t xml:space="preserve">24.5cm</t>
    </r>
  </si>
  <si>
    <r>
      <rPr>
        <sz val="11"/>
        <color rgb="FF000000"/>
        <rFont val="Noto Sans CJK SC"/>
        <family val="2"/>
        <charset val="1"/>
      </rPr>
      <t xml:space="preserve">鉄砲串　</t>
    </r>
    <r>
      <rPr>
        <sz val="11"/>
        <color rgb="FF000000"/>
        <rFont val="Arial Narrow"/>
        <family val="2"/>
        <charset val="1"/>
      </rPr>
      <t xml:space="preserve">10.5cm 250PC</t>
    </r>
  </si>
  <si>
    <r>
      <rPr>
        <sz val="11"/>
        <color rgb="FF000000"/>
        <rFont val="Noto Sans CJK SC"/>
        <family val="2"/>
        <charset val="1"/>
      </rPr>
      <t xml:space="preserve">銘茶　玄米茶ティーバッグ </t>
    </r>
    <r>
      <rPr>
        <sz val="11"/>
        <color rgb="FF000000"/>
        <rFont val="Arial Narrow"/>
        <family val="2"/>
        <charset val="1"/>
      </rPr>
      <t xml:space="preserve">10g/100p x 10PACK</t>
    </r>
  </si>
  <si>
    <r>
      <rPr>
        <sz val="11"/>
        <color rgb="FF000000"/>
        <rFont val="Noto Sans CJK SC"/>
        <family val="2"/>
        <charset val="1"/>
      </rPr>
      <t xml:space="preserve">長靴ホワイト </t>
    </r>
    <r>
      <rPr>
        <sz val="11"/>
        <color rgb="FF000000"/>
        <rFont val="Arial Narrow"/>
        <family val="2"/>
        <charset val="1"/>
      </rPr>
      <t xml:space="preserve">(size 10) ⑫</t>
    </r>
  </si>
  <si>
    <r>
      <rPr>
        <sz val="11"/>
        <color rgb="FF000000"/>
        <rFont val="Noto Sans CJK SC"/>
        <family val="2"/>
        <charset val="1"/>
      </rPr>
      <t xml:space="preserve">長靴ホワイト </t>
    </r>
    <r>
      <rPr>
        <sz val="11"/>
        <color rgb="FF000000"/>
        <rFont val="Arial Narrow"/>
        <family val="2"/>
        <charset val="1"/>
      </rPr>
      <t xml:space="preserve">(size 5) ①</t>
    </r>
  </si>
  <si>
    <r>
      <rPr>
        <sz val="11"/>
        <color rgb="FF000000"/>
        <rFont val="Noto Sans CJK SC"/>
        <family val="2"/>
        <charset val="1"/>
      </rPr>
      <t xml:space="preserve">長靴ホワイト </t>
    </r>
    <r>
      <rPr>
        <sz val="11"/>
        <color rgb="FF000000"/>
        <rFont val="Arial Narrow"/>
        <family val="2"/>
        <charset val="1"/>
      </rPr>
      <t xml:space="preserve">(size 6) ③</t>
    </r>
  </si>
  <si>
    <r>
      <rPr>
        <sz val="11"/>
        <color rgb="FF000000"/>
        <rFont val="Noto Sans CJK SC"/>
        <family val="2"/>
        <charset val="1"/>
      </rPr>
      <t xml:space="preserve">長靴ホワイト </t>
    </r>
    <r>
      <rPr>
        <sz val="11"/>
        <color rgb="FF000000"/>
        <rFont val="Arial Narrow"/>
        <family val="2"/>
        <charset val="1"/>
      </rPr>
      <t xml:space="preserve">(size 7) ⑭</t>
    </r>
  </si>
  <si>
    <r>
      <rPr>
        <sz val="11"/>
        <color rgb="FF000000"/>
        <rFont val="Noto Sans CJK SC"/>
        <family val="2"/>
        <charset val="1"/>
      </rPr>
      <t xml:space="preserve">長靴ホワイト </t>
    </r>
    <r>
      <rPr>
        <sz val="11"/>
        <color rgb="FF000000"/>
        <rFont val="Arial Narrow"/>
        <family val="2"/>
        <charset val="1"/>
      </rPr>
      <t xml:space="preserve">(size 8) ⑦</t>
    </r>
  </si>
  <si>
    <r>
      <rPr>
        <sz val="11"/>
        <color rgb="FF000000"/>
        <rFont val="Noto Sans CJK SC"/>
        <family val="2"/>
        <charset val="1"/>
      </rPr>
      <t xml:space="preserve">長靴ホワイト </t>
    </r>
    <r>
      <rPr>
        <sz val="11"/>
        <color rgb="FF000000"/>
        <rFont val="Arial Narrow"/>
        <family val="2"/>
        <charset val="1"/>
      </rPr>
      <t xml:space="preserve">(size 9) ⑨</t>
    </r>
  </si>
  <si>
    <r>
      <rPr>
        <sz val="11"/>
        <color rgb="FF000000"/>
        <rFont val="Noto Sans CJK SC"/>
        <family val="2"/>
        <charset val="1"/>
      </rPr>
      <t xml:space="preserve">餃子トレイ </t>
    </r>
    <r>
      <rPr>
        <sz val="11"/>
        <color rgb="FF000000"/>
        <rFont val="Arial Narrow"/>
        <family val="2"/>
        <charset val="1"/>
      </rPr>
      <t xml:space="preserve">10-1A</t>
    </r>
  </si>
  <si>
    <r>
      <rPr>
        <sz val="11"/>
        <color rgb="FF000000"/>
        <rFont val="Noto Sans CJK SC"/>
        <family val="2"/>
        <charset val="1"/>
      </rPr>
      <t xml:space="preserve">餃子トレイ </t>
    </r>
    <r>
      <rPr>
        <sz val="11"/>
        <color rgb="FF000000"/>
        <rFont val="Arial Narrow"/>
        <family val="2"/>
        <charset val="1"/>
      </rPr>
      <t xml:space="preserve">16Kai</t>
    </r>
  </si>
  <si>
    <r>
      <rPr>
        <sz val="11"/>
        <color rgb="FF000000"/>
        <rFont val="Noto Sans CJK SC"/>
        <family val="2"/>
        <charset val="1"/>
      </rPr>
      <t xml:space="preserve">黒米　</t>
    </r>
    <r>
      <rPr>
        <sz val="11"/>
        <color rgb="FF000000"/>
        <rFont val="Arial Narrow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韓国産</t>
    </r>
    <r>
      <rPr>
        <sz val="11"/>
        <color rgb="FF000000"/>
        <rFont val="Arial Narrow"/>
        <family val="2"/>
        <charset val="1"/>
      </rPr>
      <t xml:space="preserve">)</t>
    </r>
  </si>
  <si>
    <t xml:space="preserve">(Pending:invoice of CCA)</t>
  </si>
  <si>
    <r>
      <rPr>
        <sz val="9.5"/>
        <rFont val="Arial Narrow"/>
        <family val="2"/>
        <charset val="1"/>
      </rPr>
      <t xml:space="preserve">(UY</t>
    </r>
    <r>
      <rPr>
        <sz val="9.5"/>
        <rFont val="Noto Sans CJK SC"/>
        <family val="2"/>
        <charset val="1"/>
      </rPr>
      <t xml:space="preserve">用</t>
    </r>
    <r>
      <rPr>
        <sz val="9.5"/>
        <rFont val="Arial Narrow"/>
        <family val="2"/>
        <charset val="1"/>
      </rPr>
      <t xml:space="preserve">)</t>
    </r>
  </si>
  <si>
    <t xml:space="preserve">(Damaged: TF only or staff sale)</t>
  </si>
  <si>
    <r>
      <rPr>
        <sz val="9.5"/>
        <rFont val="Arial Narrow"/>
        <family val="2"/>
        <charset val="1"/>
      </rPr>
      <t xml:space="preserve">28/02/2017</t>
    </r>
    <r>
      <rPr>
        <sz val="9.5"/>
        <rFont val="Noto Sans CJK SC"/>
        <family val="2"/>
        <charset val="1"/>
      </rPr>
      <t xml:space="preserve">入荷</t>
    </r>
  </si>
  <si>
    <t xml:space="preserve">   Pick Up  QTY</t>
  </si>
  <si>
    <r>
      <rPr>
        <sz val="10"/>
        <color rgb="FF000000"/>
        <rFont val="Noto Sans CJK SC"/>
        <family val="2"/>
        <charset val="1"/>
      </rPr>
      <t xml:space="preserve">確認</t>
    </r>
    <r>
      <rPr>
        <sz val="10"/>
        <color rgb="FF000000"/>
        <rFont val="Arial Narrow"/>
        <family val="2"/>
        <charset val="1"/>
      </rPr>
      <t xml:space="preserve">18/08/2015</t>
    </r>
  </si>
  <si>
    <t xml:space="preserve">細々としたもの色々↓</t>
  </si>
  <si>
    <t xml:space="preserve">ドケットブック</t>
  </si>
  <si>
    <t xml:space="preserve">アルミレトルトパウチ</t>
  </si>
  <si>
    <t xml:space="preserve">180x260</t>
  </si>
  <si>
    <t xml:space="preserve">150x220</t>
  </si>
  <si>
    <t xml:space="preserve">130x180</t>
  </si>
  <si>
    <t xml:space="preserve">210x320</t>
  </si>
  <si>
    <t xml:space="preserve">米（日本晴れ）</t>
  </si>
  <si>
    <r>
      <rPr>
        <sz val="12"/>
        <rFont val="Noto Sans CJK SC"/>
        <family val="2"/>
        <charset val="1"/>
      </rPr>
      <t xml:space="preserve">（マイナス数十</t>
    </r>
    <r>
      <rPr>
        <sz val="12"/>
        <rFont val="ＭＳ Ｐゴシック"/>
        <family val="3"/>
        <charset val="128"/>
      </rPr>
      <t xml:space="preserve">g</t>
    </r>
    <r>
      <rPr>
        <sz val="12"/>
        <rFont val="Noto Sans CJK SC"/>
        <family val="2"/>
        <charset val="1"/>
      </rPr>
      <t xml:space="preserve">）</t>
    </r>
  </si>
  <si>
    <t xml:space="preserve">こて</t>
  </si>
  <si>
    <t xml:space="preserve">ビンのジャー</t>
  </si>
  <si>
    <t xml:space="preserve">ギョーザ袋</t>
  </si>
  <si>
    <t xml:space="preserve">46x75</t>
  </si>
  <si>
    <t xml:space="preserve">pack</t>
  </si>
  <si>
    <r>
      <rPr>
        <sz val="14"/>
        <rFont val="Noto Sans CJK SC"/>
        <family val="2"/>
        <charset val="1"/>
      </rPr>
      <t xml:space="preserve">プラスチック</t>
    </r>
    <r>
      <rPr>
        <sz val="14"/>
        <rFont val="ＭＳ Ｐゴシック"/>
        <family val="3"/>
        <charset val="128"/>
      </rPr>
      <t xml:space="preserve">Lid</t>
    </r>
    <r>
      <rPr>
        <sz val="14"/>
        <rFont val="Noto Sans CJK SC"/>
        <family val="2"/>
        <charset val="1"/>
      </rPr>
      <t xml:space="preserve">＆紙コップ</t>
    </r>
  </si>
  <si>
    <r>
      <rPr>
        <sz val="14"/>
        <rFont val="Noto Sans CJK SC"/>
        <family val="2"/>
        <charset val="1"/>
      </rPr>
      <t xml:space="preserve">システムバット　大</t>
    </r>
    <r>
      <rPr>
        <sz val="14"/>
        <rFont val="ＭＳ Ｐゴシック"/>
        <family val="3"/>
        <charset val="128"/>
      </rPr>
      <t xml:space="preserve">40</t>
    </r>
  </si>
  <si>
    <t xml:space="preserve">鉄板焼きセット</t>
  </si>
  <si>
    <t xml:space="preserve">コーヒーいれるやつ</t>
  </si>
  <si>
    <t xml:space="preserve">プラスチックコンテナ</t>
  </si>
  <si>
    <t xml:space="preserve">せいろ</t>
  </si>
  <si>
    <t xml:space="preserve">金のサカズキ</t>
  </si>
  <si>
    <t xml:space="preserve">パスタマシーン</t>
  </si>
  <si>
    <t xml:space="preserve">すり鉢ボール</t>
  </si>
</sst>
</file>

<file path=xl/styles.xml><?xml version="1.0" encoding="utf-8"?>
<styleSheet xmlns="http://schemas.openxmlformats.org/spreadsheetml/2006/main">
  <numFmts count="25">
    <numFmt numFmtId="164" formatCode="General"/>
    <numFmt numFmtId="165" formatCode="[$-C09]#,##0;[RED]\-#,##0"/>
    <numFmt numFmtId="166" formatCode="_-* #,##0_-;\-* #,##0_-;_-* \-_-;_-@_-"/>
    <numFmt numFmtId="167" formatCode="_(* #,##0_);_(* \(#,##0\);_(* \-_);_(@_)"/>
    <numFmt numFmtId="168" formatCode="\¥#,##0.00;[RED]&quot;-¥&quot;#,##0.00"/>
    <numFmt numFmtId="169" formatCode="_-\¥* #,##0.00_-;&quot;-¥&quot;* #,##0.00_-;_-\¥* \-??_-;_-@_-"/>
    <numFmt numFmtId="170" formatCode="0_);[RED]\(0\)"/>
    <numFmt numFmtId="171" formatCode="\¥#,##0.00;[RED]&quot;¥-&quot;#,##0.00"/>
    <numFmt numFmtId="172" formatCode="\¥#,##0;[RED]&quot;¥-&quot;#,##0"/>
    <numFmt numFmtId="173" formatCode="_-\¥* #,##0_-;&quot;-¥&quot;* #,##0_-;_-\¥* \-_-;_-@_-"/>
    <numFmt numFmtId="174" formatCode="D/MM/YYYY;@"/>
    <numFmt numFmtId="175" formatCode="[$$-C09]#,##0.00"/>
    <numFmt numFmtId="176" formatCode="0_ "/>
    <numFmt numFmtId="177" formatCode="[$-C09]D\-MMM"/>
    <numFmt numFmtId="178" formatCode="[$-C09]D/MM/YYYY"/>
    <numFmt numFmtId="179" formatCode="@"/>
    <numFmt numFmtId="180" formatCode="0.##\ "/>
    <numFmt numFmtId="181" formatCode="#0.##"/>
    <numFmt numFmtId="182" formatCode="\$#,##0.00;&quot;-$&quot;#,##0.00"/>
    <numFmt numFmtId="183" formatCode="\¥#,##0"/>
    <numFmt numFmtId="184" formatCode="[$฿-41E]#,##0"/>
    <numFmt numFmtId="185" formatCode="\¥#,##0.00"/>
    <numFmt numFmtId="186" formatCode="[$¥-411]#,##0.00"/>
    <numFmt numFmtId="187" formatCode="General"/>
    <numFmt numFmtId="188" formatCode="0"/>
  </numFmts>
  <fonts count="126">
    <font>
      <sz val="11"/>
      <name val="ＭＳ Ｐゴシック"/>
      <family val="3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rgb="FFFFFFFF"/>
      <name val="Calibri"/>
      <family val="3"/>
      <charset val="128"/>
    </font>
    <font>
      <sz val="11"/>
      <color rgb="FFFFFFFF"/>
      <name val="Calibri"/>
      <family val="2"/>
      <charset val="1"/>
    </font>
    <font>
      <sz val="11"/>
      <color rgb="FFFFFFFF"/>
      <name val="ＭＳ Ｐゴシック"/>
      <family val="3"/>
      <charset val="128"/>
    </font>
    <font>
      <sz val="11"/>
      <color rgb="FF9C0006"/>
      <name val="Calibri"/>
      <family val="3"/>
      <charset val="128"/>
    </font>
    <font>
      <sz val="11"/>
      <color rgb="FF9C0006"/>
      <name val="Calibri"/>
      <family val="2"/>
      <charset val="1"/>
    </font>
    <font>
      <b val="true"/>
      <sz val="11"/>
      <color rgb="FFFA7D00"/>
      <name val="Calibri"/>
      <family val="3"/>
      <charset val="128"/>
    </font>
    <font>
      <b val="true"/>
      <sz val="11"/>
      <color rgb="FFFA7D00"/>
      <name val="Calibri"/>
      <family val="2"/>
      <charset val="1"/>
    </font>
    <font>
      <b val="true"/>
      <sz val="11"/>
      <color rgb="FFFFFFFF"/>
      <name val="Calibri"/>
      <family val="3"/>
      <charset val="128"/>
    </font>
    <font>
      <b val="true"/>
      <sz val="11"/>
      <color rgb="FFFFFFFF"/>
      <name val="Calibri"/>
      <family val="2"/>
      <charset val="1"/>
    </font>
    <font>
      <i val="true"/>
      <sz val="11"/>
      <color rgb="FF7F7F7F"/>
      <name val="Calibri"/>
      <family val="3"/>
      <charset val="128"/>
    </font>
    <font>
      <i val="true"/>
      <sz val="11"/>
      <color rgb="FF7F7F7F"/>
      <name val="Calibri"/>
      <family val="2"/>
      <charset val="1"/>
    </font>
    <font>
      <sz val="11"/>
      <color rgb="FF006100"/>
      <name val="Calibri"/>
      <family val="3"/>
      <charset val="128"/>
    </font>
    <font>
      <sz val="11"/>
      <color rgb="FF006100"/>
      <name val="Calibri"/>
      <family val="2"/>
      <charset val="1"/>
    </font>
    <font>
      <b val="true"/>
      <sz val="15"/>
      <color rgb="FF1F497D"/>
      <name val="Calibri"/>
      <family val="3"/>
      <charset val="128"/>
    </font>
    <font>
      <b val="true"/>
      <sz val="15"/>
      <color rgb="FF1F497D"/>
      <name val="Calibri"/>
      <family val="2"/>
      <charset val="1"/>
    </font>
    <font>
      <b val="true"/>
      <sz val="13"/>
      <color rgb="FF1F497D"/>
      <name val="Calibri"/>
      <family val="3"/>
      <charset val="128"/>
    </font>
    <font>
      <b val="true"/>
      <sz val="13"/>
      <color rgb="FF1F497D"/>
      <name val="Calibri"/>
      <family val="2"/>
      <charset val="1"/>
    </font>
    <font>
      <b val="true"/>
      <sz val="11"/>
      <color rgb="FF1F497D"/>
      <name val="Calibri"/>
      <family val="3"/>
      <charset val="128"/>
    </font>
    <font>
      <b val="true"/>
      <sz val="11"/>
      <color rgb="FF1F497D"/>
      <name val="Calibri"/>
      <family val="2"/>
      <charset val="1"/>
    </font>
    <font>
      <u val="single"/>
      <sz val="11"/>
      <color rgb="FF0000FF"/>
      <name val="Calibri"/>
      <family val="2"/>
      <charset val="128"/>
    </font>
    <font>
      <u val="single"/>
      <sz val="11"/>
      <color rgb="FF0000FF"/>
      <name val="Calibri"/>
      <family val="2"/>
      <charset val="1"/>
    </font>
    <font>
      <sz val="11"/>
      <color rgb="FF3F3F76"/>
      <name val="Calibri"/>
      <family val="3"/>
      <charset val="128"/>
    </font>
    <font>
      <sz val="11"/>
      <color rgb="FF3F3F76"/>
      <name val="Calibri"/>
      <family val="2"/>
      <charset val="1"/>
    </font>
    <font>
      <sz val="11"/>
      <color rgb="FFFA7D00"/>
      <name val="Calibri"/>
      <family val="3"/>
      <charset val="128"/>
    </font>
    <font>
      <sz val="11"/>
      <color rgb="FFFA7D00"/>
      <name val="Calibri"/>
      <family val="2"/>
      <charset val="1"/>
    </font>
    <font>
      <sz val="11"/>
      <color rgb="FF9C6500"/>
      <name val="Calibri"/>
      <family val="3"/>
      <charset val="128"/>
    </font>
    <font>
      <sz val="11"/>
      <color rgb="FF9C6500"/>
      <name val="Calibri"/>
      <family val="2"/>
      <charset val="1"/>
    </font>
    <font>
      <sz val="11"/>
      <name val="ＭＳ Ｐゴシック"/>
      <family val="2"/>
      <charset val="128"/>
    </font>
    <font>
      <sz val="12"/>
      <color rgb="FF000000"/>
      <name val="Times New Roman"/>
      <family val="1"/>
      <charset val="1"/>
    </font>
    <font>
      <sz val="12"/>
      <color rgb="FF000000"/>
      <name val="Times New Roman"/>
      <family val="2"/>
      <charset val="1"/>
    </font>
    <font>
      <sz val="11"/>
      <color rgb="FF000000"/>
      <name val="Calibri"/>
      <family val="2"/>
      <charset val="128"/>
    </font>
    <font>
      <sz val="10"/>
      <name val="Arial"/>
      <family val="2"/>
      <charset val="1"/>
    </font>
    <font>
      <sz val="8"/>
      <name val="Arial"/>
      <family val="2"/>
      <charset val="1"/>
    </font>
    <font>
      <b val="true"/>
      <sz val="16"/>
      <name val="Arial Narrow"/>
      <family val="2"/>
      <charset val="1"/>
    </font>
    <font>
      <b val="true"/>
      <sz val="12"/>
      <name val="Arial Narrow"/>
      <family val="2"/>
      <charset val="1"/>
    </font>
    <font>
      <sz val="10"/>
      <name val="Arial Narrow"/>
      <family val="2"/>
      <charset val="1"/>
    </font>
    <font>
      <sz val="11"/>
      <name val="Arial Narrow"/>
      <family val="2"/>
      <charset val="1"/>
    </font>
    <font>
      <sz val="22"/>
      <name val="Arial Narrow"/>
      <family val="2"/>
      <charset val="1"/>
    </font>
    <font>
      <sz val="14"/>
      <name val="Arial Narrow"/>
      <family val="2"/>
      <charset val="1"/>
    </font>
    <font>
      <sz val="12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10"/>
      <name val="Arial Narrow"/>
      <family val="2"/>
      <charset val="1"/>
    </font>
    <font>
      <b val="true"/>
      <sz val="13"/>
      <name val="Arial Narrow"/>
      <family val="2"/>
      <charset val="1"/>
    </font>
    <font>
      <b val="true"/>
      <sz val="11"/>
      <name val="Noto Sans CJK SC"/>
      <family val="2"/>
      <charset val="1"/>
    </font>
    <font>
      <sz val="8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 Narrow"/>
      <family val="2"/>
      <charset val="1"/>
    </font>
    <font>
      <sz val="16"/>
      <name val="Arial Narrow"/>
      <family val="2"/>
      <charset val="1"/>
    </font>
    <font>
      <sz val="12"/>
      <color rgb="FF000000"/>
      <name val="Arial Narrow"/>
      <family val="2"/>
      <charset val="1"/>
    </font>
    <font>
      <sz val="12"/>
      <color rgb="FF000000"/>
      <name val="Noto Sans CJK SC"/>
      <family val="2"/>
      <charset val="1"/>
    </font>
    <font>
      <sz val="11"/>
      <color rgb="FF000000"/>
      <name val="Arial Narrow"/>
      <family val="2"/>
      <charset val="1"/>
    </font>
    <font>
      <sz val="16"/>
      <color rgb="FF000000"/>
      <name val="Arial Narrow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 Narrow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ＭＳ Ｐゴシック"/>
      <family val="3"/>
      <charset val="128"/>
    </font>
    <font>
      <sz val="11"/>
      <color rgb="FF000000"/>
      <name val="Arial"/>
      <family val="2"/>
      <charset val="1"/>
    </font>
    <font>
      <b val="true"/>
      <sz val="11"/>
      <name val="ＭＳ Ｐゴシック"/>
      <family val="3"/>
      <charset val="128"/>
    </font>
    <font>
      <sz val="12"/>
      <name val="Noto Sans CJK SC"/>
      <family val="2"/>
      <charset val="1"/>
    </font>
    <font>
      <sz val="16"/>
      <color rgb="FFFF0000"/>
      <name val="Arial Narrow"/>
      <family val="2"/>
      <charset val="1"/>
    </font>
    <font>
      <sz val="10"/>
      <color rgb="FF000000"/>
      <name val="ＭＳ Ｐゴシック"/>
      <family val="3"/>
      <charset val="128"/>
    </font>
    <font>
      <sz val="16"/>
      <name val="Noto Sans CJK SC"/>
      <family val="2"/>
      <charset val="1"/>
    </font>
    <font>
      <sz val="9"/>
      <name val="Arial Narrow"/>
      <family val="2"/>
      <charset val="1"/>
    </font>
    <font>
      <sz val="11"/>
      <name val="Noto Sans CJK SC"/>
      <family val="2"/>
      <charset val="1"/>
    </font>
    <font>
      <b val="true"/>
      <sz val="16"/>
      <color rgb="FFFF0000"/>
      <name val="Arial Narrow"/>
      <family val="2"/>
      <charset val="1"/>
    </font>
    <font>
      <b val="true"/>
      <sz val="11"/>
      <color rgb="FFFF0000"/>
      <name val="Arial Narrow"/>
      <family val="2"/>
      <charset val="1"/>
    </font>
    <font>
      <sz val="10"/>
      <name val="Noto Sans CJK SC"/>
      <family val="2"/>
      <charset val="1"/>
    </font>
    <font>
      <sz val="16"/>
      <name val="Arial"/>
      <family val="2"/>
      <charset val="1"/>
    </font>
    <font>
      <sz val="11"/>
      <color rgb="FFFF0000"/>
      <name val="Arial Narrow"/>
      <family val="2"/>
      <charset val="1"/>
    </font>
    <font>
      <sz val="11"/>
      <color rgb="FF000000"/>
      <name val="Noto Sans CJK SC"/>
      <family val="2"/>
      <charset val="1"/>
    </font>
    <font>
      <sz val="16"/>
      <color rgb="FF000000"/>
      <name val="Noto Sans CJK SC"/>
      <family val="2"/>
      <charset val="1"/>
    </font>
    <font>
      <sz val="12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4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Noto Sans CJK SC"/>
      <family val="2"/>
      <charset val="1"/>
    </font>
    <font>
      <b val="true"/>
      <sz val="12"/>
      <name val="Noto Sans CJK SC"/>
      <family val="2"/>
      <charset val="1"/>
    </font>
    <font>
      <b val="true"/>
      <sz val="11"/>
      <color rgb="FF000000"/>
      <name val="Arial Narrow"/>
      <family val="2"/>
      <charset val="1"/>
    </font>
    <font>
      <b val="true"/>
      <sz val="16"/>
      <color rgb="FFFFFFFF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sz val="10"/>
      <color rgb="FFFFFFFF"/>
      <name val="Arial Narrow"/>
      <family val="2"/>
      <charset val="1"/>
    </font>
    <font>
      <sz val="12"/>
      <color rgb="FFFFFFFF"/>
      <name val="Arial Narrow"/>
      <family val="2"/>
      <charset val="1"/>
    </font>
    <font>
      <sz val="22"/>
      <color rgb="FFFFFFFF"/>
      <name val="Arial Narrow"/>
      <family val="2"/>
      <charset val="1"/>
    </font>
    <font>
      <sz val="14"/>
      <color rgb="FFFFFFFF"/>
      <name val="Arial Narrow"/>
      <family val="2"/>
      <charset val="1"/>
    </font>
    <font>
      <sz val="11"/>
      <color rgb="FFFFFFFF"/>
      <name val="Arial Narrow"/>
      <family val="2"/>
      <charset val="1"/>
    </font>
    <font>
      <b val="true"/>
      <sz val="12"/>
      <name val="Calibri"/>
      <family val="2"/>
      <charset val="1"/>
    </font>
    <font>
      <sz val="14"/>
      <name val="Noto Sans CJK SC"/>
      <family val="2"/>
      <charset val="1"/>
    </font>
    <font>
      <sz val="22"/>
      <color rgb="FF000000"/>
      <name val="Arial Narrow"/>
      <family val="2"/>
      <charset val="1"/>
    </font>
    <font>
      <sz val="14"/>
      <color rgb="FF000000"/>
      <name val="Noto Sans CJK SC"/>
      <family val="2"/>
      <charset val="1"/>
    </font>
    <font>
      <sz val="14"/>
      <color rgb="FF000000"/>
      <name val="Arial Narrow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Noto Sans CJK SC"/>
      <family val="2"/>
      <charset val="1"/>
    </font>
    <font>
      <b val="true"/>
      <sz val="9"/>
      <color rgb="FF000000"/>
      <name val="MS P ゴシック"/>
      <family val="3"/>
      <charset val="128"/>
    </font>
    <font>
      <sz val="9"/>
      <color rgb="FF000000"/>
      <name val="MS P ゴシック"/>
      <family val="3"/>
      <charset val="128"/>
    </font>
    <font>
      <sz val="9"/>
      <color rgb="FF000000"/>
      <name val="Noto Sans CJK SC"/>
      <family val="2"/>
      <charset val="1"/>
    </font>
    <font>
      <sz val="13"/>
      <name val="Arial Narrow"/>
      <family val="2"/>
      <charset val="1"/>
    </font>
    <font>
      <sz val="9.5"/>
      <name val="Arial Narrow"/>
      <family val="2"/>
      <charset val="1"/>
    </font>
    <font>
      <b val="true"/>
      <sz val="9.5"/>
      <color rgb="FFFF0000"/>
      <name val="Arial Narrow"/>
      <family val="2"/>
      <charset val="1"/>
    </font>
    <font>
      <sz val="9.5"/>
      <name val="ＭＳ Ｐゴシック"/>
      <family val="3"/>
      <charset val="128"/>
    </font>
    <font>
      <sz val="9.5"/>
      <color rgb="FF000000"/>
      <name val="Arial Narrow"/>
      <family val="2"/>
      <charset val="1"/>
    </font>
    <font>
      <sz val="9.5"/>
      <name val="Noto Sans CJK SC"/>
      <family val="2"/>
      <charset val="1"/>
    </font>
    <font>
      <b val="true"/>
      <sz val="9.5"/>
      <name val="Noto Sans CJK SC"/>
      <family val="2"/>
      <charset val="1"/>
    </font>
    <font>
      <sz val="9.5"/>
      <color rgb="FFFFFFFF"/>
      <name val="Arial Narrow"/>
      <family val="2"/>
      <charset val="1"/>
    </font>
    <font>
      <sz val="9.5"/>
      <color rgb="FFFF0000"/>
      <name val="Arial Narrow"/>
      <family val="2"/>
      <charset val="1"/>
    </font>
    <font>
      <sz val="9.5"/>
      <color rgb="FFFF0000"/>
      <name val="Noto Sans CJK SC"/>
      <family val="2"/>
      <charset val="1"/>
    </font>
    <font>
      <sz val="9.5"/>
      <color rgb="FF000000"/>
      <name val="Noto Sans CJK SC"/>
      <family val="2"/>
      <charset val="1"/>
    </font>
    <font>
      <sz val="9.5"/>
      <color rgb="FF000000"/>
      <name val="ＭＳ Ｐゴシック"/>
      <family val="3"/>
      <charset val="128"/>
    </font>
    <font>
      <u val="single"/>
      <sz val="11"/>
      <name val="Noto Sans CJK SC"/>
      <family val="2"/>
      <charset val="1"/>
    </font>
    <font>
      <b val="true"/>
      <sz val="9.5"/>
      <name val="Arial Narrow"/>
      <family val="2"/>
      <charset val="1"/>
    </font>
    <font>
      <b val="true"/>
      <sz val="9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12"/>
      <name val="Calibri"/>
      <family val="3"/>
      <charset val="128"/>
    </font>
    <font>
      <b val="true"/>
      <sz val="12"/>
      <name val="ＭＳ Ｐゴシック"/>
      <family val="3"/>
      <charset val="128"/>
    </font>
    <font>
      <sz val="10"/>
      <color rgb="FF000000"/>
      <name val="Noto Sans CJK SC"/>
      <family val="2"/>
      <charset val="1"/>
    </font>
    <font>
      <sz val="14"/>
      <name val="ＭＳ Ｐゴシック"/>
      <family val="3"/>
      <charset val="128"/>
    </font>
  </fonts>
  <fills count="59">
    <fill>
      <patternFill patternType="none"/>
    </fill>
    <fill>
      <patternFill patternType="gray125"/>
    </fill>
    <fill>
      <patternFill patternType="solid">
        <fgColor rgb="FFDCE6F2"/>
        <bgColor rgb="FFDCED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2F2F2"/>
      </patternFill>
    </fill>
    <fill>
      <patternFill patternType="solid">
        <fgColor rgb="FFE6E0EC"/>
        <bgColor rgb="FFDCE6F2"/>
      </patternFill>
    </fill>
    <fill>
      <patternFill patternType="solid">
        <fgColor rgb="FFDCED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F18180"/>
        <bgColor rgb="FFDE96A1"/>
      </patternFill>
    </fill>
    <fill>
      <patternFill patternType="solid">
        <fgColor rgb="FFFFFFCC"/>
        <bgColor rgb="FFEBF1DE"/>
      </patternFill>
    </fill>
    <fill>
      <patternFill patternType="solid">
        <fgColor rgb="FF194B82"/>
        <bgColor rgb="FF0D5745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D9D9D9"/>
      </patternFill>
    </fill>
    <fill>
      <patternFill patternType="solid">
        <fgColor rgb="FFCCC1DA"/>
        <bgColor rgb="FFC0BFBB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CC99"/>
      </patternFill>
    </fill>
    <fill>
      <patternFill patternType="solid">
        <fgColor rgb="FFC0BFBB"/>
        <bgColor rgb="FFCCC1DA"/>
      </patternFill>
    </fill>
    <fill>
      <patternFill patternType="solid">
        <fgColor rgb="FFFFCC99"/>
        <bgColor rgb="FFFAC090"/>
      </patternFill>
    </fill>
    <fill>
      <patternFill patternType="solid">
        <fgColor rgb="FFFFFF99"/>
        <bgColor rgb="FFFFEB9C"/>
      </patternFill>
    </fill>
    <fill>
      <patternFill patternType="solid">
        <fgColor rgb="FF94CDE6"/>
        <bgColor rgb="FF97B5D9"/>
      </patternFill>
    </fill>
    <fill>
      <patternFill patternType="solid">
        <fgColor rgb="FF97B5D9"/>
        <bgColor rgb="FF94CDE6"/>
      </patternFill>
    </fill>
    <fill>
      <patternFill patternType="solid">
        <fgColor rgb="FFDE96A1"/>
        <bgColor rgb="FFF18180"/>
      </patternFill>
    </fill>
    <fill>
      <patternFill patternType="solid">
        <fgColor rgb="FFC3D69B"/>
        <bgColor rgb="FFD7E4BD"/>
      </patternFill>
    </fill>
    <fill>
      <patternFill patternType="solid">
        <fgColor rgb="FFB2A3C7"/>
        <bgColor rgb="FFA6A6A6"/>
      </patternFill>
    </fill>
    <fill>
      <patternFill patternType="solid">
        <fgColor rgb="FFFAC090"/>
        <bgColor rgb="FFFFCC99"/>
      </patternFill>
    </fill>
    <fill>
      <patternFill patternType="darkGray">
        <fgColor rgb="FF43B7C8"/>
        <bgColor rgb="FF00B0F0"/>
      </patternFill>
    </fill>
    <fill>
      <patternFill patternType="solid">
        <fgColor rgb="FF497FBB"/>
        <bgColor rgb="FF7F7F7F"/>
      </patternFill>
    </fill>
    <fill>
      <patternFill patternType="solid">
        <fgColor rgb="FFBA5120"/>
        <bgColor rgb="FFFF5050"/>
      </patternFill>
    </fill>
    <fill>
      <patternFill patternType="solid">
        <fgColor rgb="FF9BBB59"/>
        <bgColor rgb="FF92D046"/>
      </patternFill>
    </fill>
    <fill>
      <patternFill patternType="solid">
        <fgColor rgb="FF7A639A"/>
        <bgColor rgb="FF7F7F7F"/>
      </patternFill>
    </fill>
    <fill>
      <patternFill patternType="darkGray">
        <fgColor rgb="FF43B7C8"/>
        <bgColor rgb="FF497FBB"/>
      </patternFill>
    </fill>
    <fill>
      <patternFill patternType="solid">
        <fgColor rgb="FFF49A54"/>
        <bgColor rgb="FFFCA318"/>
      </patternFill>
    </fill>
    <fill>
      <patternFill patternType="solid">
        <fgColor rgb="FFFFC7CE"/>
        <bgColor rgb="FFFCD5B5"/>
      </patternFill>
    </fill>
    <fill>
      <patternFill patternType="solid">
        <fgColor rgb="FFF2F2F2"/>
        <bgColor rgb="FFEBF1DE"/>
      </patternFill>
    </fill>
    <fill>
      <patternFill patternType="solid">
        <fgColor rgb="FFA5A5A5"/>
        <bgColor rgb="FFA6A6A6"/>
      </patternFill>
    </fill>
    <fill>
      <patternFill patternType="solid">
        <fgColor rgb="FFCCF4CA"/>
        <bgColor rgb="FFD7E4BD"/>
      </patternFill>
    </fill>
    <fill>
      <patternFill patternType="solid">
        <fgColor rgb="FFFFEB9C"/>
        <bgColor rgb="FFFFFF99"/>
      </patternFill>
    </fill>
    <fill>
      <patternFill patternType="solid">
        <fgColor rgb="FFFFFF00"/>
        <bgColor rgb="FFFFFF99"/>
      </patternFill>
    </fill>
    <fill>
      <patternFill patternType="solid">
        <fgColor rgb="FFFF0000"/>
        <bgColor rgb="FF9C0006"/>
      </patternFill>
    </fill>
    <fill>
      <patternFill patternType="solid">
        <fgColor rgb="FF339966"/>
        <bgColor rgb="FF497FBB"/>
      </patternFill>
    </fill>
    <fill>
      <patternFill patternType="solid">
        <fgColor rgb="FF92D046"/>
        <bgColor rgb="FF9BBB59"/>
      </patternFill>
    </fill>
    <fill>
      <patternFill patternType="solid">
        <fgColor rgb="FF808080"/>
        <bgColor rgb="FF7F7F7F"/>
      </patternFill>
    </fill>
    <fill>
      <patternFill patternType="solid">
        <fgColor rgb="FFDB9DE8"/>
        <bgColor rgb="FFFF99FD"/>
      </patternFill>
    </fill>
    <fill>
      <patternFill patternType="solid">
        <fgColor rgb="FFFF5050"/>
        <bgColor rgb="FFBA5120"/>
      </patternFill>
    </fill>
    <fill>
      <patternFill patternType="solid">
        <fgColor rgb="FFFCA318"/>
        <bgColor rgb="FFF49A54"/>
      </patternFill>
    </fill>
    <fill>
      <patternFill patternType="solid">
        <fgColor rgb="FFFF00FF"/>
        <bgColor rgb="FFFF0000"/>
      </patternFill>
    </fill>
    <fill>
      <patternFill patternType="mediumGray">
        <fgColor rgb="FF0D5745"/>
        <bgColor rgb="FF194B82"/>
      </patternFill>
    </fill>
    <fill>
      <patternFill patternType="solid">
        <fgColor rgb="FF00B0F0"/>
        <bgColor rgb="FF43B7C8"/>
      </patternFill>
    </fill>
    <fill>
      <patternFill patternType="solid">
        <fgColor rgb="FFA6A6A6"/>
        <bgColor rgb="FFA5A5A5"/>
      </patternFill>
    </fill>
    <fill>
      <patternFill patternType="solid">
        <fgColor rgb="FFCCF4CA"/>
        <bgColor rgb="FFD7E4BD"/>
      </patternFill>
    </fill>
    <fill>
      <patternFill patternType="solid">
        <fgColor rgb="FFDCEDF4"/>
        <bgColor rgb="FFDCE6F2"/>
      </patternFill>
    </fill>
    <fill>
      <patternFill patternType="solid">
        <fgColor rgb="FF000000"/>
        <bgColor rgb="FF3C3C43"/>
      </patternFill>
    </fill>
    <fill>
      <patternFill patternType="darkGray">
        <fgColor rgb="FF000000"/>
        <bgColor rgb="FF3C3C43"/>
      </patternFill>
    </fill>
    <fill>
      <patternFill patternType="solid">
        <fgColor rgb="FFD9D9D9"/>
        <bgColor rgb="FFE6E0EC"/>
      </patternFill>
    </fill>
    <fill>
      <patternFill patternType="solid">
        <fgColor rgb="FFFF99FD"/>
        <bgColor rgb="FFDB9DE8"/>
      </patternFill>
    </fill>
    <fill>
      <patternFill patternType="solid">
        <fgColor rgb="FFC0BFBB"/>
        <bgColor rgb="FFCCC1DA"/>
      </patternFill>
    </fill>
    <fill>
      <patternFill patternType="mediumGray">
        <fgColor rgb="FF497FBB"/>
        <bgColor rgb="FF194B82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C3C43"/>
      </left>
      <right style="double">
        <color rgb="FF3C3C43"/>
      </right>
      <top style="double">
        <color rgb="FF3C3C43"/>
      </top>
      <bottom style="double">
        <color rgb="FF3C3C43"/>
      </bottom>
      <diagonal/>
    </border>
    <border diagonalUp="false" diagonalDown="false">
      <left/>
      <right/>
      <top/>
      <bottom style="thick">
        <color rgb="FF497FBB"/>
      </bottom>
      <diagonal/>
    </border>
    <border diagonalUp="false" diagonalDown="false">
      <left/>
      <right/>
      <top/>
      <bottom style="thick">
        <color rgb="FF97B5D9"/>
      </bottom>
      <diagonal/>
    </border>
    <border diagonalUp="false" diagonalDown="false">
      <left/>
      <right/>
      <top/>
      <bottom style="medium">
        <color rgb="FF97B5D9"/>
      </bottom>
      <diagonal/>
    </border>
    <border diagonalUp="false" diagonalDown="false">
      <left/>
      <right/>
      <top/>
      <bottom style="double">
        <color rgb="FFFC7C0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dashed"/>
      <bottom style="dashed"/>
      <diagonal/>
    </border>
    <border diagonalUp="false" diagonalDown="false">
      <left style="thin"/>
      <right style="thin"/>
      <top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1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1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3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3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3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3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5" borderId="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35" borderId="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5" borderId="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5" borderId="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35" borderId="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5" borderId="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35" borderId="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35" borderId="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6" borderId="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6" borderId="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6" borderId="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6" borderId="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6" borderId="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6" borderId="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6" borderId="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6" borderId="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3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3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3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3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3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3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3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3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19" borderId="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19" borderId="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19" borderId="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19" borderId="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19" borderId="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19" borderId="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19" borderId="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19" borderId="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0" borderId="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0" borderId="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0" borderId="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0" borderId="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2" fillId="3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3" fillId="3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2" fillId="3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2" fillId="3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3" fillId="3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2" fillId="3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3" fillId="3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3" fillId="3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3" fillId="3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0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1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2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4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5" fillId="8" borderId="0" xfId="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46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3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4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1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1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8" borderId="9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41" fillId="8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49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6" fontId="47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7" fontId="48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7" fillId="8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74" fontId="50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1" fillId="8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52" fillId="0" borderId="0" xfId="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78" fontId="5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6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54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2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5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6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6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0" fontId="55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8" fillId="8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81" fontId="59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55" fillId="20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43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2" fillId="39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8" fontId="60" fillId="2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1" fillId="2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82" fontId="53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6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83" fontId="6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84" fontId="6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5" fontId="5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9" fontId="41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62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4" fontId="6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6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6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6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1" fontId="55" fillId="8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43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2" fillId="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47" fillId="2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8" fontId="63" fillId="8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64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82" fontId="65" fillId="8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5" fontId="6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83" fontId="6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84" fontId="6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0" fillId="8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8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9" fontId="5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62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4" fontId="6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55" fillId="8" borderId="7" xfId="9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6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0" fontId="59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59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59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8" fontId="63" fillId="2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8" fontId="6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5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83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8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9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8" fontId="6" fillId="39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9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1" fontId="55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8" fillId="0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78" fontId="47" fillId="2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8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8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78" fontId="0" fillId="8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8" fontId="0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7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2" fontId="65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2" fontId="65" fillId="8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9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7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82" fontId="53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8" fontId="6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3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6" fillId="3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82" fontId="65" fillId="3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65" fillId="3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3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83" fontId="0" fillId="3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84" fontId="0" fillId="3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5" fontId="66" fillId="3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6" fillId="3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9" fontId="54" fillId="4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60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0" fillId="2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4" fontId="0" fillId="2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5" fontId="0" fillId="39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5" fontId="65" fillId="39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83" fontId="0" fillId="39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84" fontId="0" fillId="39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5" fontId="6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6" fillId="4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54" fillId="4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2" fillId="4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5" fillId="41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6" fillId="41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6" fillId="41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0" fontId="55" fillId="41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8" fillId="41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81" fontId="59" fillId="4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55" fillId="41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46" fillId="4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54" fillId="4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62" fillId="42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9" fillId="42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7" fillId="42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6" fillId="42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1" fontId="55" fillId="4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8" fillId="42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78" fontId="58" fillId="42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8" fontId="47" fillId="42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8" fontId="60" fillId="8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74" fontId="0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5" fontId="0" fillId="8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83" fontId="0" fillId="8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84" fontId="0" fillId="8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4" fontId="6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59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69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6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3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83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6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8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8" fontId="58" fillId="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8" fontId="6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4" fontId="6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3" fillId="8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82" fontId="53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4" fontId="62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9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4" fontId="57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8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6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3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1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9" fillId="41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7" fillId="41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8" fontId="55" fillId="8" borderId="7" xfId="9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82" fontId="6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82" fontId="65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73" fillId="8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82" fontId="65" fillId="3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42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4" fontId="42" fillId="0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74" fontId="42" fillId="0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74" fontId="74" fillId="2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65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65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74" fillId="2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4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3" fillId="44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9" fontId="41" fillId="8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45" fillId="0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8" fontId="74" fillId="2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8" fontId="66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82" fontId="65" fillId="39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82" fontId="65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74" fontId="47" fillId="45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9" fillId="42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8" fontId="76" fillId="0" borderId="7" xfId="9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7" xfId="924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1" fontId="59" fillId="20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78" fontId="60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5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83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8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4" fontId="62" fillId="41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0" fontId="59" fillId="41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3" fillId="41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7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8" fontId="76" fillId="8" borderId="7" xfId="9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8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83" fontId="0" fillId="8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84" fontId="0" fillId="8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74" fontId="0" fillId="8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9" fontId="41" fillId="0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74" fontId="46" fillId="0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74" fontId="46" fillId="0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67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1" fontId="55" fillId="8" borderId="9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46" fillId="4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8" fillId="0" borderId="11" xfId="903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82" fontId="65" fillId="39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8" fontId="55" fillId="0" borderId="7" xfId="9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76" fillId="41" borderId="7" xfId="9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59" fillId="4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8" fillId="39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8" fontId="55" fillId="41" borderId="7" xfId="9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62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7" fontId="43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8" fontId="6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5" fontId="6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83" fontId="6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84" fontId="6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5" fontId="61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83" fontId="61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84" fontId="61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5" fontId="5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4" fontId="0" fillId="8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4" fontId="4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5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2" fontId="5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7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5" fontId="6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55" fillId="8" borderId="7" xfId="9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2" fontId="6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3" fillId="4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8" fontId="62" fillId="41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1" fontId="55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59" fillId="8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6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4" fontId="6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87" fontId="6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82" fontId="65" fillId="39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2" fontId="65" fillId="39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4" fillId="8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78" fontId="66" fillId="2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82" fontId="43" fillId="4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58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73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77" fillId="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4" fontId="0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82" fontId="65" fillId="8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46" fillId="3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6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8" fontId="6" fillId="4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4" fontId="42" fillId="4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8" fontId="6" fillId="3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81" fontId="55" fillId="41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1" fillId="25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0" fillId="2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8" fontId="6" fillId="2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6" fillId="2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54" fillId="2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2" fillId="2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25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6" fillId="25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6" fillId="25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1" fontId="55" fillId="25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8" fillId="25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81" fontId="59" fillId="2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58" fillId="25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8" fontId="47" fillId="25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8" fontId="60" fillId="25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0" fillId="2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4" fontId="0" fillId="25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5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5" fontId="0" fillId="2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83" fontId="0" fillId="2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84" fontId="0" fillId="2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0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1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8" fontId="43" fillId="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4" fontId="75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55" fillId="4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3" fillId="4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4" fillId="8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79" fontId="54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42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7" fontId="43" fillId="29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8" fontId="6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8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1" fillId="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80" fontId="59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82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4" fontId="0" fillId="2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8" fontId="60" fillId="35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6" fillId="3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4" fontId="6" fillId="35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35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7" fillId="4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8" fontId="53" fillId="47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8" fontId="83" fillId="8" borderId="7" xfId="9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65" fillId="3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78" fontId="8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1" fillId="4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5" fillId="4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6" fillId="48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7" fillId="4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4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4" fontId="41" fillId="4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47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5" fillId="47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6" fillId="47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6" fillId="47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7" fillId="47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4" fontId="41" fillId="47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49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5" fillId="49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6" fillId="49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49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1" fontId="55" fillId="49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47" fillId="49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7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4" fontId="41" fillId="49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6" fillId="5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54" fillId="5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62" fillId="5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5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6" fillId="5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6" fillId="5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0" fontId="55" fillId="5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3" fillId="50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81" fontId="59" fillId="5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43" fillId="5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3" fillId="5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8" fontId="47" fillId="5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4" fontId="62" fillId="4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2" fillId="5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50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81" fontId="55" fillId="50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74" fontId="47" fillId="5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4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4" fontId="48" fillId="4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4" fontId="41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4" fontId="41" fillId="0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1" fontId="41" fillId="40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1" fontId="41" fillId="4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7" fillId="4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8" fontId="63" fillId="43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7" fillId="8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2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1" fillId="39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3" fillId="39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1" fillId="39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3" fillId="6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8" fontId="69" fillId="4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81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81" fontId="55" fillId="51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43" fillId="4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8" fontId="76" fillId="8" borderId="7" xfId="9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55" fillId="52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81" fontId="59" fillId="41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78" fontId="58" fillId="4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4" fontId="68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5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6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3" fillId="8" borderId="0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77" fillId="4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8" fontId="4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6" fillId="8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8" fillId="5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9" fillId="5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0" fillId="5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2" fillId="5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1" fillId="5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5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93" fillId="5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1" fontId="55" fillId="54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94" fillId="5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1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7" fillId="53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3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8" fontId="43" fillId="4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56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95" fillId="8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5" fontId="0" fillId="8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8" fontId="6" fillId="4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6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8" fontId="60" fillId="4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4" fontId="0" fillId="4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82" fontId="65" fillId="4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3" fontId="0" fillId="4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80" fontId="59" fillId="4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2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67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1" fontId="55" fillId="4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56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3" fontId="6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7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8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8" fontId="87" fillId="2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4" fillId="8" borderId="0" xfId="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82" fontId="65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8" fontId="0" fillId="4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8" fontId="0" fillId="4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4" fontId="6" fillId="4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5" fontId="6" fillId="4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83" fontId="6" fillId="4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4" fontId="6" fillId="4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5" fontId="66" fillId="4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6" fillId="4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8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2" fontId="43" fillId="4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35" borderId="0" xfId="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66" fillId="4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6" fillId="40" borderId="0" xfId="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82" fontId="65" fillId="4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65" fillId="4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4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84" fontId="0" fillId="4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80" fontId="45" fillId="5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0" fontId="55" fillId="55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74" fontId="47" fillId="55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1" fontId="55" fillId="5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55" fillId="55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78" fontId="47" fillId="55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0" fontId="55" fillId="55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6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2" fontId="65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2" fontId="65" fillId="0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5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59" fillId="55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5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56" fillId="41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4" fontId="57" fillId="41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8" fillId="41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87" fillId="55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4" fontId="46" fillId="8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0" fontId="68" fillId="55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6" fillId="8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4" fontId="56" fillId="8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0" fontId="55" fillId="8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43" fillId="4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81" fontId="55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6" fillId="8" borderId="0" xfId="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40" fillId="8" borderId="0" xfId="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46" fillId="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3" fillId="2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6" fillId="8" borderId="0" xfId="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80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3" fillId="8" borderId="0" xfId="0" applyFont="true" applyBorder="false" applyAlignment="true" applyProtection="false">
      <alignment horizontal="left" vertical="center" textRotation="0" wrapText="false" indent="0" shrinkToFit="true"/>
      <protection locked="true" hidden="false"/>
    </xf>
    <xf numFmtId="164" fontId="85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8" borderId="7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4" fontId="106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7" fillId="0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74" fontId="107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8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80" fontId="46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8" fillId="8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107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4" fontId="110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1" fontId="46" fillId="8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0" fillId="8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78" fontId="107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4" fontId="107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7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3" fillId="8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07" fillId="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07" fillId="8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110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7" fillId="55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8" fontId="110" fillId="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4" fontId="110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1" fontId="46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0" fillId="0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77" fontId="107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58" fillId="0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78" fontId="110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12" fillId="4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7" fillId="48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07" fillId="0" borderId="7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74" fontId="110" fillId="41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8" fillId="41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81" fontId="46" fillId="41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0" fillId="41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74" fontId="43" fillId="8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58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3" fillId="5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4" fillId="5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8" fontId="107" fillId="55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4" fontId="110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8" fillId="8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07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78" fillId="0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58" fillId="41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72" fillId="8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78" fillId="8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74" fontId="78" fillId="8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78" fontId="110" fillId="55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8" fontId="110" fillId="21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72" fillId="8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07" fillId="21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8" fontId="110" fillId="8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109" fillId="8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74" fontId="107" fillId="4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2" fillId="41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78" fontId="114" fillId="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81" fontId="46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114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3" fillId="41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10" fillId="41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110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46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8" fillId="41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72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7" fillId="44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07" fillId="0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78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8" fontId="107" fillId="8" borderId="7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4" fontId="108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6" fillId="5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110" fillId="56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8" fillId="56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80" fontId="56" fillId="56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0" fillId="56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78" fontId="117" fillId="56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81" fontId="46" fillId="8" borderId="9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80" fontId="107" fillId="8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111" fillId="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08" fillId="35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6" fillId="43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4" fontId="107" fillId="4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8" fillId="43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80" fontId="46" fillId="4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7" fillId="4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7" fillId="43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81" fontId="46" fillId="4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7" fillId="35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8" fontId="116" fillId="35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80" fontId="46" fillId="41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7" fillId="41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10" fillId="42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8" fillId="42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81" fontId="46" fillId="4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0" fillId="42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78" fontId="110" fillId="42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8" fontId="110" fillId="57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4" fontId="107" fillId="4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6" fillId="4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7" fillId="42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07" fillId="4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110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0" fontId="56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117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8" fontId="10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6" fillId="8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1" fillId="55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10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07" fillId="8" borderId="0" xfId="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10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9" fillId="8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8" fontId="107" fillId="35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8" fontId="110" fillId="41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80" fontId="56" fillId="41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2" fillId="47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47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19" fillId="47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11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78" fillId="41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0" fillId="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08" fillId="43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78" fontId="107" fillId="21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8" fontId="107" fillId="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8" fontId="119" fillId="4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4" fontId="116" fillId="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8" fontId="113" fillId="5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4" fontId="119" fillId="4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7" fillId="40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19" fillId="4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7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7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1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49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6" fontId="47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7" fontId="4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3" fillId="0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74" fontId="5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79" fontId="54" fillId="0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74" fontId="124" fillId="0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53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6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8" fontId="80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80" fillId="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8" fontId="66" fillId="2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2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4" fontId="6" fillId="2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8" fontId="67" fillId="8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</cellXfs>
  <cellStyles count="487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10" xfId="20"/>
    <cellStyle name="20% - Accent1 11" xfId="21"/>
    <cellStyle name="20% - Accent1 2" xfId="22"/>
    <cellStyle name="20% - Accent1 2 2" xfId="23"/>
    <cellStyle name="20% - Accent1 2 2 2" xfId="24"/>
    <cellStyle name="20% - Accent1 2 3" xfId="25"/>
    <cellStyle name="20% - Accent1 2 4" xfId="26"/>
    <cellStyle name="20% - Accent1 2 5" xfId="27"/>
    <cellStyle name="20% - Accent1 2 6" xfId="28"/>
    <cellStyle name="20% - Accent1 2 7" xfId="29"/>
    <cellStyle name="20% - Accent1 2 8" xfId="30"/>
    <cellStyle name="20% - Accent1 3" xfId="31"/>
    <cellStyle name="20% - Accent1 3 2" xfId="32"/>
    <cellStyle name="20% - Accent1 3 3" xfId="33"/>
    <cellStyle name="20% - Accent1 3 4" xfId="34"/>
    <cellStyle name="20% - Accent1 3 5" xfId="35"/>
    <cellStyle name="20% - Accent1 3 6" xfId="36"/>
    <cellStyle name="20% - Accent1 3 7" xfId="37"/>
    <cellStyle name="20% - Accent1 3 8" xfId="38"/>
    <cellStyle name="20% - Accent1 4" xfId="39"/>
    <cellStyle name="20% - Accent1 4 2" xfId="40"/>
    <cellStyle name="20% - Accent1 4 3" xfId="41"/>
    <cellStyle name="20% - Accent1 4 4" xfId="42"/>
    <cellStyle name="20% - Accent1 4 5" xfId="43"/>
    <cellStyle name="20% - Accent1 4 6" xfId="44"/>
    <cellStyle name="20% - Accent1 4 7" xfId="45"/>
    <cellStyle name="20% - Accent1 4 8" xfId="46"/>
    <cellStyle name="20% - Accent1 5" xfId="47"/>
    <cellStyle name="20% - Accent1 5 2" xfId="48"/>
    <cellStyle name="20% - Accent1 5 3" xfId="49"/>
    <cellStyle name="20% - Accent1 5 4" xfId="50"/>
    <cellStyle name="20% - Accent1 6" xfId="51"/>
    <cellStyle name="20% - Accent1 7" xfId="52"/>
    <cellStyle name="20% - Accent1 8" xfId="53"/>
    <cellStyle name="20% - Accent1 9" xfId="54"/>
    <cellStyle name="20% - Accent2 10" xfId="55"/>
    <cellStyle name="20% - Accent2 11" xfId="56"/>
    <cellStyle name="20% - Accent2 2" xfId="57"/>
    <cellStyle name="20% - Accent2 2 2" xfId="58"/>
    <cellStyle name="20% - Accent2 2 2 2" xfId="59"/>
    <cellStyle name="20% - Accent2 2 3" xfId="60"/>
    <cellStyle name="20% - Accent2 2 4" xfId="61"/>
    <cellStyle name="20% - Accent2 2 5" xfId="62"/>
    <cellStyle name="20% - Accent2 2 6" xfId="63"/>
    <cellStyle name="20% - Accent2 2 7" xfId="64"/>
    <cellStyle name="20% - Accent2 2 8" xfId="65"/>
    <cellStyle name="20% - Accent2 3" xfId="66"/>
    <cellStyle name="20% - Accent2 3 2" xfId="67"/>
    <cellStyle name="20% - Accent2 3 3" xfId="68"/>
    <cellStyle name="20% - Accent2 3 4" xfId="69"/>
    <cellStyle name="20% - Accent2 3 5" xfId="70"/>
    <cellStyle name="20% - Accent2 3 6" xfId="71"/>
    <cellStyle name="20% - Accent2 3 7" xfId="72"/>
    <cellStyle name="20% - Accent2 3 8" xfId="73"/>
    <cellStyle name="20% - Accent2 4" xfId="74"/>
    <cellStyle name="20% - Accent2 4 2" xfId="75"/>
    <cellStyle name="20% - Accent2 4 3" xfId="76"/>
    <cellStyle name="20% - Accent2 4 4" xfId="77"/>
    <cellStyle name="20% - Accent2 4 5" xfId="78"/>
    <cellStyle name="20% - Accent2 4 6" xfId="79"/>
    <cellStyle name="20% - Accent2 4 7" xfId="80"/>
    <cellStyle name="20% - Accent2 4 8" xfId="81"/>
    <cellStyle name="20% - Accent2 5" xfId="82"/>
    <cellStyle name="20% - Accent2 5 2" xfId="83"/>
    <cellStyle name="20% - Accent2 5 3" xfId="84"/>
    <cellStyle name="20% - Accent2 5 4" xfId="85"/>
    <cellStyle name="20% - Accent2 6" xfId="86"/>
    <cellStyle name="20% - Accent2 7" xfId="87"/>
    <cellStyle name="20% - Accent2 8" xfId="88"/>
    <cellStyle name="20% - Accent2 9" xfId="89"/>
    <cellStyle name="20% - Accent3 10" xfId="90"/>
    <cellStyle name="20% - Accent3 11" xfId="91"/>
    <cellStyle name="20% - Accent3 2" xfId="92"/>
    <cellStyle name="20% - Accent3 2 2" xfId="93"/>
    <cellStyle name="20% - Accent3 2 2 2" xfId="94"/>
    <cellStyle name="20% - Accent3 2 3" xfId="95"/>
    <cellStyle name="20% - Accent3 2 4" xfId="96"/>
    <cellStyle name="20% - Accent3 2 5" xfId="97"/>
    <cellStyle name="20% - Accent3 2 6" xfId="98"/>
    <cellStyle name="20% - Accent3 2 7" xfId="99"/>
    <cellStyle name="20% - Accent3 2 8" xfId="100"/>
    <cellStyle name="20% - Accent3 3" xfId="101"/>
    <cellStyle name="20% - Accent3 3 2" xfId="102"/>
    <cellStyle name="20% - Accent3 3 3" xfId="103"/>
    <cellStyle name="20% - Accent3 3 4" xfId="104"/>
    <cellStyle name="20% - Accent3 3 5" xfId="105"/>
    <cellStyle name="20% - Accent3 3 6" xfId="106"/>
    <cellStyle name="20% - Accent3 3 7" xfId="107"/>
    <cellStyle name="20% - Accent3 3 8" xfId="108"/>
    <cellStyle name="20% - Accent3 4" xfId="109"/>
    <cellStyle name="20% - Accent3 4 2" xfId="110"/>
    <cellStyle name="20% - Accent3 4 3" xfId="111"/>
    <cellStyle name="20% - Accent3 4 4" xfId="112"/>
    <cellStyle name="20% - Accent3 4 5" xfId="113"/>
    <cellStyle name="20% - Accent3 4 6" xfId="114"/>
    <cellStyle name="20% - Accent3 4 7" xfId="115"/>
    <cellStyle name="20% - Accent3 4 8" xfId="116"/>
    <cellStyle name="20% - Accent3 5" xfId="117"/>
    <cellStyle name="20% - Accent3 5 2" xfId="118"/>
    <cellStyle name="20% - Accent3 5 3" xfId="119"/>
    <cellStyle name="20% - Accent3 5 4" xfId="120"/>
    <cellStyle name="20% - Accent3 6" xfId="121"/>
    <cellStyle name="20% - Accent3 7" xfId="122"/>
    <cellStyle name="20% - Accent3 8" xfId="123"/>
    <cellStyle name="20% - Accent3 9" xfId="124"/>
    <cellStyle name="20% - Accent4 10" xfId="125"/>
    <cellStyle name="20% - Accent4 11" xfId="126"/>
    <cellStyle name="20% - Accent4 2" xfId="127"/>
    <cellStyle name="20% - Accent4 2 2" xfId="128"/>
    <cellStyle name="20% - Accent4 2 2 2" xfId="129"/>
    <cellStyle name="20% - Accent4 2 3" xfId="130"/>
    <cellStyle name="20% - Accent4 2 4" xfId="131"/>
    <cellStyle name="20% - Accent4 2 5" xfId="132"/>
    <cellStyle name="20% - Accent4 2 6" xfId="133"/>
    <cellStyle name="20% - Accent4 2 7" xfId="134"/>
    <cellStyle name="20% - Accent4 2 8" xfId="135"/>
    <cellStyle name="20% - Accent4 3" xfId="136"/>
    <cellStyle name="20% - Accent4 3 2" xfId="137"/>
    <cellStyle name="20% - Accent4 3 3" xfId="138"/>
    <cellStyle name="20% - Accent4 3 4" xfId="139"/>
    <cellStyle name="20% - Accent4 3 5" xfId="140"/>
    <cellStyle name="20% - Accent4 3 6" xfId="141"/>
    <cellStyle name="20% - Accent4 3 7" xfId="142"/>
    <cellStyle name="20% - Accent4 3 8" xfId="143"/>
    <cellStyle name="20% - Accent4 4" xfId="144"/>
    <cellStyle name="20% - Accent4 4 2" xfId="145"/>
    <cellStyle name="20% - Accent4 4 3" xfId="146"/>
    <cellStyle name="20% - Accent4 4 4" xfId="147"/>
    <cellStyle name="20% - Accent4 4 5" xfId="148"/>
    <cellStyle name="20% - Accent4 4 6" xfId="149"/>
    <cellStyle name="20% - Accent4 4 7" xfId="150"/>
    <cellStyle name="20% - Accent4 4 8" xfId="151"/>
    <cellStyle name="20% - Accent4 5" xfId="152"/>
    <cellStyle name="20% - Accent4 5 2" xfId="153"/>
    <cellStyle name="20% - Accent4 5 3" xfId="154"/>
    <cellStyle name="20% - Accent4 5 4" xfId="155"/>
    <cellStyle name="20% - Accent4 6" xfId="156"/>
    <cellStyle name="20% - Accent4 7" xfId="157"/>
    <cellStyle name="20% - Accent4 8" xfId="158"/>
    <cellStyle name="20% - Accent4 9" xfId="159"/>
    <cellStyle name="20% - Accent5 10" xfId="160"/>
    <cellStyle name="20% - Accent5 11" xfId="161"/>
    <cellStyle name="20% - Accent5 2" xfId="162"/>
    <cellStyle name="20% - Accent5 2 2" xfId="163"/>
    <cellStyle name="20% - Accent5 2 2 2" xfId="164"/>
    <cellStyle name="20% - Accent5 2 3" xfId="165"/>
    <cellStyle name="20% - Accent5 2 4" xfId="166"/>
    <cellStyle name="20% - Accent5 2 5" xfId="167"/>
    <cellStyle name="20% - Accent5 2 6" xfId="168"/>
    <cellStyle name="20% - Accent5 2 7" xfId="169"/>
    <cellStyle name="20% - Accent5 2 8" xfId="170"/>
    <cellStyle name="20% - Accent5 3" xfId="171"/>
    <cellStyle name="20% - Accent5 3 2" xfId="172"/>
    <cellStyle name="20% - Accent5 3 3" xfId="173"/>
    <cellStyle name="20% - Accent5 3 4" xfId="174"/>
    <cellStyle name="20% - Accent5 3 5" xfId="175"/>
    <cellStyle name="20% - Accent5 3 6" xfId="176"/>
    <cellStyle name="20% - Accent5 3 7" xfId="177"/>
    <cellStyle name="20% - Accent5 3 8" xfId="178"/>
    <cellStyle name="20% - Accent5 4" xfId="179"/>
    <cellStyle name="20% - Accent5 4 2" xfId="180"/>
    <cellStyle name="20% - Accent5 4 3" xfId="181"/>
    <cellStyle name="20% - Accent5 4 4" xfId="182"/>
    <cellStyle name="20% - Accent5 4 5" xfId="183"/>
    <cellStyle name="20% - Accent5 4 6" xfId="184"/>
    <cellStyle name="20% - Accent5 4 7" xfId="185"/>
    <cellStyle name="20% - Accent5 4 8" xfId="186"/>
    <cellStyle name="20% - Accent5 5" xfId="187"/>
    <cellStyle name="20% - Accent5 5 2" xfId="188"/>
    <cellStyle name="20% - Accent5 5 3" xfId="189"/>
    <cellStyle name="20% - Accent5 5 4" xfId="190"/>
    <cellStyle name="20% - Accent5 6" xfId="191"/>
    <cellStyle name="20% - Accent5 7" xfId="192"/>
    <cellStyle name="20% - Accent5 8" xfId="193"/>
    <cellStyle name="20% - Accent5 9" xfId="194"/>
    <cellStyle name="20% - Accent6 10" xfId="195"/>
    <cellStyle name="20% - Accent6 11" xfId="196"/>
    <cellStyle name="20% - Accent6 2" xfId="197"/>
    <cellStyle name="20% - Accent6 2 2" xfId="198"/>
    <cellStyle name="20% - Accent6 2 2 2" xfId="199"/>
    <cellStyle name="20% - Accent6 2 3" xfId="200"/>
    <cellStyle name="20% - Accent6 2 4" xfId="201"/>
    <cellStyle name="20% - Accent6 2 5" xfId="202"/>
    <cellStyle name="20% - Accent6 2 6" xfId="203"/>
    <cellStyle name="20% - Accent6 2 7" xfId="204"/>
    <cellStyle name="20% - Accent6 2 8" xfId="205"/>
    <cellStyle name="20% - Accent6 3" xfId="206"/>
    <cellStyle name="20% - Accent6 3 2" xfId="207"/>
    <cellStyle name="20% - Accent6 3 3" xfId="208"/>
    <cellStyle name="20% - Accent6 3 4" xfId="209"/>
    <cellStyle name="20% - Accent6 3 5" xfId="210"/>
    <cellStyle name="20% - Accent6 3 6" xfId="211"/>
    <cellStyle name="20% - Accent6 3 7" xfId="212"/>
    <cellStyle name="20% - Accent6 3 8" xfId="213"/>
    <cellStyle name="20% - Accent6 4" xfId="214"/>
    <cellStyle name="20% - Accent6 4 2" xfId="215"/>
    <cellStyle name="20% - Accent6 4 3" xfId="216"/>
    <cellStyle name="20% - Accent6 4 4" xfId="217"/>
    <cellStyle name="20% - Accent6 4 5" xfId="218"/>
    <cellStyle name="20% - Accent6 4 6" xfId="219"/>
    <cellStyle name="20% - Accent6 4 7" xfId="220"/>
    <cellStyle name="20% - Accent6 4 8" xfId="221"/>
    <cellStyle name="20% - Accent6 5" xfId="222"/>
    <cellStyle name="20% - Accent6 5 2" xfId="223"/>
    <cellStyle name="20% - Accent6 5 3" xfId="224"/>
    <cellStyle name="20% - Accent6 5 4" xfId="225"/>
    <cellStyle name="20% - Accent6 6" xfId="226"/>
    <cellStyle name="20% - Accent6 7" xfId="227"/>
    <cellStyle name="20% - Accent6 8" xfId="228"/>
    <cellStyle name="20% - Accent6 9" xfId="229"/>
    <cellStyle name="20% - アクセント 1" xfId="230"/>
    <cellStyle name="20% - アクセント 2" xfId="231"/>
    <cellStyle name="20% - アクセント 3" xfId="232"/>
    <cellStyle name="20% - アクセント 4" xfId="233"/>
    <cellStyle name="20% - アクセント 5" xfId="234"/>
    <cellStyle name="20% - アクセント 6" xfId="235"/>
    <cellStyle name="40% - Accent1 10" xfId="236"/>
    <cellStyle name="40% - Accent1 11" xfId="237"/>
    <cellStyle name="40% - Accent1 2" xfId="238"/>
    <cellStyle name="40% - Accent1 2 2" xfId="239"/>
    <cellStyle name="40% - Accent1 2 2 2" xfId="240"/>
    <cellStyle name="40% - Accent1 2 3" xfId="241"/>
    <cellStyle name="40% - Accent1 2 4" xfId="242"/>
    <cellStyle name="40% - Accent1 2 5" xfId="243"/>
    <cellStyle name="40% - Accent1 2 6" xfId="244"/>
    <cellStyle name="40% - Accent1 2 7" xfId="245"/>
    <cellStyle name="40% - Accent1 2 8" xfId="246"/>
    <cellStyle name="40% - Accent1 3" xfId="247"/>
    <cellStyle name="40% - Accent1 3 2" xfId="248"/>
    <cellStyle name="40% - Accent1 3 3" xfId="249"/>
    <cellStyle name="40% - Accent1 3 4" xfId="250"/>
    <cellStyle name="40% - Accent1 3 5" xfId="251"/>
    <cellStyle name="40% - Accent1 3 6" xfId="252"/>
    <cellStyle name="40% - Accent1 3 7" xfId="253"/>
    <cellStyle name="40% - Accent1 3 8" xfId="254"/>
    <cellStyle name="40% - Accent1 4" xfId="255"/>
    <cellStyle name="40% - Accent1 4 2" xfId="256"/>
    <cellStyle name="40% - Accent1 4 3" xfId="257"/>
    <cellStyle name="40% - Accent1 4 4" xfId="258"/>
    <cellStyle name="40% - Accent1 4 5" xfId="259"/>
    <cellStyle name="40% - Accent1 4 6" xfId="260"/>
    <cellStyle name="40% - Accent1 4 7" xfId="261"/>
    <cellStyle name="40% - Accent1 4 8" xfId="262"/>
    <cellStyle name="40% - Accent1 5" xfId="263"/>
    <cellStyle name="40% - Accent1 5 2" xfId="264"/>
    <cellStyle name="40% - Accent1 5 3" xfId="265"/>
    <cellStyle name="40% - Accent1 5 4" xfId="266"/>
    <cellStyle name="40% - Accent1 6" xfId="267"/>
    <cellStyle name="40% - Accent1 7" xfId="268"/>
    <cellStyle name="40% - Accent1 8" xfId="269"/>
    <cellStyle name="40% - Accent1 9" xfId="270"/>
    <cellStyle name="40% - Accent2 10" xfId="271"/>
    <cellStyle name="40% - Accent2 11" xfId="272"/>
    <cellStyle name="40% - Accent2 2" xfId="273"/>
    <cellStyle name="40% - Accent2 2 2" xfId="274"/>
    <cellStyle name="40% - Accent2 2 2 2" xfId="275"/>
    <cellStyle name="40% - Accent2 2 3" xfId="276"/>
    <cellStyle name="40% - Accent2 2 4" xfId="277"/>
    <cellStyle name="40% - Accent2 2 5" xfId="278"/>
    <cellStyle name="40% - Accent2 2 6" xfId="279"/>
    <cellStyle name="40% - Accent2 2 7" xfId="280"/>
    <cellStyle name="40% - Accent2 2 8" xfId="281"/>
    <cellStyle name="40% - Accent2 3" xfId="282"/>
    <cellStyle name="40% - Accent2 3 2" xfId="283"/>
    <cellStyle name="40% - Accent2 3 3" xfId="284"/>
    <cellStyle name="40% - Accent2 3 4" xfId="285"/>
    <cellStyle name="40% - Accent2 3 5" xfId="286"/>
    <cellStyle name="40% - Accent2 3 6" xfId="287"/>
    <cellStyle name="40% - Accent2 3 7" xfId="288"/>
    <cellStyle name="40% - Accent2 3 8" xfId="289"/>
    <cellStyle name="40% - Accent2 4" xfId="290"/>
    <cellStyle name="40% - Accent2 4 2" xfId="291"/>
    <cellStyle name="40% - Accent2 4 3" xfId="292"/>
    <cellStyle name="40% - Accent2 4 4" xfId="293"/>
    <cellStyle name="40% - Accent2 4 5" xfId="294"/>
    <cellStyle name="40% - Accent2 4 6" xfId="295"/>
    <cellStyle name="40% - Accent2 4 7" xfId="296"/>
    <cellStyle name="40% - Accent2 4 8" xfId="297"/>
    <cellStyle name="40% - Accent2 5" xfId="298"/>
    <cellStyle name="40% - Accent2 5 2" xfId="299"/>
    <cellStyle name="40% - Accent2 5 3" xfId="300"/>
    <cellStyle name="40% - Accent2 5 4" xfId="301"/>
    <cellStyle name="40% - Accent2 6" xfId="302"/>
    <cellStyle name="40% - Accent2 7" xfId="303"/>
    <cellStyle name="40% - Accent2 8" xfId="304"/>
    <cellStyle name="40% - Accent2 9" xfId="305"/>
    <cellStyle name="40% - Accent3 10" xfId="306"/>
    <cellStyle name="40% - Accent3 11" xfId="307"/>
    <cellStyle name="40% - Accent3 2" xfId="308"/>
    <cellStyle name="40% - Accent3 2 2" xfId="309"/>
    <cellStyle name="40% - Accent3 2 2 2" xfId="310"/>
    <cellStyle name="40% - Accent3 2 3" xfId="311"/>
    <cellStyle name="40% - Accent3 2 4" xfId="312"/>
    <cellStyle name="40% - Accent3 2 5" xfId="313"/>
    <cellStyle name="40% - Accent3 2 6" xfId="314"/>
    <cellStyle name="40% - Accent3 2 7" xfId="315"/>
    <cellStyle name="40% - Accent3 2 8" xfId="316"/>
    <cellStyle name="40% - Accent3 3" xfId="317"/>
    <cellStyle name="40% - Accent3 3 2" xfId="318"/>
    <cellStyle name="40% - Accent3 3 3" xfId="319"/>
    <cellStyle name="40% - Accent3 3 4" xfId="320"/>
    <cellStyle name="40% - Accent3 3 5" xfId="321"/>
    <cellStyle name="40% - Accent3 3 6" xfId="322"/>
    <cellStyle name="40% - Accent3 3 7" xfId="323"/>
    <cellStyle name="40% - Accent3 3 8" xfId="324"/>
    <cellStyle name="40% - Accent3 4" xfId="325"/>
    <cellStyle name="40% - Accent3 4 2" xfId="326"/>
    <cellStyle name="40% - Accent3 4 3" xfId="327"/>
    <cellStyle name="40% - Accent3 4 4" xfId="328"/>
    <cellStyle name="40% - Accent3 4 5" xfId="329"/>
    <cellStyle name="40% - Accent3 4 6" xfId="330"/>
    <cellStyle name="40% - Accent3 4 7" xfId="331"/>
    <cellStyle name="40% - Accent3 4 8" xfId="332"/>
    <cellStyle name="40% - Accent3 5" xfId="333"/>
    <cellStyle name="40% - Accent3 5 2" xfId="334"/>
    <cellStyle name="40% - Accent3 5 3" xfId="335"/>
    <cellStyle name="40% - Accent3 5 4" xfId="336"/>
    <cellStyle name="40% - Accent3 6" xfId="337"/>
    <cellStyle name="40% - Accent3 7" xfId="338"/>
    <cellStyle name="40% - Accent3 8" xfId="339"/>
    <cellStyle name="40% - Accent3 9" xfId="340"/>
    <cellStyle name="40% - Accent4 10" xfId="341"/>
    <cellStyle name="40% - Accent4 11" xfId="342"/>
    <cellStyle name="40% - Accent4 2" xfId="343"/>
    <cellStyle name="40% - Accent4 2 2" xfId="344"/>
    <cellStyle name="40% - Accent4 2 2 2" xfId="345"/>
    <cellStyle name="40% - Accent4 2 3" xfId="346"/>
    <cellStyle name="40% - Accent4 2 4" xfId="347"/>
    <cellStyle name="40% - Accent4 2 5" xfId="348"/>
    <cellStyle name="40% - Accent4 2 6" xfId="349"/>
    <cellStyle name="40% - Accent4 2 7" xfId="350"/>
    <cellStyle name="40% - Accent4 2 8" xfId="351"/>
    <cellStyle name="40% - Accent4 3" xfId="352"/>
    <cellStyle name="40% - Accent4 3 2" xfId="353"/>
    <cellStyle name="40% - Accent4 3 3" xfId="354"/>
    <cellStyle name="40% - Accent4 3 4" xfId="355"/>
    <cellStyle name="40% - Accent4 3 5" xfId="356"/>
    <cellStyle name="40% - Accent4 3 6" xfId="357"/>
    <cellStyle name="40% - Accent4 3 7" xfId="358"/>
    <cellStyle name="40% - Accent4 3 8" xfId="359"/>
    <cellStyle name="40% - Accent4 4" xfId="360"/>
    <cellStyle name="40% - Accent4 4 2" xfId="361"/>
    <cellStyle name="40% - Accent4 4 3" xfId="362"/>
    <cellStyle name="40% - Accent4 4 4" xfId="363"/>
    <cellStyle name="40% - Accent4 4 5" xfId="364"/>
    <cellStyle name="40% - Accent4 4 6" xfId="365"/>
    <cellStyle name="40% - Accent4 4 7" xfId="366"/>
    <cellStyle name="40% - Accent4 4 8" xfId="367"/>
    <cellStyle name="40% - Accent4 5" xfId="368"/>
    <cellStyle name="40% - Accent4 5 2" xfId="369"/>
    <cellStyle name="40% - Accent4 5 3" xfId="370"/>
    <cellStyle name="40% - Accent4 5 4" xfId="371"/>
    <cellStyle name="40% - Accent4 6" xfId="372"/>
    <cellStyle name="40% - Accent4 7" xfId="373"/>
    <cellStyle name="40% - Accent4 8" xfId="374"/>
    <cellStyle name="40% - Accent4 9" xfId="375"/>
    <cellStyle name="40% - Accent5 10" xfId="376"/>
    <cellStyle name="40% - Accent5 11" xfId="377"/>
    <cellStyle name="40% - Accent5 2" xfId="378"/>
    <cellStyle name="40% - Accent5 2 2" xfId="379"/>
    <cellStyle name="40% - Accent5 2 2 2" xfId="380"/>
    <cellStyle name="40% - Accent5 2 3" xfId="381"/>
    <cellStyle name="40% - Accent5 2 4" xfId="382"/>
    <cellStyle name="40% - Accent5 2 5" xfId="383"/>
    <cellStyle name="40% - Accent5 2 6" xfId="384"/>
    <cellStyle name="40% - Accent5 2 7" xfId="385"/>
    <cellStyle name="40% - Accent5 2 8" xfId="386"/>
    <cellStyle name="40% - Accent5 3" xfId="387"/>
    <cellStyle name="40% - Accent5 3 2" xfId="388"/>
    <cellStyle name="40% - Accent5 3 3" xfId="389"/>
    <cellStyle name="40% - Accent5 3 4" xfId="390"/>
    <cellStyle name="40% - Accent5 3 5" xfId="391"/>
    <cellStyle name="40% - Accent5 3 6" xfId="392"/>
    <cellStyle name="40% - Accent5 3 7" xfId="393"/>
    <cellStyle name="40% - Accent5 3 8" xfId="394"/>
    <cellStyle name="40% - Accent5 4" xfId="395"/>
    <cellStyle name="40% - Accent5 4 2" xfId="396"/>
    <cellStyle name="40% - Accent5 4 3" xfId="397"/>
    <cellStyle name="40% - Accent5 4 4" xfId="398"/>
    <cellStyle name="40% - Accent5 4 5" xfId="399"/>
    <cellStyle name="40% - Accent5 4 6" xfId="400"/>
    <cellStyle name="40% - Accent5 4 7" xfId="401"/>
    <cellStyle name="40% - Accent5 4 8" xfId="402"/>
    <cellStyle name="40% - Accent5 5" xfId="403"/>
    <cellStyle name="40% - Accent5 5 2" xfId="404"/>
    <cellStyle name="40% - Accent5 5 3" xfId="405"/>
    <cellStyle name="40% - Accent5 5 4" xfId="406"/>
    <cellStyle name="40% - Accent5 6" xfId="407"/>
    <cellStyle name="40% - Accent5 7" xfId="408"/>
    <cellStyle name="40% - Accent5 8" xfId="409"/>
    <cellStyle name="40% - Accent5 9" xfId="410"/>
    <cellStyle name="40% - Accent6 10" xfId="411"/>
    <cellStyle name="40% - Accent6 11" xfId="412"/>
    <cellStyle name="40% - Accent6 2" xfId="413"/>
    <cellStyle name="40% - Accent6 2 2" xfId="414"/>
    <cellStyle name="40% - Accent6 2 2 2" xfId="415"/>
    <cellStyle name="40% - Accent6 2 3" xfId="416"/>
    <cellStyle name="40% - Accent6 2 4" xfId="417"/>
    <cellStyle name="40% - Accent6 2 5" xfId="418"/>
    <cellStyle name="40% - Accent6 2 6" xfId="419"/>
    <cellStyle name="40% - Accent6 2 7" xfId="420"/>
    <cellStyle name="40% - Accent6 2 8" xfId="421"/>
    <cellStyle name="40% - Accent6 3" xfId="422"/>
    <cellStyle name="40% - Accent6 3 2" xfId="423"/>
    <cellStyle name="40% - Accent6 3 3" xfId="424"/>
    <cellStyle name="40% - Accent6 3 4" xfId="425"/>
    <cellStyle name="40% - Accent6 3 5" xfId="426"/>
    <cellStyle name="40% - Accent6 3 6" xfId="427"/>
    <cellStyle name="40% - Accent6 3 7" xfId="428"/>
    <cellStyle name="40% - Accent6 3 8" xfId="429"/>
    <cellStyle name="40% - Accent6 4" xfId="430"/>
    <cellStyle name="40% - Accent6 4 2" xfId="431"/>
    <cellStyle name="40% - Accent6 4 3" xfId="432"/>
    <cellStyle name="40% - Accent6 4 4" xfId="433"/>
    <cellStyle name="40% - Accent6 4 5" xfId="434"/>
    <cellStyle name="40% - Accent6 4 6" xfId="435"/>
    <cellStyle name="40% - Accent6 4 7" xfId="436"/>
    <cellStyle name="40% - Accent6 4 8" xfId="437"/>
    <cellStyle name="40% - Accent6 5" xfId="438"/>
    <cellStyle name="40% - Accent6 5 2" xfId="439"/>
    <cellStyle name="40% - Accent6 5 3" xfId="440"/>
    <cellStyle name="40% - Accent6 5 4" xfId="441"/>
    <cellStyle name="40% - Accent6 6" xfId="442"/>
    <cellStyle name="40% - Accent6 7" xfId="443"/>
    <cellStyle name="40% - Accent6 8" xfId="444"/>
    <cellStyle name="40% - Accent6 9" xfId="445"/>
    <cellStyle name="40% - アクセント 1" xfId="446"/>
    <cellStyle name="40% - アクセント 2" xfId="447"/>
    <cellStyle name="40% - アクセント 3" xfId="448"/>
    <cellStyle name="40% - アクセント 4" xfId="449"/>
    <cellStyle name="40% - アクセント 5" xfId="450"/>
    <cellStyle name="40% - アクセント 6" xfId="451"/>
    <cellStyle name="60% - Accent1 2" xfId="452"/>
    <cellStyle name="60% - Accent1 2 2" xfId="453"/>
    <cellStyle name="60% - Accent1 2 2 2" xfId="454"/>
    <cellStyle name="60% - Accent1 3" xfId="455"/>
    <cellStyle name="60% - Accent1 3 2" xfId="456"/>
    <cellStyle name="60% - Accent1 4" xfId="457"/>
    <cellStyle name="60% - Accent1 4 2" xfId="458"/>
    <cellStyle name="60% - Accent1 5" xfId="459"/>
    <cellStyle name="60% - Accent2 2" xfId="460"/>
    <cellStyle name="60% - Accent2 2 2" xfId="461"/>
    <cellStyle name="60% - Accent2 2 2 2" xfId="462"/>
    <cellStyle name="60% - Accent2 3" xfId="463"/>
    <cellStyle name="60% - Accent2 3 2" xfId="464"/>
    <cellStyle name="60% - Accent2 4" xfId="465"/>
    <cellStyle name="60% - Accent2 4 2" xfId="466"/>
    <cellStyle name="60% - Accent2 5" xfId="467"/>
    <cellStyle name="60% - Accent3 2" xfId="468"/>
    <cellStyle name="60% - Accent3 2 2" xfId="469"/>
    <cellStyle name="60% - Accent3 2 2 2" xfId="470"/>
    <cellStyle name="60% - Accent3 3" xfId="471"/>
    <cellStyle name="60% - Accent3 3 2" xfId="472"/>
    <cellStyle name="60% - Accent3 4" xfId="473"/>
    <cellStyle name="60% - Accent3 4 2" xfId="474"/>
    <cellStyle name="60% - Accent3 5" xfId="475"/>
    <cellStyle name="60% - Accent4 2" xfId="476"/>
    <cellStyle name="60% - Accent4 2 2" xfId="477"/>
    <cellStyle name="60% - Accent4 2 2 2" xfId="478"/>
    <cellStyle name="60% - Accent4 3" xfId="479"/>
    <cellStyle name="60% - Accent4 3 2" xfId="480"/>
    <cellStyle name="60% - Accent4 4" xfId="481"/>
    <cellStyle name="60% - Accent4 4 2" xfId="482"/>
    <cellStyle name="60% - Accent4 5" xfId="483"/>
    <cellStyle name="60% - Accent5 2" xfId="484"/>
    <cellStyle name="60% - Accent5 2 2" xfId="485"/>
    <cellStyle name="60% - Accent5 2 2 2" xfId="486"/>
    <cellStyle name="60% - Accent5 3" xfId="487"/>
    <cellStyle name="60% - Accent5 3 2" xfId="488"/>
    <cellStyle name="60% - Accent5 4" xfId="489"/>
    <cellStyle name="60% - Accent5 4 2" xfId="490"/>
    <cellStyle name="60% - Accent5 5" xfId="491"/>
    <cellStyle name="60% - Accent6 2" xfId="492"/>
    <cellStyle name="60% - Accent6 2 2" xfId="493"/>
    <cellStyle name="60% - Accent6 2 2 2" xfId="494"/>
    <cellStyle name="60% - Accent6 3" xfId="495"/>
    <cellStyle name="60% - Accent6 3 2" xfId="496"/>
    <cellStyle name="60% - Accent6 4" xfId="497"/>
    <cellStyle name="60% - Accent6 4 2" xfId="498"/>
    <cellStyle name="60% - Accent6 5" xfId="499"/>
    <cellStyle name="60% - アクセント 1" xfId="500"/>
    <cellStyle name="60% - アクセント 2" xfId="501"/>
    <cellStyle name="60% - アクセント 3" xfId="502"/>
    <cellStyle name="60% - アクセント 4" xfId="503"/>
    <cellStyle name="60% - アクセント 5" xfId="504"/>
    <cellStyle name="60% - アクセント 6" xfId="505"/>
    <cellStyle name="Accent1 2" xfId="506"/>
    <cellStyle name="Accent1 2 2" xfId="507"/>
    <cellStyle name="Accent1 2 2 2" xfId="508"/>
    <cellStyle name="Accent1 3" xfId="509"/>
    <cellStyle name="Accent1 3 2" xfId="510"/>
    <cellStyle name="Accent1 4" xfId="511"/>
    <cellStyle name="Accent1 4 2" xfId="512"/>
    <cellStyle name="Accent1 5" xfId="513"/>
    <cellStyle name="Accent2 2" xfId="514"/>
    <cellStyle name="Accent2 2 2" xfId="515"/>
    <cellStyle name="Accent2 2 2 2" xfId="516"/>
    <cellStyle name="Accent2 3" xfId="517"/>
    <cellStyle name="Accent2 3 2" xfId="518"/>
    <cellStyle name="Accent2 4" xfId="519"/>
    <cellStyle name="Accent2 4 2" xfId="520"/>
    <cellStyle name="Accent2 5" xfId="521"/>
    <cellStyle name="Accent3 2" xfId="522"/>
    <cellStyle name="Accent3 2 2" xfId="523"/>
    <cellStyle name="Accent3 2 2 2" xfId="524"/>
    <cellStyle name="Accent3 3" xfId="525"/>
    <cellStyle name="Accent3 3 2" xfId="526"/>
    <cellStyle name="Accent3 4" xfId="527"/>
    <cellStyle name="Accent3 4 2" xfId="528"/>
    <cellStyle name="Accent3 5" xfId="529"/>
    <cellStyle name="Accent4 2" xfId="530"/>
    <cellStyle name="Accent4 2 2" xfId="531"/>
    <cellStyle name="Accent4 2 2 2" xfId="532"/>
    <cellStyle name="Accent4 3" xfId="533"/>
    <cellStyle name="Accent4 3 2" xfId="534"/>
    <cellStyle name="Accent4 4" xfId="535"/>
    <cellStyle name="Accent4 4 2" xfId="536"/>
    <cellStyle name="Accent4 5" xfId="537"/>
    <cellStyle name="Accent5 2" xfId="538"/>
    <cellStyle name="Accent5 2 2" xfId="539"/>
    <cellStyle name="Accent5 2 2 2" xfId="540"/>
    <cellStyle name="Accent5 3" xfId="541"/>
    <cellStyle name="Accent5 3 2" xfId="542"/>
    <cellStyle name="Accent5 4" xfId="543"/>
    <cellStyle name="Accent5 4 2" xfId="544"/>
    <cellStyle name="Accent5 5" xfId="545"/>
    <cellStyle name="Accent6 2" xfId="546"/>
    <cellStyle name="Accent6 2 2" xfId="547"/>
    <cellStyle name="Accent6 2 2 2" xfId="548"/>
    <cellStyle name="Accent6 3" xfId="549"/>
    <cellStyle name="Accent6 3 2" xfId="550"/>
    <cellStyle name="Accent6 4" xfId="551"/>
    <cellStyle name="Accent6 4 2" xfId="552"/>
    <cellStyle name="Accent6 5" xfId="553"/>
    <cellStyle name="Bad 2" xfId="554"/>
    <cellStyle name="Bad 2 2" xfId="555"/>
    <cellStyle name="Bad 2 2 2" xfId="556"/>
    <cellStyle name="Bad 3" xfId="557"/>
    <cellStyle name="Bad 3 2" xfId="558"/>
    <cellStyle name="Bad 4" xfId="559"/>
    <cellStyle name="Bad 4 2" xfId="560"/>
    <cellStyle name="Bad 5" xfId="561"/>
    <cellStyle name="Calculation 2" xfId="562"/>
    <cellStyle name="Calculation 2 2" xfId="563"/>
    <cellStyle name="Calculation 2 2 2" xfId="564"/>
    <cellStyle name="Calculation 3" xfId="565"/>
    <cellStyle name="Calculation 3 2" xfId="566"/>
    <cellStyle name="Calculation 4" xfId="567"/>
    <cellStyle name="Calculation 4 2" xfId="568"/>
    <cellStyle name="Calculation 5" xfId="569"/>
    <cellStyle name="Check Cell 2" xfId="570"/>
    <cellStyle name="Check Cell 2 2" xfId="571"/>
    <cellStyle name="Check Cell 2 2 2" xfId="572"/>
    <cellStyle name="Check Cell 3" xfId="573"/>
    <cellStyle name="Check Cell 3 2" xfId="574"/>
    <cellStyle name="Check Cell 4" xfId="575"/>
    <cellStyle name="Check Cell 4 2" xfId="576"/>
    <cellStyle name="Check Cell 5" xfId="577"/>
    <cellStyle name="Comma [0] 2" xfId="578"/>
    <cellStyle name="Comma [0] 2 2" xfId="579"/>
    <cellStyle name="Comma [0] 2 2 2" xfId="580"/>
    <cellStyle name="Comma [0] 2 2 2 10" xfId="581"/>
    <cellStyle name="Comma [0] 2 2 2 11" xfId="582"/>
    <cellStyle name="Comma [0] 2 2 2 12" xfId="583"/>
    <cellStyle name="Comma [0] 2 2 2 13" xfId="584"/>
    <cellStyle name="Comma [0] 2 2 2 14" xfId="585"/>
    <cellStyle name="Comma [0] 2 2 2 2" xfId="586"/>
    <cellStyle name="Comma [0] 2 2 2 2 2" xfId="587"/>
    <cellStyle name="Comma [0] 2 2 2 2 2 2" xfId="588"/>
    <cellStyle name="Comma [0] 2 2 2 2 2 2 2" xfId="589"/>
    <cellStyle name="Comma [0] 2 2 2 2 2 2 2 2" xfId="590"/>
    <cellStyle name="Comma [0] 2 2 2 2 2 2 3" xfId="591"/>
    <cellStyle name="Comma [0] 2 2 2 2 2 3" xfId="592"/>
    <cellStyle name="Comma [0] 2 2 2 2 2 3 2" xfId="593"/>
    <cellStyle name="Comma [0] 2 2 2 2 2 4" xfId="594"/>
    <cellStyle name="Comma [0] 2 2 2 2 3" xfId="595"/>
    <cellStyle name="Comma [0] 2 2 2 2 3 2" xfId="596"/>
    <cellStyle name="Comma [0] 2 2 2 2 3 2 2" xfId="597"/>
    <cellStyle name="Comma [0] 2 2 2 2 3 3" xfId="598"/>
    <cellStyle name="Comma [0] 2 2 2 2 4" xfId="599"/>
    <cellStyle name="Comma [0] 2 2 2 2 4 2" xfId="600"/>
    <cellStyle name="Comma [0] 2 2 2 2 5" xfId="601"/>
    <cellStyle name="Comma [0] 2 2 2 2 6" xfId="602"/>
    <cellStyle name="Comma [0] 2 2 2 2 7" xfId="603"/>
    <cellStyle name="Comma [0] 2 2 2 2 8" xfId="604"/>
    <cellStyle name="Comma [0] 2 2 2 2 9" xfId="605"/>
    <cellStyle name="Comma [0] 2 2 2 3" xfId="606"/>
    <cellStyle name="Comma [0] 2 2 2 3 2" xfId="607"/>
    <cellStyle name="Comma [0] 2 2 2 3 2 2" xfId="608"/>
    <cellStyle name="Comma [0] 2 2 2 3 2 2 2" xfId="609"/>
    <cellStyle name="Comma [0] 2 2 2 3 2 3" xfId="610"/>
    <cellStyle name="Comma [0] 2 2 2 3 3" xfId="611"/>
    <cellStyle name="Comma [0] 2 2 2 3 3 2" xfId="612"/>
    <cellStyle name="Comma [0] 2 2 2 3 4" xfId="613"/>
    <cellStyle name="Comma [0] 2 2 2 3 5" xfId="614"/>
    <cellStyle name="Comma [0] 2 2 2 3 6" xfId="615"/>
    <cellStyle name="Comma [0] 2 2 2 3 7" xfId="616"/>
    <cellStyle name="Comma [0] 2 2 2 3 8" xfId="617"/>
    <cellStyle name="Comma [0] 2 2 2 4" xfId="618"/>
    <cellStyle name="Comma [0] 2 2 2 4 2" xfId="619"/>
    <cellStyle name="Comma [0] 2 2 2 4 2 2" xfId="620"/>
    <cellStyle name="Comma [0] 2 2 2 4 2 2 2" xfId="621"/>
    <cellStyle name="Comma [0] 2 2 2 4 2 3" xfId="622"/>
    <cellStyle name="Comma [0] 2 2 2 4 3" xfId="623"/>
    <cellStyle name="Comma [0] 2 2 2 4 3 2" xfId="624"/>
    <cellStyle name="Comma [0] 2 2 2 4 4" xfId="625"/>
    <cellStyle name="Comma [0] 2 2 2 5" xfId="626"/>
    <cellStyle name="Comma [0] 2 2 2 5 2" xfId="627"/>
    <cellStyle name="Comma [0] 2 2 2 5 2 2" xfId="628"/>
    <cellStyle name="Comma [0] 2 2 2 5 3" xfId="629"/>
    <cellStyle name="Comma [0] 2 2 2 6" xfId="630"/>
    <cellStyle name="Comma [0] 2 2 2 6 2" xfId="631"/>
    <cellStyle name="Comma [0] 2 2 2 7" xfId="632"/>
    <cellStyle name="Comma [0] 2 2 2 8" xfId="633"/>
    <cellStyle name="Comma [0] 2 2 2 9" xfId="634"/>
    <cellStyle name="Comma [0] 2 2 3" xfId="635"/>
    <cellStyle name="Comma [0] 2 2 3 2" xfId="636"/>
    <cellStyle name="Comma [0] 2 2 3 2 2" xfId="637"/>
    <cellStyle name="Comma [0] 2 2 3 2 2 2" xfId="638"/>
    <cellStyle name="Comma [0] 2 2 3 2 3" xfId="639"/>
    <cellStyle name="Comma [0] 2 2 3 3" xfId="640"/>
    <cellStyle name="Comma [0] 2 2 3 3 2" xfId="641"/>
    <cellStyle name="Comma [0] 2 2 3 4" xfId="642"/>
    <cellStyle name="Comma [0] 2 2 4" xfId="643"/>
    <cellStyle name="Comma [0] 2 2 4 2" xfId="644"/>
    <cellStyle name="Comma [0] 2 2 5" xfId="645"/>
    <cellStyle name="Comma [0] 2 2 6" xfId="646"/>
    <cellStyle name="Comma [0] 2 2 7" xfId="647"/>
    <cellStyle name="Comma [0] 2 2 8" xfId="648"/>
    <cellStyle name="Comma [0] 2 2 9" xfId="649"/>
    <cellStyle name="Comma [0] 2 3" xfId="650"/>
    <cellStyle name="Comma [0] 2 3 2" xfId="651"/>
    <cellStyle name="Comma [0] 2 3 2 2" xfId="652"/>
    <cellStyle name="Comma [0] 2 3 3" xfId="653"/>
    <cellStyle name="Comma [0] 2 3 4" xfId="654"/>
    <cellStyle name="Comma [0] 2 3 5" xfId="655"/>
    <cellStyle name="Comma [0] 2 4" xfId="656"/>
    <cellStyle name="Comma [0] 2 4 2" xfId="657"/>
    <cellStyle name="Comma [0] 2 4 2 2" xfId="658"/>
    <cellStyle name="Comma [0] 2 4 3" xfId="659"/>
    <cellStyle name="Comma [0] 2 4 4" xfId="660"/>
    <cellStyle name="Comma [0] 2 4 5" xfId="661"/>
    <cellStyle name="Comma [0] 2 5" xfId="662"/>
    <cellStyle name="Comma [0] 2 5 2" xfId="663"/>
    <cellStyle name="Comma [0] 2 6" xfId="664"/>
    <cellStyle name="Comma [0] 3" xfId="665"/>
    <cellStyle name="Comma [0] 3 2" xfId="666"/>
    <cellStyle name="Comma [0] 3 2 2" xfId="667"/>
    <cellStyle name="Comma [0] 4" xfId="668"/>
    <cellStyle name="Comma [0] 4 2" xfId="669"/>
    <cellStyle name="Comma [0] 5" xfId="670"/>
    <cellStyle name="Comma [0] 5 2" xfId="671"/>
    <cellStyle name="Comma [0] 5 2 2" xfId="672"/>
    <cellStyle name="Comma [0] 5 2 3" xfId="673"/>
    <cellStyle name="Comma [0] 5 3" xfId="674"/>
    <cellStyle name="Comma [0] 5 4" xfId="675"/>
    <cellStyle name="Comma [0] 6" xfId="676"/>
    <cellStyle name="Comma [0] 6 2" xfId="677"/>
    <cellStyle name="Comma [0] 6 3" xfId="678"/>
    <cellStyle name="Currency 10" xfId="679"/>
    <cellStyle name="Currency 10 2" xfId="680"/>
    <cellStyle name="Currency 10 2 2" xfId="681"/>
    <cellStyle name="Currency 10 2 3" xfId="682"/>
    <cellStyle name="Currency 10 3" xfId="683"/>
    <cellStyle name="Currency 10 4" xfId="684"/>
    <cellStyle name="Currency 10 5" xfId="685"/>
    <cellStyle name="Currency 11" xfId="686"/>
    <cellStyle name="Currency 11 2" xfId="687"/>
    <cellStyle name="Currency 11 2 2" xfId="688"/>
    <cellStyle name="Currency 11 2 3" xfId="689"/>
    <cellStyle name="Currency 11 3" xfId="690"/>
    <cellStyle name="Currency 11 4" xfId="691"/>
    <cellStyle name="Currency 11 5" xfId="692"/>
    <cellStyle name="Currency 12" xfId="693"/>
    <cellStyle name="Currency 12 2" xfId="694"/>
    <cellStyle name="Currency 12 2 2" xfId="695"/>
    <cellStyle name="Currency 12 2 3" xfId="696"/>
    <cellStyle name="Currency 12 3" xfId="697"/>
    <cellStyle name="Currency 12 4" xfId="698"/>
    <cellStyle name="Currency 12 5" xfId="699"/>
    <cellStyle name="Currency 13" xfId="700"/>
    <cellStyle name="Currency 13 2" xfId="701"/>
    <cellStyle name="Currency 13 2 2" xfId="702"/>
    <cellStyle name="Currency 13 2 3" xfId="703"/>
    <cellStyle name="Currency 13 3" xfId="704"/>
    <cellStyle name="Currency 13 4" xfId="705"/>
    <cellStyle name="Currency 13 5" xfId="706"/>
    <cellStyle name="Currency 14" xfId="707"/>
    <cellStyle name="Currency 14 2" xfId="708"/>
    <cellStyle name="Currency 14 3" xfId="709"/>
    <cellStyle name="Currency 15" xfId="710"/>
    <cellStyle name="Currency 16" xfId="711"/>
    <cellStyle name="Currency 2" xfId="712"/>
    <cellStyle name="Currency 2 2" xfId="713"/>
    <cellStyle name="Currency 2 2 2" xfId="714"/>
    <cellStyle name="Currency 2 3" xfId="715"/>
    <cellStyle name="Currency 2 3 2" xfId="716"/>
    <cellStyle name="Currency 2 4" xfId="717"/>
    <cellStyle name="Currency 3" xfId="718"/>
    <cellStyle name="Currency 3 2" xfId="719"/>
    <cellStyle name="Currency 3 2 2" xfId="720"/>
    <cellStyle name="Currency 3 2 2 2" xfId="721"/>
    <cellStyle name="Currency 3 2 2 2 2" xfId="722"/>
    <cellStyle name="Currency 3 2 2 2 3" xfId="723"/>
    <cellStyle name="Currency 3 2 2 3" xfId="724"/>
    <cellStyle name="Currency 3 2 2 4" xfId="725"/>
    <cellStyle name="Currency 3 2 2 5" xfId="726"/>
    <cellStyle name="Currency 3 2 3" xfId="727"/>
    <cellStyle name="Currency 3 2 3 2" xfId="728"/>
    <cellStyle name="Currency 3 2 3 3" xfId="729"/>
    <cellStyle name="Currency 3 2 4" xfId="730"/>
    <cellStyle name="Currency 3 2 4 2" xfId="731"/>
    <cellStyle name="Currency 3 2 5" xfId="732"/>
    <cellStyle name="Currency 3 2 6" xfId="733"/>
    <cellStyle name="Currency 3 2 7" xfId="734"/>
    <cellStyle name="Currency 3 2 8" xfId="735"/>
    <cellStyle name="Currency 3 3" xfId="736"/>
    <cellStyle name="Currency 3 3 2" xfId="737"/>
    <cellStyle name="Currency 3 3 3" xfId="738"/>
    <cellStyle name="Currency 3 4" xfId="739"/>
    <cellStyle name="Currency 3 4 2" xfId="740"/>
    <cellStyle name="Currency 3 5" xfId="741"/>
    <cellStyle name="Currency 3 6" xfId="742"/>
    <cellStyle name="Currency 4" xfId="743"/>
    <cellStyle name="Currency 4 2" xfId="744"/>
    <cellStyle name="Currency 4 2 2" xfId="745"/>
    <cellStyle name="Currency 4 2 3" xfId="746"/>
    <cellStyle name="Currency 4 3" xfId="747"/>
    <cellStyle name="Currency 4 4" xfId="748"/>
    <cellStyle name="Currency 4 5" xfId="749"/>
    <cellStyle name="Currency 5" xfId="750"/>
    <cellStyle name="Currency 5 2" xfId="751"/>
    <cellStyle name="Currency 5 2 2" xfId="752"/>
    <cellStyle name="Currency 5 2 3" xfId="753"/>
    <cellStyle name="Currency 5 3" xfId="754"/>
    <cellStyle name="Currency 5 4" xfId="755"/>
    <cellStyle name="Currency 5 5" xfId="756"/>
    <cellStyle name="Currency 6" xfId="757"/>
    <cellStyle name="Currency 6 2" xfId="758"/>
    <cellStyle name="Currency 6 2 2" xfId="759"/>
    <cellStyle name="Currency 6 2 3" xfId="760"/>
    <cellStyle name="Currency 6 3" xfId="761"/>
    <cellStyle name="Currency 6 4" xfId="762"/>
    <cellStyle name="Currency 6 5" xfId="763"/>
    <cellStyle name="Currency 7" xfId="764"/>
    <cellStyle name="Currency 7 2" xfId="765"/>
    <cellStyle name="Currency 7 2 2" xfId="766"/>
    <cellStyle name="Currency 7 2 3" xfId="767"/>
    <cellStyle name="Currency 7 3" xfId="768"/>
    <cellStyle name="Currency 7 4" xfId="769"/>
    <cellStyle name="Currency 7 5" xfId="770"/>
    <cellStyle name="Currency 8" xfId="771"/>
    <cellStyle name="Currency 8 2" xfId="772"/>
    <cellStyle name="Currency 8 2 2" xfId="773"/>
    <cellStyle name="Currency 8 2 3" xfId="774"/>
    <cellStyle name="Currency 8 3" xfId="775"/>
    <cellStyle name="Currency 8 4" xfId="776"/>
    <cellStyle name="Currency 8 5" xfId="777"/>
    <cellStyle name="Currency 9" xfId="778"/>
    <cellStyle name="Currency 9 2" xfId="779"/>
    <cellStyle name="Currency 9 2 2" xfId="780"/>
    <cellStyle name="Currency 9 2 3" xfId="781"/>
    <cellStyle name="Currency 9 3" xfId="782"/>
    <cellStyle name="Currency 9 4" xfId="783"/>
    <cellStyle name="Currency 9 5" xfId="784"/>
    <cellStyle name="Currency [0] 2" xfId="785"/>
    <cellStyle name="Currency [0] 2 2" xfId="786"/>
    <cellStyle name="Currency [0] 2 2 2" xfId="787"/>
    <cellStyle name="Currency [0] 2 2 2 2" xfId="788"/>
    <cellStyle name="Currency [0] 2 3" xfId="789"/>
    <cellStyle name="Currency [0] 2 3 2" xfId="790"/>
    <cellStyle name="Currency [0] 2 3 2 2" xfId="791"/>
    <cellStyle name="Currency [0] 2 3 3" xfId="792"/>
    <cellStyle name="Currency [0] 2 3 4" xfId="793"/>
    <cellStyle name="Currency [0] 2 3 5" xfId="794"/>
    <cellStyle name="Currency [0] 2 4" xfId="795"/>
    <cellStyle name="Currency [0] 2 4 2" xfId="796"/>
    <cellStyle name="Currency [0] 2 5" xfId="797"/>
    <cellStyle name="Currency [0] 2 6" xfId="798"/>
    <cellStyle name="Currency [0] 2 7" xfId="799"/>
    <cellStyle name="Currency [0] 2 8" xfId="800"/>
    <cellStyle name="Currency [0] 3" xfId="801"/>
    <cellStyle name="Currency [0] 3 2" xfId="802"/>
    <cellStyle name="Currency [0] 3 2 2" xfId="803"/>
    <cellStyle name="Currency [0] 4" xfId="804"/>
    <cellStyle name="Currency [0] 4 2" xfId="805"/>
    <cellStyle name="Currency [0] 4 2 2" xfId="806"/>
    <cellStyle name="Currency [0] 4 2 2 2" xfId="807"/>
    <cellStyle name="Currency [0] 4 2 3" xfId="808"/>
    <cellStyle name="Currency [0] 4 3" xfId="809"/>
    <cellStyle name="Currency [0] 4 3 2" xfId="810"/>
    <cellStyle name="Currency [0] 5" xfId="811"/>
    <cellStyle name="Currency [0] 5 2" xfId="812"/>
    <cellStyle name="Currency [0] 5 2 2" xfId="813"/>
    <cellStyle name="Currency [0] 5 3" xfId="814"/>
    <cellStyle name="Currency [0] 5 4" xfId="815"/>
    <cellStyle name="Currency [0] 5 5" xfId="816"/>
    <cellStyle name="Currency [0] 6" xfId="817"/>
    <cellStyle name="Currency [0] 7" xfId="818"/>
    <cellStyle name="Explanatory Text 2" xfId="819"/>
    <cellStyle name="Explanatory Text 2 2" xfId="820"/>
    <cellStyle name="Explanatory Text 2 2 2" xfId="821"/>
    <cellStyle name="Explanatory Text 3" xfId="822"/>
    <cellStyle name="Explanatory Text 3 2" xfId="823"/>
    <cellStyle name="Explanatory Text 4" xfId="824"/>
    <cellStyle name="Explanatory Text 4 2" xfId="825"/>
    <cellStyle name="Explanatory Text 5" xfId="826"/>
    <cellStyle name="Good 2" xfId="827"/>
    <cellStyle name="Good 2 2" xfId="828"/>
    <cellStyle name="Good 2 2 2" xfId="829"/>
    <cellStyle name="Good 3" xfId="830"/>
    <cellStyle name="Good 3 2" xfId="831"/>
    <cellStyle name="Good 4" xfId="832"/>
    <cellStyle name="Good 4 2" xfId="833"/>
    <cellStyle name="Good 5" xfId="834"/>
    <cellStyle name="Heading 1 2" xfId="835"/>
    <cellStyle name="Heading 1 2 2" xfId="836"/>
    <cellStyle name="Heading 1 2 2 2" xfId="837"/>
    <cellStyle name="Heading 1 3" xfId="838"/>
    <cellStyle name="Heading 1 3 2" xfId="839"/>
    <cellStyle name="Heading 1 4" xfId="840"/>
    <cellStyle name="Heading 1 4 2" xfId="841"/>
    <cellStyle name="Heading 1 5" xfId="842"/>
    <cellStyle name="Heading 2 2" xfId="843"/>
    <cellStyle name="Heading 2 2 2" xfId="844"/>
    <cellStyle name="Heading 2 2 2 2" xfId="845"/>
    <cellStyle name="Heading 2 3" xfId="846"/>
    <cellStyle name="Heading 2 3 2" xfId="847"/>
    <cellStyle name="Heading 2 4" xfId="848"/>
    <cellStyle name="Heading 2 4 2" xfId="849"/>
    <cellStyle name="Heading 2 5" xfId="850"/>
    <cellStyle name="Heading 3 2" xfId="851"/>
    <cellStyle name="Heading 3 2 2" xfId="852"/>
    <cellStyle name="Heading 3 2 2 2" xfId="853"/>
    <cellStyle name="Heading 3 3" xfId="854"/>
    <cellStyle name="Heading 3 3 2" xfId="855"/>
    <cellStyle name="Heading 3 4" xfId="856"/>
    <cellStyle name="Heading 3 4 2" xfId="857"/>
    <cellStyle name="Heading 3 5" xfId="858"/>
    <cellStyle name="Heading 4 2" xfId="859"/>
    <cellStyle name="Heading 4 2 2" xfId="860"/>
    <cellStyle name="Heading 4 2 2 2" xfId="861"/>
    <cellStyle name="Heading 4 3" xfId="862"/>
    <cellStyle name="Heading 4 3 2" xfId="863"/>
    <cellStyle name="Heading 4 4" xfId="864"/>
    <cellStyle name="Heading 4 4 2" xfId="865"/>
    <cellStyle name="Heading 4 5" xfId="866"/>
    <cellStyle name="Hyperlink 2" xfId="867"/>
    <cellStyle name="Hyperlink 2 2" xfId="868"/>
    <cellStyle name="Input 2" xfId="869"/>
    <cellStyle name="Input 2 2" xfId="870"/>
    <cellStyle name="Input 2 2 2" xfId="871"/>
    <cellStyle name="Input 3" xfId="872"/>
    <cellStyle name="Input 3 2" xfId="873"/>
    <cellStyle name="Input 4" xfId="874"/>
    <cellStyle name="Input 4 2" xfId="875"/>
    <cellStyle name="Input 5" xfId="876"/>
    <cellStyle name="Linked Cell 2" xfId="877"/>
    <cellStyle name="Linked Cell 2 2" xfId="878"/>
    <cellStyle name="Linked Cell 2 2 2" xfId="879"/>
    <cellStyle name="Linked Cell 3" xfId="880"/>
    <cellStyle name="Linked Cell 3 2" xfId="881"/>
    <cellStyle name="Linked Cell 4" xfId="882"/>
    <cellStyle name="Linked Cell 4 2" xfId="883"/>
    <cellStyle name="Linked Cell 5" xfId="884"/>
    <cellStyle name="Neutral 2" xfId="885"/>
    <cellStyle name="Neutral 2 2" xfId="886"/>
    <cellStyle name="Neutral 2 2 2" xfId="887"/>
    <cellStyle name="Neutral 3" xfId="888"/>
    <cellStyle name="Neutral 3 2" xfId="889"/>
    <cellStyle name="Neutral 4" xfId="890"/>
    <cellStyle name="Neutral 4 2" xfId="891"/>
    <cellStyle name="Neutral 5" xfId="892"/>
    <cellStyle name="Neutral 5 2" xfId="893"/>
    <cellStyle name="Normal 10" xfId="894"/>
    <cellStyle name="Normal 10 2" xfId="895"/>
    <cellStyle name="Normal 10 2 2" xfId="896"/>
    <cellStyle name="Normal 10 3" xfId="897"/>
    <cellStyle name="Normal 10 4" xfId="898"/>
    <cellStyle name="Normal 10 5" xfId="899"/>
    <cellStyle name="Normal 10 6" xfId="900"/>
    <cellStyle name="Normal 10 7" xfId="901"/>
    <cellStyle name="Normal 10 8" xfId="902"/>
    <cellStyle name="Normal 10 9" xfId="903"/>
    <cellStyle name="Normal 11" xfId="904"/>
    <cellStyle name="Normal 11 2" xfId="905"/>
    <cellStyle name="Normal 11 2 2" xfId="906"/>
    <cellStyle name="Normal 11 3" xfId="907"/>
    <cellStyle name="Normal 11 4" xfId="908"/>
    <cellStyle name="Normal 11 5" xfId="909"/>
    <cellStyle name="Normal 11 6" xfId="910"/>
    <cellStyle name="Normal 11 7" xfId="911"/>
    <cellStyle name="Normal 11 8" xfId="912"/>
    <cellStyle name="Normal 11 9" xfId="913"/>
    <cellStyle name="Normal 12" xfId="914"/>
    <cellStyle name="Normal 12 2" xfId="915"/>
    <cellStyle name="Normal 12 2 2" xfId="916"/>
    <cellStyle name="Normal 12 3" xfId="917"/>
    <cellStyle name="Normal 12 4" xfId="918"/>
    <cellStyle name="Normal 12 5" xfId="919"/>
    <cellStyle name="Normal 12 6" xfId="920"/>
    <cellStyle name="Normal 12 7" xfId="921"/>
    <cellStyle name="Normal 12 8" xfId="922"/>
    <cellStyle name="Normal 12 9" xfId="923"/>
    <cellStyle name="Normal 13" xfId="924"/>
    <cellStyle name="Normal 13 2" xfId="925"/>
    <cellStyle name="Normal 13 2 2" xfId="926"/>
    <cellStyle name="Normal 14" xfId="927"/>
    <cellStyle name="Normal 14 2" xfId="928"/>
    <cellStyle name="Normal 14 2 2" xfId="929"/>
    <cellStyle name="Normal 14 2 2 2" xfId="930"/>
    <cellStyle name="Normal 14 2 2 2 2" xfId="931"/>
    <cellStyle name="Normal 14 2 2 3" xfId="932"/>
    <cellStyle name="Normal 14 2 2 3 2" xfId="933"/>
    <cellStyle name="Normal 14 2 2 4" xfId="934"/>
    <cellStyle name="Normal 14 2 2 5" xfId="935"/>
    <cellStyle name="Normal 14 2 3" xfId="936"/>
    <cellStyle name="Normal 14 2 3 2" xfId="937"/>
    <cellStyle name="Normal 14 2 4" xfId="938"/>
    <cellStyle name="Normal 14 2 4 2" xfId="939"/>
    <cellStyle name="Normal 14 2 5" xfId="940"/>
    <cellStyle name="Normal 14 2 6" xfId="941"/>
    <cellStyle name="Normal 14 3" xfId="942"/>
    <cellStyle name="Normal 14 3 2" xfId="943"/>
    <cellStyle name="Normal 14 3 2 2" xfId="944"/>
    <cellStyle name="Normal 14 3 2 2 2" xfId="945"/>
    <cellStyle name="Normal 14 3 2 3" xfId="946"/>
    <cellStyle name="Normal 14 3 2 3 2" xfId="947"/>
    <cellStyle name="Normal 14 3 2 4" xfId="948"/>
    <cellStyle name="Normal 14 3 2 5" xfId="949"/>
    <cellStyle name="Normal 14 3 3" xfId="950"/>
    <cellStyle name="Normal 14 3 3 2" xfId="951"/>
    <cellStyle name="Normal 14 3 4" xfId="952"/>
    <cellStyle name="Normal 14 3 4 2" xfId="953"/>
    <cellStyle name="Normal 14 3 5" xfId="954"/>
    <cellStyle name="Normal 14 3 6" xfId="955"/>
    <cellStyle name="Normal 14 4" xfId="956"/>
    <cellStyle name="Normal 14 4 2" xfId="957"/>
    <cellStyle name="Normal 14 4 2 2" xfId="958"/>
    <cellStyle name="Normal 14 4 2 2 2" xfId="959"/>
    <cellStyle name="Normal 14 4 2 3" xfId="960"/>
    <cellStyle name="Normal 14 4 2 3 2" xfId="961"/>
    <cellStyle name="Normal 14 4 2 4" xfId="962"/>
    <cellStyle name="Normal 14 4 2 5" xfId="963"/>
    <cellStyle name="Normal 14 4 3" xfId="964"/>
    <cellStyle name="Normal 14 4 3 2" xfId="965"/>
    <cellStyle name="Normal 14 4 4" xfId="966"/>
    <cellStyle name="Normal 14 4 4 2" xfId="967"/>
    <cellStyle name="Normal 14 4 5" xfId="968"/>
    <cellStyle name="Normal 14 4 6" xfId="969"/>
    <cellStyle name="Normal 14 5" xfId="970"/>
    <cellStyle name="Normal 14 5 2" xfId="971"/>
    <cellStyle name="Normal 14 5 2 2" xfId="972"/>
    <cellStyle name="Normal 14 5 3" xfId="973"/>
    <cellStyle name="Normal 14 5 3 2" xfId="974"/>
    <cellStyle name="Normal 14 5 4" xfId="975"/>
    <cellStyle name="Normal 14 5 4 2" xfId="976"/>
    <cellStyle name="Normal 14 5 5" xfId="977"/>
    <cellStyle name="Normal 14 5 6" xfId="978"/>
    <cellStyle name="Normal 14 6" xfId="979"/>
    <cellStyle name="Normal 14 6 2" xfId="980"/>
    <cellStyle name="Normal 14 6 3" xfId="981"/>
    <cellStyle name="Normal 14 7" xfId="982"/>
    <cellStyle name="Normal 14 7 2" xfId="983"/>
    <cellStyle name="Normal 14 7 2 2" xfId="984"/>
    <cellStyle name="Normal 14 7 3" xfId="985"/>
    <cellStyle name="Normal 14 7 3 2" xfId="986"/>
    <cellStyle name="Normal 14 7 4" xfId="987"/>
    <cellStyle name="Normal 14 7 5" xfId="988"/>
    <cellStyle name="Normal 14 8" xfId="989"/>
    <cellStyle name="Normal 14 8 2" xfId="990"/>
    <cellStyle name="Normal 14 8 2 2" xfId="991"/>
    <cellStyle name="Normal 14 8 3" xfId="992"/>
    <cellStyle name="Normal 14 8 3 2" xfId="993"/>
    <cellStyle name="Normal 14 8 4" xfId="994"/>
    <cellStyle name="Normal 14 8 5" xfId="995"/>
    <cellStyle name="Normal 14 9" xfId="996"/>
    <cellStyle name="Normal 15" xfId="997"/>
    <cellStyle name="Normal 15 2" xfId="998"/>
    <cellStyle name="Normal 15 2 2" xfId="999"/>
    <cellStyle name="Normal 15 3" xfId="1000"/>
    <cellStyle name="Normal 15 4" xfId="1001"/>
    <cellStyle name="Normal 15 5" xfId="1002"/>
    <cellStyle name="Normal 15 6" xfId="1003"/>
    <cellStyle name="Normal 15 7" xfId="1004"/>
    <cellStyle name="Normal 15 8" xfId="1005"/>
    <cellStyle name="Normal 15 9" xfId="1006"/>
    <cellStyle name="Normal 16" xfId="1007"/>
    <cellStyle name="Normal 16 10" xfId="1008"/>
    <cellStyle name="Normal 16 11" xfId="1009"/>
    <cellStyle name="Normal 16 2" xfId="1010"/>
    <cellStyle name="Normal 16 2 2" xfId="1011"/>
    <cellStyle name="Normal 16 2 3" xfId="1012"/>
    <cellStyle name="Normal 16 3" xfId="1013"/>
    <cellStyle name="Normal 16 4" xfId="1014"/>
    <cellStyle name="Normal 16 5" xfId="1015"/>
    <cellStyle name="Normal 16 6" xfId="1016"/>
    <cellStyle name="Normal 16 7" xfId="1017"/>
    <cellStyle name="Normal 16 8" xfId="1018"/>
    <cellStyle name="Normal 16 9" xfId="1019"/>
    <cellStyle name="Normal 17" xfId="1020"/>
    <cellStyle name="Normal 17 2" xfId="1021"/>
    <cellStyle name="Normal 17 2 2" xfId="1022"/>
    <cellStyle name="Normal 17 3" xfId="1023"/>
    <cellStyle name="Normal 17 4" xfId="1024"/>
    <cellStyle name="Normal 17 5" xfId="1025"/>
    <cellStyle name="Normal 17 6" xfId="1026"/>
    <cellStyle name="Normal 17 7" xfId="1027"/>
    <cellStyle name="Normal 17 8" xfId="1028"/>
    <cellStyle name="Normal 18" xfId="1029"/>
    <cellStyle name="Normal 18 2" xfId="1030"/>
    <cellStyle name="Normal 18 2 2" xfId="1031"/>
    <cellStyle name="Normal 18 3" xfId="1032"/>
    <cellStyle name="Normal 18 4" xfId="1033"/>
    <cellStyle name="Normal 18 5" xfId="1034"/>
    <cellStyle name="Normal 18 6" xfId="1035"/>
    <cellStyle name="Normal 18 7" xfId="1036"/>
    <cellStyle name="Normal 18 8" xfId="1037"/>
    <cellStyle name="Normal 19" xfId="1038"/>
    <cellStyle name="Normal 19 2" xfId="1039"/>
    <cellStyle name="Normal 19 2 2" xfId="1040"/>
    <cellStyle name="Normal 19 3" xfId="1041"/>
    <cellStyle name="Normal 19 4" xfId="1042"/>
    <cellStyle name="Normal 2" xfId="1043"/>
    <cellStyle name="Normal 2 10" xfId="1044"/>
    <cellStyle name="Normal 2 10 10" xfId="1045"/>
    <cellStyle name="Normal 2 10 11" xfId="1046"/>
    <cellStyle name="Normal 2 10 12" xfId="1047"/>
    <cellStyle name="Normal 2 10 13" xfId="1048"/>
    <cellStyle name="Normal 2 10 2" xfId="1049"/>
    <cellStyle name="Normal 2 10 2 2" xfId="1050"/>
    <cellStyle name="Normal 2 10 2 3" xfId="1051"/>
    <cellStyle name="Normal 2 10 2 4" xfId="1052"/>
    <cellStyle name="Normal 2 10 2 5" xfId="1053"/>
    <cellStyle name="Normal 2 10 2 6" xfId="1054"/>
    <cellStyle name="Normal 2 10 2 7" xfId="1055"/>
    <cellStyle name="Normal 2 10 2 8" xfId="1056"/>
    <cellStyle name="Normal 2 10 3" xfId="1057"/>
    <cellStyle name="Normal 2 10 3 10" xfId="1058"/>
    <cellStyle name="Normal 2 10 3 11" xfId="1059"/>
    <cellStyle name="Normal 2 10 3 12" xfId="1060"/>
    <cellStyle name="Normal 2 10 3 2" xfId="1061"/>
    <cellStyle name="Normal 2 10 3 2 2" xfId="1062"/>
    <cellStyle name="Normal 2 10 3 2 3" xfId="1063"/>
    <cellStyle name="Normal 2 10 3 2 4" xfId="1064"/>
    <cellStyle name="Normal 2 10 3 2 5" xfId="1065"/>
    <cellStyle name="Normal 2 10 3 2 6" xfId="1066"/>
    <cellStyle name="Normal 2 10 3 2 7" xfId="1067"/>
    <cellStyle name="Normal 2 10 3 2 8" xfId="1068"/>
    <cellStyle name="Normal 2 10 3 3" xfId="1069"/>
    <cellStyle name="Normal 2 10 3 3 10" xfId="1070"/>
    <cellStyle name="Normal 2 10 3 3 11" xfId="1071"/>
    <cellStyle name="Normal 2 10 3 3 12" xfId="1072"/>
    <cellStyle name="Normal 2 10 3 3 13" xfId="1073"/>
    <cellStyle name="Normal 2 10 3 3 14" xfId="1074"/>
    <cellStyle name="Normal 2 10 3 3 2" xfId="1075"/>
    <cellStyle name="Normal 2 10 3 3 2 2" xfId="1076"/>
    <cellStyle name="Normal 2 10 3 3 2 3" xfId="1077"/>
    <cellStyle name="Normal 2 10 3 3 3" xfId="1078"/>
    <cellStyle name="Normal 2 10 3 3 3 2" xfId="1079"/>
    <cellStyle name="Normal 2 10 3 3 3 3" xfId="1080"/>
    <cellStyle name="Normal 2 10 3 3 4" xfId="1081"/>
    <cellStyle name="Normal 2 10 3 3 4 2" xfId="1082"/>
    <cellStyle name="Normal 2 10 3 3 4 3" xfId="1083"/>
    <cellStyle name="Normal 2 10 3 3 5" xfId="1084"/>
    <cellStyle name="Normal 2 10 3 3 5 2" xfId="1085"/>
    <cellStyle name="Normal 2 10 3 3 5 3" xfId="1086"/>
    <cellStyle name="Normal 2 10 3 3 6" xfId="1087"/>
    <cellStyle name="Normal 2 10 3 3 6 2" xfId="1088"/>
    <cellStyle name="Normal 2 10 3 3 6 3" xfId="1089"/>
    <cellStyle name="Normal 2 10 3 3 7" xfId="1090"/>
    <cellStyle name="Normal 2 10 3 3 7 2" xfId="1091"/>
    <cellStyle name="Normal 2 10 3 3 8" xfId="1092"/>
    <cellStyle name="Normal 2 10 3 3 9" xfId="1093"/>
    <cellStyle name="Normal 2 10 3 4" xfId="1094"/>
    <cellStyle name="Normal 2 10 3 4 2" xfId="1095"/>
    <cellStyle name="Normal 2 10 3 4 2 2" xfId="1096"/>
    <cellStyle name="Normal 2 10 3 4 2 3" xfId="1097"/>
    <cellStyle name="Normal 2 10 3 4 3" xfId="1098"/>
    <cellStyle name="Normal 2 10 3 4 4" xfId="1099"/>
    <cellStyle name="Normal 2 10 3 5" xfId="1100"/>
    <cellStyle name="Normal 2 10 3 5 2" xfId="1101"/>
    <cellStyle name="Normal 2 10 3 5 3" xfId="1102"/>
    <cellStyle name="Normal 2 10 3 6" xfId="1103"/>
    <cellStyle name="Normal 2 10 3 7" xfId="1104"/>
    <cellStyle name="Normal 2 10 3 8" xfId="1105"/>
    <cellStyle name="Normal 2 10 3 9" xfId="1106"/>
    <cellStyle name="Normal 2 10 4" xfId="1107"/>
    <cellStyle name="Normal 2 10 4 10" xfId="1108"/>
    <cellStyle name="Normal 2 10 4 11" xfId="1109"/>
    <cellStyle name="Normal 2 10 4 12" xfId="1110"/>
    <cellStyle name="Normal 2 10 4 13" xfId="1111"/>
    <cellStyle name="Normal 2 10 4 14" xfId="1112"/>
    <cellStyle name="Normal 2 10 4 2" xfId="1113"/>
    <cellStyle name="Normal 2 10 4 2 2" xfId="1114"/>
    <cellStyle name="Normal 2 10 4 2 3" xfId="1115"/>
    <cellStyle name="Normal 2 10 4 3" xfId="1116"/>
    <cellStyle name="Normal 2 10 4 3 2" xfId="1117"/>
    <cellStyle name="Normal 2 10 4 3 3" xfId="1118"/>
    <cellStyle name="Normal 2 10 4 4" xfId="1119"/>
    <cellStyle name="Normal 2 10 4 4 2" xfId="1120"/>
    <cellStyle name="Normal 2 10 4 4 3" xfId="1121"/>
    <cellStyle name="Normal 2 10 4 5" xfId="1122"/>
    <cellStyle name="Normal 2 10 4 5 2" xfId="1123"/>
    <cellStyle name="Normal 2 10 4 5 3" xfId="1124"/>
    <cellStyle name="Normal 2 10 4 6" xfId="1125"/>
    <cellStyle name="Normal 2 10 4 6 2" xfId="1126"/>
    <cellStyle name="Normal 2 10 4 6 3" xfId="1127"/>
    <cellStyle name="Normal 2 10 4 7" xfId="1128"/>
    <cellStyle name="Normal 2 10 4 7 2" xfId="1129"/>
    <cellStyle name="Normal 2 10 4 8" xfId="1130"/>
    <cellStyle name="Normal 2 10 4 9" xfId="1131"/>
    <cellStyle name="Normal 2 10 5" xfId="1132"/>
    <cellStyle name="Normal 2 10 5 2" xfId="1133"/>
    <cellStyle name="Normal 2 10 5 2 2" xfId="1134"/>
    <cellStyle name="Normal 2 10 5 2 3" xfId="1135"/>
    <cellStyle name="Normal 2 10 5 3" xfId="1136"/>
    <cellStyle name="Normal 2 10 5 4" xfId="1137"/>
    <cellStyle name="Normal 2 10 6" xfId="1138"/>
    <cellStyle name="Normal 2 10 6 2" xfId="1139"/>
    <cellStyle name="Normal 2 10 6 3" xfId="1140"/>
    <cellStyle name="Normal 2 10 7" xfId="1141"/>
    <cellStyle name="Normal 2 10 8" xfId="1142"/>
    <cellStyle name="Normal 2 10 9" xfId="1143"/>
    <cellStyle name="Normal 2 11" xfId="1144"/>
    <cellStyle name="Normal 2 11 2" xfId="1145"/>
    <cellStyle name="Normal 2 11 3" xfId="1146"/>
    <cellStyle name="Normal 2 11 4" xfId="1147"/>
    <cellStyle name="Normal 2 11 5" xfId="1148"/>
    <cellStyle name="Normal 2 11 6" xfId="1149"/>
    <cellStyle name="Normal 2 11 7" xfId="1150"/>
    <cellStyle name="Normal 2 11 8" xfId="1151"/>
    <cellStyle name="Normal 2 12" xfId="1152"/>
    <cellStyle name="Normal 2 12 10" xfId="1153"/>
    <cellStyle name="Normal 2 12 11" xfId="1154"/>
    <cellStyle name="Normal 2 12 12" xfId="1155"/>
    <cellStyle name="Normal 2 12 2" xfId="1156"/>
    <cellStyle name="Normal 2 12 2 2" xfId="1157"/>
    <cellStyle name="Normal 2 12 2 3" xfId="1158"/>
    <cellStyle name="Normal 2 12 2 4" xfId="1159"/>
    <cellStyle name="Normal 2 12 2 5" xfId="1160"/>
    <cellStyle name="Normal 2 12 2 6" xfId="1161"/>
    <cellStyle name="Normal 2 12 2 7" xfId="1162"/>
    <cellStyle name="Normal 2 12 2 8" xfId="1163"/>
    <cellStyle name="Normal 2 12 3" xfId="1164"/>
    <cellStyle name="Normal 2 12 3 10" xfId="1165"/>
    <cellStyle name="Normal 2 12 3 11" xfId="1166"/>
    <cellStyle name="Normal 2 12 3 12" xfId="1167"/>
    <cellStyle name="Normal 2 12 3 13" xfId="1168"/>
    <cellStyle name="Normal 2 12 3 14" xfId="1169"/>
    <cellStyle name="Normal 2 12 3 2" xfId="1170"/>
    <cellStyle name="Normal 2 12 3 2 2" xfId="1171"/>
    <cellStyle name="Normal 2 12 3 2 3" xfId="1172"/>
    <cellStyle name="Normal 2 12 3 3" xfId="1173"/>
    <cellStyle name="Normal 2 12 3 3 2" xfId="1174"/>
    <cellStyle name="Normal 2 12 3 3 3" xfId="1175"/>
    <cellStyle name="Normal 2 12 3 4" xfId="1176"/>
    <cellStyle name="Normal 2 12 3 4 2" xfId="1177"/>
    <cellStyle name="Normal 2 12 3 4 3" xfId="1178"/>
    <cellStyle name="Normal 2 12 3 5" xfId="1179"/>
    <cellStyle name="Normal 2 12 3 5 2" xfId="1180"/>
    <cellStyle name="Normal 2 12 3 5 3" xfId="1181"/>
    <cellStyle name="Normal 2 12 3 6" xfId="1182"/>
    <cellStyle name="Normal 2 12 3 6 2" xfId="1183"/>
    <cellStyle name="Normal 2 12 3 6 3" xfId="1184"/>
    <cellStyle name="Normal 2 12 3 7" xfId="1185"/>
    <cellStyle name="Normal 2 12 3 7 2" xfId="1186"/>
    <cellStyle name="Normal 2 12 3 8" xfId="1187"/>
    <cellStyle name="Normal 2 12 3 9" xfId="1188"/>
    <cellStyle name="Normal 2 12 4" xfId="1189"/>
    <cellStyle name="Normal 2 12 4 2" xfId="1190"/>
    <cellStyle name="Normal 2 12 4 2 2" xfId="1191"/>
    <cellStyle name="Normal 2 12 4 2 3" xfId="1192"/>
    <cellStyle name="Normal 2 12 4 3" xfId="1193"/>
    <cellStyle name="Normal 2 12 4 4" xfId="1194"/>
    <cellStyle name="Normal 2 12 5" xfId="1195"/>
    <cellStyle name="Normal 2 12 5 2" xfId="1196"/>
    <cellStyle name="Normal 2 12 5 3" xfId="1197"/>
    <cellStyle name="Normal 2 12 6" xfId="1198"/>
    <cellStyle name="Normal 2 12 7" xfId="1199"/>
    <cellStyle name="Normal 2 12 8" xfId="1200"/>
    <cellStyle name="Normal 2 12 9" xfId="1201"/>
    <cellStyle name="Normal 2 13" xfId="1202"/>
    <cellStyle name="Normal 2 13 10" xfId="1203"/>
    <cellStyle name="Normal 2 13 11" xfId="1204"/>
    <cellStyle name="Normal 2 13 12" xfId="1205"/>
    <cellStyle name="Normal 2 13 13" xfId="1206"/>
    <cellStyle name="Normal 2 13 14" xfId="1207"/>
    <cellStyle name="Normal 2 13 2" xfId="1208"/>
    <cellStyle name="Normal 2 13 2 2" xfId="1209"/>
    <cellStyle name="Normal 2 13 2 3" xfId="1210"/>
    <cellStyle name="Normal 2 13 3" xfId="1211"/>
    <cellStyle name="Normal 2 13 3 2" xfId="1212"/>
    <cellStyle name="Normal 2 13 3 3" xfId="1213"/>
    <cellStyle name="Normal 2 13 4" xfId="1214"/>
    <cellStyle name="Normal 2 13 4 2" xfId="1215"/>
    <cellStyle name="Normal 2 13 4 3" xfId="1216"/>
    <cellStyle name="Normal 2 13 5" xfId="1217"/>
    <cellStyle name="Normal 2 13 5 2" xfId="1218"/>
    <cellStyle name="Normal 2 13 5 3" xfId="1219"/>
    <cellStyle name="Normal 2 13 6" xfId="1220"/>
    <cellStyle name="Normal 2 13 6 2" xfId="1221"/>
    <cellStyle name="Normal 2 13 6 3" xfId="1222"/>
    <cellStyle name="Normal 2 13 7" xfId="1223"/>
    <cellStyle name="Normal 2 13 7 2" xfId="1224"/>
    <cellStyle name="Normal 2 13 8" xfId="1225"/>
    <cellStyle name="Normal 2 13 9" xfId="1226"/>
    <cellStyle name="Normal 2 14" xfId="1227"/>
    <cellStyle name="Normal 2 14 10" xfId="1228"/>
    <cellStyle name="Normal 2 14 11" xfId="1229"/>
    <cellStyle name="Normal 2 14 12" xfId="1230"/>
    <cellStyle name="Normal 2 14 13" xfId="1231"/>
    <cellStyle name="Normal 2 14 2" xfId="1232"/>
    <cellStyle name="Normal 2 14 2 2" xfId="1233"/>
    <cellStyle name="Normal 2 14 2 3" xfId="1234"/>
    <cellStyle name="Normal 2 14 3" xfId="1235"/>
    <cellStyle name="Normal 2 14 4" xfId="1236"/>
    <cellStyle name="Normal 2 14 5" xfId="1237"/>
    <cellStyle name="Normal 2 14 5 2" xfId="1238"/>
    <cellStyle name="Normal 2 14 6" xfId="1239"/>
    <cellStyle name="Normal 2 14 6 2" xfId="1240"/>
    <cellStyle name="Normal 2 14 7" xfId="1241"/>
    <cellStyle name="Normal 2 14 8" xfId="1242"/>
    <cellStyle name="Normal 2 14 9" xfId="1243"/>
    <cellStyle name="Normal 2 15" xfId="1244"/>
    <cellStyle name="Normal 2 15 2" xfId="1245"/>
    <cellStyle name="Normal 2 15 3" xfId="1246"/>
    <cellStyle name="Normal 2 15 4" xfId="1247"/>
    <cellStyle name="Normal 2 15 5" xfId="1248"/>
    <cellStyle name="Normal 2 16" xfId="1249"/>
    <cellStyle name="Normal 2 16 2" xfId="1250"/>
    <cellStyle name="Normal 2 17" xfId="1251"/>
    <cellStyle name="Normal 2 17 2" xfId="1252"/>
    <cellStyle name="Normal 2 17 3" xfId="1253"/>
    <cellStyle name="Normal 2 2" xfId="1254"/>
    <cellStyle name="Normal 2 2 10" xfId="1255"/>
    <cellStyle name="Normal 2 2 11" xfId="1256"/>
    <cellStyle name="Normal 2 2 12" xfId="1257"/>
    <cellStyle name="Normal 2 2 13" xfId="1258"/>
    <cellStyle name="Normal 2 2 2" xfId="1259"/>
    <cellStyle name="Normal 2 2 2 2" xfId="1260"/>
    <cellStyle name="Normal 2 2 2 2 2" xfId="1261"/>
    <cellStyle name="Normal 2 2 3" xfId="1262"/>
    <cellStyle name="Normal 2 2 3 2" xfId="1263"/>
    <cellStyle name="Normal 2 2 3 2 2" xfId="1264"/>
    <cellStyle name="Normal 2 2 3 3" xfId="1265"/>
    <cellStyle name="Normal 2 2 3 4" xfId="1266"/>
    <cellStyle name="Normal 2 2 3 5" xfId="1267"/>
    <cellStyle name="Normal 2 2 3 6" xfId="1268"/>
    <cellStyle name="Normal 2 2 3 7" xfId="1269"/>
    <cellStyle name="Normal 2 2 3 8" xfId="1270"/>
    <cellStyle name="Normal 2 2 4" xfId="1271"/>
    <cellStyle name="Normal 2 2 4 2" xfId="1272"/>
    <cellStyle name="Normal 2 2 4 2 2" xfId="1273"/>
    <cellStyle name="Normal 2 2 4 3" xfId="1274"/>
    <cellStyle name="Normal 2 2 4 4" xfId="1275"/>
    <cellStyle name="Normal 2 2 4 5" xfId="1276"/>
    <cellStyle name="Normal 2 2 4 6" xfId="1277"/>
    <cellStyle name="Normal 2 2 4 7" xfId="1278"/>
    <cellStyle name="Normal 2 2 4 8" xfId="1279"/>
    <cellStyle name="Normal 2 2 5" xfId="1280"/>
    <cellStyle name="Normal 2 2 5 2" xfId="1281"/>
    <cellStyle name="Normal 2 2 5 2 2" xfId="1282"/>
    <cellStyle name="Normal 2 2 6" xfId="1283"/>
    <cellStyle name="Normal 2 2 6 2" xfId="1284"/>
    <cellStyle name="Normal 2 2 7" xfId="1285"/>
    <cellStyle name="Normal 2 2 7 2" xfId="1286"/>
    <cellStyle name="Normal 2 2 8" xfId="1287"/>
    <cellStyle name="Normal 2 2 9" xfId="1288"/>
    <cellStyle name="Normal 2 3" xfId="1289"/>
    <cellStyle name="Normal 2 3 10" xfId="1290"/>
    <cellStyle name="Normal 2 3 10 10" xfId="1291"/>
    <cellStyle name="Normal 2 3 10 11" xfId="1292"/>
    <cellStyle name="Normal 2 3 10 12" xfId="1293"/>
    <cellStyle name="Normal 2 3 10 13" xfId="1294"/>
    <cellStyle name="Normal 2 3 10 2" xfId="1295"/>
    <cellStyle name="Normal 2 3 10 2 2" xfId="1296"/>
    <cellStyle name="Normal 2 3 10 2 3" xfId="1297"/>
    <cellStyle name="Normal 2 3 10 2 4" xfId="1298"/>
    <cellStyle name="Normal 2 3 10 2 5" xfId="1299"/>
    <cellStyle name="Normal 2 3 10 2 6" xfId="1300"/>
    <cellStyle name="Normal 2 3 10 2 7" xfId="1301"/>
    <cellStyle name="Normal 2 3 10 2 8" xfId="1302"/>
    <cellStyle name="Normal 2 3 10 3" xfId="1303"/>
    <cellStyle name="Normal 2 3 10 3 10" xfId="1304"/>
    <cellStyle name="Normal 2 3 10 3 11" xfId="1305"/>
    <cellStyle name="Normal 2 3 10 3 12" xfId="1306"/>
    <cellStyle name="Normal 2 3 10 3 2" xfId="1307"/>
    <cellStyle name="Normal 2 3 10 3 2 2" xfId="1308"/>
    <cellStyle name="Normal 2 3 10 3 2 3" xfId="1309"/>
    <cellStyle name="Normal 2 3 10 3 2 4" xfId="1310"/>
    <cellStyle name="Normal 2 3 10 3 2 5" xfId="1311"/>
    <cellStyle name="Normal 2 3 10 3 2 6" xfId="1312"/>
    <cellStyle name="Normal 2 3 10 3 2 7" xfId="1313"/>
    <cellStyle name="Normal 2 3 10 3 2 8" xfId="1314"/>
    <cellStyle name="Normal 2 3 10 3 3" xfId="1315"/>
    <cellStyle name="Normal 2 3 10 3 3 10" xfId="1316"/>
    <cellStyle name="Normal 2 3 10 3 3 11" xfId="1317"/>
    <cellStyle name="Normal 2 3 10 3 3 12" xfId="1318"/>
    <cellStyle name="Normal 2 3 10 3 3 13" xfId="1319"/>
    <cellStyle name="Normal 2 3 10 3 3 14" xfId="1320"/>
    <cellStyle name="Normal 2 3 10 3 3 2" xfId="1321"/>
    <cellStyle name="Normal 2 3 10 3 3 2 2" xfId="1322"/>
    <cellStyle name="Normal 2 3 10 3 3 2 3" xfId="1323"/>
    <cellStyle name="Normal 2 3 10 3 3 3" xfId="1324"/>
    <cellStyle name="Normal 2 3 10 3 3 3 2" xfId="1325"/>
    <cellStyle name="Normal 2 3 10 3 3 3 3" xfId="1326"/>
    <cellStyle name="Normal 2 3 10 3 3 4" xfId="1327"/>
    <cellStyle name="Normal 2 3 10 3 3 4 2" xfId="1328"/>
    <cellStyle name="Normal 2 3 10 3 3 4 3" xfId="1329"/>
    <cellStyle name="Normal 2 3 10 3 3 5" xfId="1330"/>
    <cellStyle name="Normal 2 3 10 3 3 5 2" xfId="1331"/>
    <cellStyle name="Normal 2 3 10 3 3 5 3" xfId="1332"/>
    <cellStyle name="Normal 2 3 10 3 3 6" xfId="1333"/>
    <cellStyle name="Normal 2 3 10 3 3 6 2" xfId="1334"/>
    <cellStyle name="Normal 2 3 10 3 3 6 3" xfId="1335"/>
    <cellStyle name="Normal 2 3 10 3 3 7" xfId="1336"/>
    <cellStyle name="Normal 2 3 10 3 3 7 2" xfId="1337"/>
    <cellStyle name="Normal 2 3 10 3 3 8" xfId="1338"/>
    <cellStyle name="Normal 2 3 10 3 3 9" xfId="1339"/>
    <cellStyle name="Normal 2 3 10 3 4" xfId="1340"/>
    <cellStyle name="Normal 2 3 10 3 4 2" xfId="1341"/>
    <cellStyle name="Normal 2 3 10 3 4 2 2" xfId="1342"/>
    <cellStyle name="Normal 2 3 10 3 4 2 3" xfId="1343"/>
    <cellStyle name="Normal 2 3 10 3 4 3" xfId="1344"/>
    <cellStyle name="Normal 2 3 10 3 4 4" xfId="1345"/>
    <cellStyle name="Normal 2 3 10 3 5" xfId="1346"/>
    <cellStyle name="Normal 2 3 10 3 5 2" xfId="1347"/>
    <cellStyle name="Normal 2 3 10 3 5 3" xfId="1348"/>
    <cellStyle name="Normal 2 3 10 3 6" xfId="1349"/>
    <cellStyle name="Normal 2 3 10 3 7" xfId="1350"/>
    <cellStyle name="Normal 2 3 10 3 8" xfId="1351"/>
    <cellStyle name="Normal 2 3 10 3 9" xfId="1352"/>
    <cellStyle name="Normal 2 3 10 4" xfId="1353"/>
    <cellStyle name="Normal 2 3 10 4 10" xfId="1354"/>
    <cellStyle name="Normal 2 3 10 4 11" xfId="1355"/>
    <cellStyle name="Normal 2 3 10 4 12" xfId="1356"/>
    <cellStyle name="Normal 2 3 10 4 13" xfId="1357"/>
    <cellStyle name="Normal 2 3 10 4 14" xfId="1358"/>
    <cellStyle name="Normal 2 3 10 4 15" xfId="1359"/>
    <cellStyle name="Normal 2 3 10 4 2" xfId="1360"/>
    <cellStyle name="Normal 2 3 10 4 2 2" xfId="1361"/>
    <cellStyle name="Normal 2 3 10 4 2 3" xfId="1362"/>
    <cellStyle name="Normal 2 3 10 4 3" xfId="1363"/>
    <cellStyle name="Normal 2 3 10 4 3 2" xfId="1364"/>
    <cellStyle name="Normal 2 3 10 4 3 3" xfId="1365"/>
    <cellStyle name="Normal 2 3 10 4 4" xfId="1366"/>
    <cellStyle name="Normal 2 3 10 4 4 2" xfId="1367"/>
    <cellStyle name="Normal 2 3 10 4 4 3" xfId="1368"/>
    <cellStyle name="Normal 2 3 10 4 5" xfId="1369"/>
    <cellStyle name="Normal 2 3 10 4 5 2" xfId="1370"/>
    <cellStyle name="Normal 2 3 10 4 5 3" xfId="1371"/>
    <cellStyle name="Normal 2 3 10 4 6" xfId="1372"/>
    <cellStyle name="Normal 2 3 10 4 6 2" xfId="1373"/>
    <cellStyle name="Normal 2 3 10 4 6 3" xfId="1374"/>
    <cellStyle name="Normal 2 3 10 4 7" xfId="1375"/>
    <cellStyle name="Normal 2 3 10 4 7 2" xfId="1376"/>
    <cellStyle name="Normal 2 3 10 4 8" xfId="1377"/>
    <cellStyle name="Normal 2 3 10 4 9" xfId="1378"/>
    <cellStyle name="Normal 2 3 10 5" xfId="1379"/>
    <cellStyle name="Normal 2 3 10 5 2" xfId="1380"/>
    <cellStyle name="Normal 2 3 10 5 2 2" xfId="1381"/>
    <cellStyle name="Normal 2 3 10 5 2 3" xfId="1382"/>
    <cellStyle name="Normal 2 3 10 5 3" xfId="1383"/>
    <cellStyle name="Normal 2 3 10 5 4" xfId="1384"/>
    <cellStyle name="Normal 2 3 10 6" xfId="1385"/>
    <cellStyle name="Normal 2 3 10 6 2" xfId="1386"/>
    <cellStyle name="Normal 2 3 10 6 3" xfId="1387"/>
    <cellStyle name="Normal 2 3 10 7" xfId="1388"/>
    <cellStyle name="Normal 2 3 10 8" xfId="1389"/>
    <cellStyle name="Normal 2 3 10 9" xfId="1390"/>
    <cellStyle name="Normal 2 3 11" xfId="1391"/>
    <cellStyle name="Normal 2 3 11 10" xfId="1392"/>
    <cellStyle name="Normal 2 3 11 11" xfId="1393"/>
    <cellStyle name="Normal 2 3 11 12" xfId="1394"/>
    <cellStyle name="Normal 2 3 11 13" xfId="1395"/>
    <cellStyle name="Normal 2 3 11 2" xfId="1396"/>
    <cellStyle name="Normal 2 3 11 2 2" xfId="1397"/>
    <cellStyle name="Normal 2 3 11 2 3" xfId="1398"/>
    <cellStyle name="Normal 2 3 11 2 4" xfId="1399"/>
    <cellStyle name="Normal 2 3 11 2 5" xfId="1400"/>
    <cellStyle name="Normal 2 3 11 2 6" xfId="1401"/>
    <cellStyle name="Normal 2 3 11 2 7" xfId="1402"/>
    <cellStyle name="Normal 2 3 11 2 8" xfId="1403"/>
    <cellStyle name="Normal 2 3 11 3" xfId="1404"/>
    <cellStyle name="Normal 2 3 11 3 10" xfId="1405"/>
    <cellStyle name="Normal 2 3 11 3 11" xfId="1406"/>
    <cellStyle name="Normal 2 3 11 3 12" xfId="1407"/>
    <cellStyle name="Normal 2 3 11 3 2" xfId="1408"/>
    <cellStyle name="Normal 2 3 11 3 2 2" xfId="1409"/>
    <cellStyle name="Normal 2 3 11 3 2 3" xfId="1410"/>
    <cellStyle name="Normal 2 3 11 3 2 4" xfId="1411"/>
    <cellStyle name="Normal 2 3 11 3 2 5" xfId="1412"/>
    <cellStyle name="Normal 2 3 11 3 2 6" xfId="1413"/>
    <cellStyle name="Normal 2 3 11 3 2 7" xfId="1414"/>
    <cellStyle name="Normal 2 3 11 3 2 8" xfId="1415"/>
    <cellStyle name="Normal 2 3 11 3 3" xfId="1416"/>
    <cellStyle name="Normal 2 3 11 3 3 10" xfId="1417"/>
    <cellStyle name="Normal 2 3 11 3 3 11" xfId="1418"/>
    <cellStyle name="Normal 2 3 11 3 3 12" xfId="1419"/>
    <cellStyle name="Normal 2 3 11 3 3 13" xfId="1420"/>
    <cellStyle name="Normal 2 3 11 3 3 14" xfId="1421"/>
    <cellStyle name="Normal 2 3 11 3 3 2" xfId="1422"/>
    <cellStyle name="Normal 2 3 11 3 3 2 2" xfId="1423"/>
    <cellStyle name="Normal 2 3 11 3 3 2 3" xfId="1424"/>
    <cellStyle name="Normal 2 3 11 3 3 3" xfId="1425"/>
    <cellStyle name="Normal 2 3 11 3 3 3 2" xfId="1426"/>
    <cellStyle name="Normal 2 3 11 3 3 3 3" xfId="1427"/>
    <cellStyle name="Normal 2 3 11 3 3 4" xfId="1428"/>
    <cellStyle name="Normal 2 3 11 3 3 4 2" xfId="1429"/>
    <cellStyle name="Normal 2 3 11 3 3 4 3" xfId="1430"/>
    <cellStyle name="Normal 2 3 11 3 3 5" xfId="1431"/>
    <cellStyle name="Normal 2 3 11 3 3 5 2" xfId="1432"/>
    <cellStyle name="Normal 2 3 11 3 3 5 3" xfId="1433"/>
    <cellStyle name="Normal 2 3 11 3 3 6" xfId="1434"/>
    <cellStyle name="Normal 2 3 11 3 3 6 2" xfId="1435"/>
    <cellStyle name="Normal 2 3 11 3 3 6 3" xfId="1436"/>
    <cellStyle name="Normal 2 3 11 3 3 7" xfId="1437"/>
    <cellStyle name="Normal 2 3 11 3 3 7 2" xfId="1438"/>
    <cellStyle name="Normal 2 3 11 3 3 8" xfId="1439"/>
    <cellStyle name="Normal 2 3 11 3 3 9" xfId="1440"/>
    <cellStyle name="Normal 2 3 11 3 4" xfId="1441"/>
    <cellStyle name="Normal 2 3 11 3 4 2" xfId="1442"/>
    <cellStyle name="Normal 2 3 11 3 4 2 2" xfId="1443"/>
    <cellStyle name="Normal 2 3 11 3 4 2 3" xfId="1444"/>
    <cellStyle name="Normal 2 3 11 3 4 3" xfId="1445"/>
    <cellStyle name="Normal 2 3 11 3 4 4" xfId="1446"/>
    <cellStyle name="Normal 2 3 11 3 5" xfId="1447"/>
    <cellStyle name="Normal 2 3 11 3 5 2" xfId="1448"/>
    <cellStyle name="Normal 2 3 11 3 5 3" xfId="1449"/>
    <cellStyle name="Normal 2 3 11 3 6" xfId="1450"/>
    <cellStyle name="Normal 2 3 11 3 7" xfId="1451"/>
    <cellStyle name="Normal 2 3 11 3 8" xfId="1452"/>
    <cellStyle name="Normal 2 3 11 3 9" xfId="1453"/>
    <cellStyle name="Normal 2 3 11 4" xfId="1454"/>
    <cellStyle name="Normal 2 3 11 4 10" xfId="1455"/>
    <cellStyle name="Normal 2 3 11 4 11" xfId="1456"/>
    <cellStyle name="Normal 2 3 11 4 12" xfId="1457"/>
    <cellStyle name="Normal 2 3 11 4 13" xfId="1458"/>
    <cellStyle name="Normal 2 3 11 4 14" xfId="1459"/>
    <cellStyle name="Normal 2 3 11 4 2" xfId="1460"/>
    <cellStyle name="Normal 2 3 11 4 2 2" xfId="1461"/>
    <cellStyle name="Normal 2 3 11 4 2 3" xfId="1462"/>
    <cellStyle name="Normal 2 3 11 4 3" xfId="1463"/>
    <cellStyle name="Normal 2 3 11 4 3 2" xfId="1464"/>
    <cellStyle name="Normal 2 3 11 4 3 3" xfId="1465"/>
    <cellStyle name="Normal 2 3 11 4 4" xfId="1466"/>
    <cellStyle name="Normal 2 3 11 4 4 2" xfId="1467"/>
    <cellStyle name="Normal 2 3 11 4 4 3" xfId="1468"/>
    <cellStyle name="Normal 2 3 11 4 5" xfId="1469"/>
    <cellStyle name="Normal 2 3 11 4 5 2" xfId="1470"/>
    <cellStyle name="Normal 2 3 11 4 5 3" xfId="1471"/>
    <cellStyle name="Normal 2 3 11 4 6" xfId="1472"/>
    <cellStyle name="Normal 2 3 11 4 6 2" xfId="1473"/>
    <cellStyle name="Normal 2 3 11 4 6 3" xfId="1474"/>
    <cellStyle name="Normal 2 3 11 4 7" xfId="1475"/>
    <cellStyle name="Normal 2 3 11 4 7 2" xfId="1476"/>
    <cellStyle name="Normal 2 3 11 4 8" xfId="1477"/>
    <cellStyle name="Normal 2 3 11 4 9" xfId="1478"/>
    <cellStyle name="Normal 2 3 11 5" xfId="1479"/>
    <cellStyle name="Normal 2 3 11 5 2" xfId="1480"/>
    <cellStyle name="Normal 2 3 11 5 2 2" xfId="1481"/>
    <cellStyle name="Normal 2 3 11 5 2 3" xfId="1482"/>
    <cellStyle name="Normal 2 3 11 5 3" xfId="1483"/>
    <cellStyle name="Normal 2 3 11 5 4" xfId="1484"/>
    <cellStyle name="Normal 2 3 11 6" xfId="1485"/>
    <cellStyle name="Normal 2 3 11 6 2" xfId="1486"/>
    <cellStyle name="Normal 2 3 11 6 3" xfId="1487"/>
    <cellStyle name="Normal 2 3 11 7" xfId="1488"/>
    <cellStyle name="Normal 2 3 11 8" xfId="1489"/>
    <cellStyle name="Normal 2 3 11 9" xfId="1490"/>
    <cellStyle name="Normal 2 3 12" xfId="1491"/>
    <cellStyle name="Normal 2 3 12 10" xfId="1492"/>
    <cellStyle name="Normal 2 3 12 11" xfId="1493"/>
    <cellStyle name="Normal 2 3 12 12" xfId="1494"/>
    <cellStyle name="Normal 2 3 12 13" xfId="1495"/>
    <cellStyle name="Normal 2 3 12 2" xfId="1496"/>
    <cellStyle name="Normal 2 3 12 2 2" xfId="1497"/>
    <cellStyle name="Normal 2 3 12 2 3" xfId="1498"/>
    <cellStyle name="Normal 2 3 12 2 4" xfId="1499"/>
    <cellStyle name="Normal 2 3 12 2 5" xfId="1500"/>
    <cellStyle name="Normal 2 3 12 2 6" xfId="1501"/>
    <cellStyle name="Normal 2 3 12 2 7" xfId="1502"/>
    <cellStyle name="Normal 2 3 12 2 8" xfId="1503"/>
    <cellStyle name="Normal 2 3 12 3" xfId="1504"/>
    <cellStyle name="Normal 2 3 12 3 10" xfId="1505"/>
    <cellStyle name="Normal 2 3 12 3 11" xfId="1506"/>
    <cellStyle name="Normal 2 3 12 3 12" xfId="1507"/>
    <cellStyle name="Normal 2 3 12 3 2" xfId="1508"/>
    <cellStyle name="Normal 2 3 12 3 2 2" xfId="1509"/>
    <cellStyle name="Normal 2 3 12 3 2 3" xfId="1510"/>
    <cellStyle name="Normal 2 3 12 3 2 4" xfId="1511"/>
    <cellStyle name="Normal 2 3 12 3 2 5" xfId="1512"/>
    <cellStyle name="Normal 2 3 12 3 2 6" xfId="1513"/>
    <cellStyle name="Normal 2 3 12 3 2 7" xfId="1514"/>
    <cellStyle name="Normal 2 3 12 3 2 8" xfId="1515"/>
    <cellStyle name="Normal 2 3 12 3 3" xfId="1516"/>
    <cellStyle name="Normal 2 3 12 3 3 10" xfId="1517"/>
    <cellStyle name="Normal 2 3 12 3 3 11" xfId="1518"/>
    <cellStyle name="Normal 2 3 12 3 3 12" xfId="1519"/>
    <cellStyle name="Normal 2 3 12 3 3 13" xfId="1520"/>
    <cellStyle name="Normal 2 3 12 3 3 14" xfId="1521"/>
    <cellStyle name="Normal 2 3 12 3 3 2" xfId="1522"/>
    <cellStyle name="Normal 2 3 12 3 3 2 2" xfId="1523"/>
    <cellStyle name="Normal 2 3 12 3 3 2 3" xfId="1524"/>
    <cellStyle name="Normal 2 3 12 3 3 3" xfId="1525"/>
    <cellStyle name="Normal 2 3 12 3 3 3 2" xfId="1526"/>
    <cellStyle name="Normal 2 3 12 3 3 3 3" xfId="1527"/>
    <cellStyle name="Normal 2 3 12 3 3 4" xfId="1528"/>
    <cellStyle name="Normal 2 3 12 3 3 4 2" xfId="1529"/>
    <cellStyle name="Normal 2 3 12 3 3 4 3" xfId="1530"/>
    <cellStyle name="Normal 2 3 12 3 3 5" xfId="1531"/>
    <cellStyle name="Normal 2 3 12 3 3 5 2" xfId="1532"/>
    <cellStyle name="Normal 2 3 12 3 3 5 3" xfId="1533"/>
    <cellStyle name="Normal 2 3 12 3 3 6" xfId="1534"/>
    <cellStyle name="Normal 2 3 12 3 3 6 2" xfId="1535"/>
    <cellStyle name="Normal 2 3 12 3 3 6 3" xfId="1536"/>
    <cellStyle name="Normal 2 3 12 3 3 7" xfId="1537"/>
    <cellStyle name="Normal 2 3 12 3 3 7 2" xfId="1538"/>
    <cellStyle name="Normal 2 3 12 3 3 8" xfId="1539"/>
    <cellStyle name="Normal 2 3 12 3 3 9" xfId="1540"/>
    <cellStyle name="Normal 2 3 12 3 4" xfId="1541"/>
    <cellStyle name="Normal 2 3 12 3 4 2" xfId="1542"/>
    <cellStyle name="Normal 2 3 12 3 4 2 2" xfId="1543"/>
    <cellStyle name="Normal 2 3 12 3 4 2 3" xfId="1544"/>
    <cellStyle name="Normal 2 3 12 3 4 3" xfId="1545"/>
    <cellStyle name="Normal 2 3 12 3 4 4" xfId="1546"/>
    <cellStyle name="Normal 2 3 12 3 5" xfId="1547"/>
    <cellStyle name="Normal 2 3 12 3 5 2" xfId="1548"/>
    <cellStyle name="Normal 2 3 12 3 5 3" xfId="1549"/>
    <cellStyle name="Normal 2 3 12 3 6" xfId="1550"/>
    <cellStyle name="Normal 2 3 12 3 7" xfId="1551"/>
    <cellStyle name="Normal 2 3 12 3 8" xfId="1552"/>
    <cellStyle name="Normal 2 3 12 3 9" xfId="1553"/>
    <cellStyle name="Normal 2 3 12 4" xfId="1554"/>
    <cellStyle name="Normal 2 3 12 4 10" xfId="1555"/>
    <cellStyle name="Normal 2 3 12 4 11" xfId="0"/>
    <cellStyle name="Normal 2 3 12 4 12" xfId="0"/>
    <cellStyle name="Normal 2 3 12 4 13" xfId="0"/>
    <cellStyle name="Normal 2 3 12 4 14" xfId="0"/>
    <cellStyle name="Normal 2 3 12 4 2" xfId="0"/>
    <cellStyle name="Normal 2 3 12 4 2 2" xfId="0"/>
    <cellStyle name="Normal 2 3 12 4 2 3" xfId="0"/>
    <cellStyle name="Normal 2 3 12 4 3" xfId="0"/>
    <cellStyle name="Normal 2 3 12 4 3 2" xfId="0"/>
    <cellStyle name="Normal 2 3 12 4 3 3" xfId="0"/>
    <cellStyle name="Normal 2 3 12 4 4" xfId="0"/>
    <cellStyle name="Normal 2 3 12 4 4 2" xfId="0"/>
    <cellStyle name="Normal 2 3 12 4 4 3" xfId="0"/>
    <cellStyle name="Normal 2 3 12 4 5" xfId="0"/>
    <cellStyle name="Normal 2 3 12 4 5 2" xfId="0"/>
    <cellStyle name="Normal 2 3 12 4 5 3" xfId="0"/>
    <cellStyle name="Normal 2 3 12 4 6" xfId="0"/>
    <cellStyle name="Normal 2 3 12 4 6 2" xfId="0"/>
    <cellStyle name="Normal 2 3 12 4 6 3" xfId="0"/>
    <cellStyle name="Normal 2 3 12 4 7" xfId="0"/>
    <cellStyle name="Normal 2 3 12 4 7 2" xfId="0"/>
    <cellStyle name="Normal 2 3 12 4 8" xfId="0"/>
    <cellStyle name="Normal 2 3 12 4 9" xfId="0"/>
    <cellStyle name="Normal 2 3 12 5" xfId="0"/>
    <cellStyle name="Normal 2 3 12 5 2" xfId="0"/>
    <cellStyle name="Normal 2 3 12 5 2 2" xfId="0"/>
    <cellStyle name="Normal 2 3 12 5 2 3" xfId="0"/>
    <cellStyle name="Normal 2 3 12 5 3" xfId="0"/>
    <cellStyle name="Normal 2 3 12 5 4" xfId="0"/>
    <cellStyle name="Normal 2 3 12 6" xfId="0"/>
    <cellStyle name="Normal 2 3 12 6 2" xfId="0"/>
    <cellStyle name="Normal 2 3 12 6 3" xfId="0"/>
    <cellStyle name="Normal 2 3 12 7" xfId="0"/>
    <cellStyle name="Normal 2 3 12 8" xfId="0"/>
    <cellStyle name="Normal 2 3 12 9" xfId="0"/>
    <cellStyle name="Normal 2 3 13" xfId="0"/>
    <cellStyle name="Normal 2 3 13 10" xfId="0"/>
    <cellStyle name="Normal 2 3 13 11" xfId="0"/>
    <cellStyle name="Normal 2 3 13 12" xfId="0"/>
    <cellStyle name="Normal 2 3 13 2" xfId="0"/>
    <cellStyle name="Normal 2 3 13 2 2" xfId="0"/>
    <cellStyle name="Normal 2 3 13 2 3" xfId="0"/>
    <cellStyle name="Normal 2 3 13 2 4" xfId="0"/>
    <cellStyle name="Normal 2 3 13 2 5" xfId="0"/>
    <cellStyle name="Normal 2 3 13 2 6" xfId="0"/>
    <cellStyle name="Normal 2 3 13 2 7" xfId="0"/>
    <cellStyle name="Normal 2 3 13 2 8" xfId="0"/>
    <cellStyle name="Normal 2 3 13 3" xfId="0"/>
    <cellStyle name="Normal 2 3 13 3 10" xfId="0"/>
    <cellStyle name="Normal 2 3 13 3 11" xfId="0"/>
    <cellStyle name="Normal 2 3 13 3 12" xfId="0"/>
    <cellStyle name="Normal 2 3 13 3 13" xfId="0"/>
    <cellStyle name="Normal 2 3 13 3 14" xfId="0"/>
    <cellStyle name="Normal 2 3 13 3 2" xfId="0"/>
    <cellStyle name="Normal 2 3 13 3 2 2" xfId="0"/>
    <cellStyle name="Normal 2 3 13 3 2 3" xfId="0"/>
    <cellStyle name="Normal 2 3 13 3 3" xfId="0"/>
    <cellStyle name="Normal 2 3 13 3 3 2" xfId="0"/>
    <cellStyle name="Normal 2 3 13 3 3 3" xfId="0"/>
    <cellStyle name="Normal 2 3 13 3 4" xfId="0"/>
    <cellStyle name="Normal 2 3 13 3 4 2" xfId="0"/>
    <cellStyle name="Normal 2 3 13 3 4 3" xfId="0"/>
    <cellStyle name="Normal 2 3 13 3 5" xfId="0"/>
    <cellStyle name="Normal 2 3 13 3 5 2" xfId="0"/>
    <cellStyle name="Normal 2 3 13 3 5 3" xfId="0"/>
    <cellStyle name="Normal 2 3 13 3 6" xfId="0"/>
    <cellStyle name="Normal 2 3 13 3 6 2" xfId="0"/>
    <cellStyle name="Normal 2 3 13 3 6 3" xfId="0"/>
    <cellStyle name="Normal 2 3 13 3 7" xfId="0"/>
    <cellStyle name="Normal 2 3 13 3 7 2" xfId="0"/>
    <cellStyle name="Normal 2 3 13 3 8" xfId="0"/>
    <cellStyle name="Normal 2 3 13 3 9" xfId="0"/>
    <cellStyle name="Normal 2 3 13 4" xfId="0"/>
    <cellStyle name="Normal 2 3 13 4 2" xfId="0"/>
    <cellStyle name="Normal 2 3 13 4 2 2" xfId="0"/>
    <cellStyle name="Normal 2 3 13 4 2 3" xfId="0"/>
    <cellStyle name="Normal 2 3 13 4 3" xfId="0"/>
    <cellStyle name="Normal 2 3 13 4 4" xfId="0"/>
    <cellStyle name="Normal 2 3 13 5" xfId="0"/>
    <cellStyle name="Normal 2 3 13 5 2" xfId="0"/>
    <cellStyle name="Normal 2 3 13 5 3" xfId="0"/>
    <cellStyle name="Normal 2 3 13 6" xfId="0"/>
    <cellStyle name="Normal 2 3 13 7" xfId="0"/>
    <cellStyle name="Normal 2 3 13 8" xfId="0"/>
    <cellStyle name="Normal 2 3 13 9" xfId="0"/>
    <cellStyle name="Normal 2 3 14" xfId="0"/>
    <cellStyle name="Normal 2 3 14 2" xfId="0"/>
    <cellStyle name="Normal 2 3 14 2 2" xfId="0"/>
    <cellStyle name="Normal 2 3 14 2 2 2" xfId="0"/>
    <cellStyle name="Normal 2 3 14 2 3" xfId="0"/>
    <cellStyle name="Normal 2 3 14 2 3 2" xfId="0"/>
    <cellStyle name="Normal 2 3 14 2 4" xfId="0"/>
    <cellStyle name="Normal 2 3 14 2 4 2" xfId="0"/>
    <cellStyle name="Normal 2 3 14 2 5" xfId="0"/>
    <cellStyle name="Normal 2 3 14 2 6" xfId="0"/>
    <cellStyle name="Normal 2 3 14 3" xfId="0"/>
    <cellStyle name="Normal 2 3 14 3 2" xfId="0"/>
    <cellStyle name="Normal 2 3 14 3 2 2" xfId="0"/>
    <cellStyle name="Normal 2 3 14 3 2 2 2" xfId="0"/>
    <cellStyle name="Normal 2 3 14 3 2 3" xfId="0"/>
    <cellStyle name="Normal 2 3 14 3 2 3 2" xfId="0"/>
    <cellStyle name="Normal 2 3 14 3 2 4" xfId="0"/>
    <cellStyle name="Normal 2 3 14 3 2 5" xfId="0"/>
    <cellStyle name="Normal 2 3 14 4" xfId="0"/>
    <cellStyle name="Normal 2 3 14 4 2" xfId="0"/>
    <cellStyle name="Normal 2 3 14 4 3" xfId="0"/>
    <cellStyle name="Normal 2 3 14 4 3 2" xfId="0"/>
    <cellStyle name="Normal 2 3 14 4 4" xfId="0"/>
    <cellStyle name="Normal 2 3 14 4 4 2" xfId="0"/>
    <cellStyle name="Normal 2 3 14 4 5" xfId="0"/>
    <cellStyle name="Normal 2 3 15" xfId="0"/>
    <cellStyle name="Normal 2 3 15 10" xfId="0"/>
    <cellStyle name="Normal 2 3 15 11" xfId="0"/>
    <cellStyle name="Normal 2 3 15 12" xfId="0"/>
    <cellStyle name="Normal 2 3 15 13" xfId="0"/>
    <cellStyle name="Normal 2 3 15 14" xfId="0"/>
    <cellStyle name="Normal 2 3 15 2" xfId="0"/>
    <cellStyle name="Normal 2 3 15 2 2" xfId="0"/>
    <cellStyle name="Normal 2 3 15 2 3" xfId="0"/>
    <cellStyle name="Normal 2 3 15 3" xfId="0"/>
    <cellStyle name="Normal 2 3 15 3 2" xfId="0"/>
    <cellStyle name="Normal 2 3 15 3 3" xfId="0"/>
    <cellStyle name="Normal 2 3 15 4" xfId="0"/>
    <cellStyle name="Normal 2 3 15 4 2" xfId="0"/>
    <cellStyle name="Normal 2 3 15 4 3" xfId="0"/>
    <cellStyle name="Normal 2 3 15 5" xfId="0"/>
    <cellStyle name="Normal 2 3 15 5 2" xfId="0"/>
    <cellStyle name="Normal 2 3 15 5 3" xfId="0"/>
    <cellStyle name="Normal 2 3 15 6" xfId="0"/>
    <cellStyle name="Normal 2 3 15 6 2" xfId="0"/>
    <cellStyle name="Normal 2 3 15 6 3" xfId="0"/>
    <cellStyle name="Normal 2 3 15 7" xfId="0"/>
    <cellStyle name="Normal 2 3 15 7 2" xfId="0"/>
    <cellStyle name="Normal 2 3 15 8" xfId="0"/>
    <cellStyle name="Normal 2 3 15 9" xfId="0"/>
    <cellStyle name="Normal 2 3 16" xfId="0"/>
    <cellStyle name="Normal 2 3 16 2" xfId="0"/>
    <cellStyle name="Normal 2 3 16 2 2" xfId="0"/>
    <cellStyle name="Normal 2 3 16 2 3" xfId="0"/>
    <cellStyle name="Normal 2 3 16 3" xfId="0"/>
    <cellStyle name="Normal 2 3 16 4" xfId="0"/>
    <cellStyle name="Normal 2 3 16 5" xfId="0"/>
    <cellStyle name="Normal 2 3 17" xfId="0"/>
    <cellStyle name="Normal 2 3 17 2" xfId="0"/>
    <cellStyle name="Normal 2 3 17 3" xfId="0"/>
    <cellStyle name="Normal 2 3 18" xfId="0"/>
    <cellStyle name="Normal 2 3 19" xfId="0"/>
    <cellStyle name="Normal 2 3 2" xfId="0"/>
    <cellStyle name="Normal 2 3 2 2" xfId="0"/>
    <cellStyle name="Normal 2 3 2 2 2" xfId="0"/>
    <cellStyle name="Normal 2 3 2 3" xfId="0"/>
    <cellStyle name="Normal 2 3 2 4" xfId="0"/>
    <cellStyle name="Normal 2 3 2 5" xfId="0"/>
    <cellStyle name="Normal 2 3 2 6" xfId="0"/>
    <cellStyle name="Normal 2 3 2 7" xfId="0"/>
    <cellStyle name="Normal 2 3 2 8" xfId="0"/>
    <cellStyle name="Normal 2 3 20" xfId="0"/>
    <cellStyle name="Normal 2 3 21" xfId="0"/>
    <cellStyle name="Normal 2 3 22" xfId="0"/>
    <cellStyle name="Normal 2 3 23" xfId="0"/>
    <cellStyle name="Normal 2 3 24" xfId="0"/>
    <cellStyle name="Normal 2 3 3" xfId="0"/>
    <cellStyle name="Normal 2 3 3 10" xfId="0"/>
    <cellStyle name="Normal 2 3 3 10 10" xfId="0"/>
    <cellStyle name="Normal 2 3 3 10 11" xfId="0"/>
    <cellStyle name="Normal 2 3 3 10 12" xfId="0"/>
    <cellStyle name="Normal 2 3 3 10 2" xfId="0"/>
    <cellStyle name="Normal 2 3 3 10 2 2" xfId="0"/>
    <cellStyle name="Normal 2 3 3 10 2 3" xfId="0"/>
    <cellStyle name="Normal 2 3 3 10 2 4" xfId="0"/>
    <cellStyle name="Normal 2 3 3 10 2 5" xfId="0"/>
    <cellStyle name="Normal 2 3 3 10 2 6" xfId="0"/>
    <cellStyle name="Normal 2 3 3 10 2 7" xfId="0"/>
    <cellStyle name="Normal 2 3 3 10 2 8" xfId="0"/>
    <cellStyle name="Normal 2 3 3 10 3" xfId="0"/>
    <cellStyle name="Normal 2 3 3 10 3 10" xfId="0"/>
    <cellStyle name="Normal 2 3 3 10 3 11" xfId="0"/>
    <cellStyle name="Normal 2 3 3 10 3 12" xfId="0"/>
    <cellStyle name="Normal 2 3 3 10 3 13" xfId="0"/>
    <cellStyle name="Normal 2 3 3 10 3 14" xfId="0"/>
    <cellStyle name="Normal 2 3 3 10 3 2" xfId="0"/>
    <cellStyle name="Normal 2 3 3 10 3 2 2" xfId="0"/>
    <cellStyle name="Normal 2 3 3 10 3 2 3" xfId="0"/>
    <cellStyle name="Normal 2 3 3 10 3 3" xfId="0"/>
    <cellStyle name="Normal 2 3 3 10 3 3 2" xfId="0"/>
    <cellStyle name="Normal 2 3 3 10 3 3 3" xfId="0"/>
    <cellStyle name="Normal 2 3 3 10 3 4" xfId="0"/>
    <cellStyle name="Normal 2 3 3 10 3 4 2" xfId="0"/>
    <cellStyle name="Normal 2 3 3 10 3 4 3" xfId="0"/>
    <cellStyle name="Normal 2 3 3 10 3 5" xfId="0"/>
    <cellStyle name="Normal 2 3 3 10 3 5 2" xfId="0"/>
    <cellStyle name="Normal 2 3 3 10 3 5 3" xfId="0"/>
    <cellStyle name="Normal 2 3 3 10 3 6" xfId="0"/>
    <cellStyle name="Normal 2 3 3 10 3 6 2" xfId="0"/>
    <cellStyle name="Normal 2 3 3 10 3 6 3" xfId="0"/>
    <cellStyle name="Normal 2 3 3 10 3 7" xfId="0"/>
    <cellStyle name="Normal 2 3 3 10 3 7 2" xfId="0"/>
    <cellStyle name="Normal 2 3 3 10 3 8" xfId="0"/>
    <cellStyle name="Normal 2 3 3 10 3 9" xfId="0"/>
    <cellStyle name="Normal 2 3 3 10 4" xfId="0"/>
    <cellStyle name="Normal 2 3 3 10 4 2" xfId="0"/>
    <cellStyle name="Normal 2 3 3 10 4 2 2" xfId="0"/>
    <cellStyle name="Normal 2 3 3 10 4 2 3" xfId="0"/>
    <cellStyle name="Normal 2 3 3 10 4 3" xfId="0"/>
    <cellStyle name="Normal 2 3 3 10 4 4" xfId="0"/>
    <cellStyle name="Normal 2 3 3 10 5" xfId="0"/>
    <cellStyle name="Normal 2 3 3 10 5 2" xfId="0"/>
    <cellStyle name="Normal 2 3 3 10 5 3" xfId="0"/>
    <cellStyle name="Normal 2 3 3 10 6" xfId="0"/>
    <cellStyle name="Normal 2 3 3 10 7" xfId="0"/>
    <cellStyle name="Normal 2 3 3 10 8" xfId="0"/>
    <cellStyle name="Normal 2 3 3 10 9" xfId="0"/>
    <cellStyle name="Normal 2 3 3 11" xfId="0"/>
    <cellStyle name="Normal 2 3 3 11 10" xfId="0"/>
    <cellStyle name="Normal 2 3 3 11 11" xfId="0"/>
    <cellStyle name="Normal 2 3 3 11 12" xfId="0"/>
    <cellStyle name="Normal 2 3 3 11 13" xfId="0"/>
    <cellStyle name="Normal 2 3 3 11 14" xfId="0"/>
    <cellStyle name="Normal 2 3 3 11 2" xfId="0"/>
    <cellStyle name="Normal 2 3 3 11 2 2" xfId="0"/>
    <cellStyle name="Normal 2 3 3 11 2 3" xfId="0"/>
    <cellStyle name="Normal 2 3 3 11 3" xfId="0"/>
    <cellStyle name="Normal 2 3 3 11 3 2" xfId="0"/>
    <cellStyle name="Normal 2 3 3 11 3 3" xfId="0"/>
    <cellStyle name="Normal 2 3 3 11 4" xfId="0"/>
    <cellStyle name="Normal 2 3 3 11 4 2" xfId="0"/>
    <cellStyle name="Normal 2 3 3 11 4 3" xfId="0"/>
    <cellStyle name="Normal 2 3 3 11 5" xfId="0"/>
    <cellStyle name="Normal 2 3 3 11 5 2" xfId="0"/>
    <cellStyle name="Normal 2 3 3 11 5 3" xfId="0"/>
    <cellStyle name="Normal 2 3 3 11 6" xfId="0"/>
    <cellStyle name="Normal 2 3 3 11 6 2" xfId="0"/>
    <cellStyle name="Normal 2 3 3 11 6 3" xfId="0"/>
    <cellStyle name="Normal 2 3 3 11 7" xfId="0"/>
    <cellStyle name="Normal 2 3 3 11 7 2" xfId="0"/>
    <cellStyle name="Normal 2 3 3 11 8" xfId="0"/>
    <cellStyle name="Normal 2 3 3 11 9" xfId="0"/>
    <cellStyle name="Normal 2 3 3 12" xfId="0"/>
    <cellStyle name="Normal 2 3 3 12 2" xfId="0"/>
    <cellStyle name="Normal 2 3 3 12 2 2" xfId="0"/>
    <cellStyle name="Normal 2 3 3 12 2 3" xfId="0"/>
    <cellStyle name="Normal 2 3 3 12 3" xfId="0"/>
    <cellStyle name="Normal 2 3 3 12 4" xfId="0"/>
    <cellStyle name="Normal 2 3 3 12 5" xfId="0"/>
    <cellStyle name="Normal 2 3 3 13" xfId="0"/>
    <cellStyle name="Normal 2 3 3 13 2" xfId="0"/>
    <cellStyle name="Normal 2 3 3 13 3" xfId="0"/>
    <cellStyle name="Normal 2 3 3 14" xfId="0"/>
    <cellStyle name="Normal 2 3 3 15" xfId="0"/>
    <cellStyle name="Normal 2 3 3 16" xfId="0"/>
    <cellStyle name="Normal 2 3 3 17" xfId="0"/>
    <cellStyle name="Normal 2 3 3 18" xfId="0"/>
    <cellStyle name="Normal 2 3 3 19" xfId="0"/>
    <cellStyle name="Normal 2 3 3 2" xfId="0"/>
    <cellStyle name="Normal 2 3 3 2 10" xfId="0"/>
    <cellStyle name="Normal 2 3 3 2 10 2" xfId="0"/>
    <cellStyle name="Normal 2 3 3 2 10 2 2" xfId="0"/>
    <cellStyle name="Normal 2 3 3 2 10 2 3" xfId="0"/>
    <cellStyle name="Normal 2 3 3 2 10 3" xfId="0"/>
    <cellStyle name="Normal 2 3 3 2 10 4" xfId="0"/>
    <cellStyle name="Normal 2 3 3 2 10 5" xfId="0"/>
    <cellStyle name="Normal 2 3 3 2 11" xfId="0"/>
    <cellStyle name="Normal 2 3 3 2 11 2" xfId="0"/>
    <cellStyle name="Normal 2 3 3 2 11 3" xfId="0"/>
    <cellStyle name="Normal 2 3 3 2 12" xfId="0"/>
    <cellStyle name="Normal 2 3 3 2 13" xfId="0"/>
    <cellStyle name="Normal 2 3 3 2 14" xfId="0"/>
    <cellStyle name="Normal 2 3 3 2 15" xfId="0"/>
    <cellStyle name="Normal 2 3 3 2 16" xfId="0"/>
    <cellStyle name="Normal 2 3 3 2 17" xfId="0"/>
    <cellStyle name="Normal 2 3 3 2 18" xfId="0"/>
    <cellStyle name="Normal 2 3 3 2 2" xfId="0"/>
    <cellStyle name="Normal 2 3 3 2 2 10" xfId="0"/>
    <cellStyle name="Normal 2 3 3 2 2 10 2" xfId="0"/>
    <cellStyle name="Normal 2 3 3 2 2 10 3" xfId="0"/>
    <cellStyle name="Normal 2 3 3 2 2 11" xfId="0"/>
    <cellStyle name="Normal 2 3 3 2 2 12" xfId="0"/>
    <cellStyle name="Normal 2 3 3 2 2 13" xfId="0"/>
    <cellStyle name="Normal 2 3 3 2 2 14" xfId="0"/>
    <cellStyle name="Normal 2 3 3 2 2 15" xfId="0"/>
    <cellStyle name="Normal 2 3 3 2 2 16" xfId="0"/>
    <cellStyle name="Normal 2 3 3 2 2 17" xfId="0"/>
    <cellStyle name="Normal 2 3 3 2 2 2" xfId="0"/>
    <cellStyle name="Normal 2 3 3 2 2 2 10" xfId="0"/>
    <cellStyle name="Normal 2 3 3 2 2 2 11" xfId="0"/>
    <cellStyle name="Normal 2 3 3 2 2 2 12" xfId="0"/>
    <cellStyle name="Normal 2 3 3 2 2 2 13" xfId="0"/>
    <cellStyle name="Normal 2 3 3 2 2 2 14" xfId="0"/>
    <cellStyle name="Normal 2 3 3 2 2 2 15" xfId="0"/>
    <cellStyle name="Normal 2 3 3 2 2 2 16" xfId="0"/>
    <cellStyle name="Normal 2 3 3 2 2 2 2" xfId="0"/>
    <cellStyle name="Normal 2 3 3 2 2 2 2 2" xfId="0"/>
    <cellStyle name="Normal 2 3 3 2 2 2 2 2 10" xfId="0"/>
    <cellStyle name="Normal 2 3 3 2 2 2 2 2 11" xfId="0"/>
    <cellStyle name="Normal 2 3 3 2 2 2 2 2 12" xfId="0"/>
    <cellStyle name="Normal 2 3 3 2 2 2 2 2 13" xfId="0"/>
    <cellStyle name="Normal 2 3 3 2 2 2 2 2 2" xfId="0"/>
    <cellStyle name="Normal 2 3 3 2 2 2 2 2 2 2" xfId="0"/>
    <cellStyle name="Normal 2 3 3 2 2 2 2 2 2 3" xfId="0"/>
    <cellStyle name="Normal 2 3 3 2 2 2 2 2 2 4" xfId="0"/>
    <cellStyle name="Normal 2 3 3 2 2 2 2 2 2 5" xfId="0"/>
    <cellStyle name="Normal 2 3 3 2 2 2 2 2 2 6" xfId="0"/>
    <cellStyle name="Normal 2 3 3 2 2 2 2 2 2 7" xfId="0"/>
    <cellStyle name="Normal 2 3 3 2 2 2 2 2 2 8" xfId="0"/>
    <cellStyle name="Normal 2 3 3 2 2 2 2 2 3" xfId="0"/>
    <cellStyle name="Normal 2 3 3 2 2 2 2 2 3 10" xfId="0"/>
    <cellStyle name="Normal 2 3 3 2 2 2 2 2 3 11" xfId="0"/>
    <cellStyle name="Normal 2 3 3 2 2 2 2 2 3 12" xfId="0"/>
    <cellStyle name="Normal 2 3 3 2 2 2 2 2 3 2" xfId="0"/>
    <cellStyle name="Normal 2 3 3 2 2 2 2 2 3 2 2" xfId="0"/>
    <cellStyle name="Normal 2 3 3 2 2 2 2 2 3 2 3" xfId="0"/>
    <cellStyle name="Normal 2 3 3 2 2 2 2 2 3 2 4" xfId="0"/>
    <cellStyle name="Normal 2 3 3 2 2 2 2 2 3 2 5" xfId="0"/>
    <cellStyle name="Normal 2 3 3 2 2 2 2 2 3 2 6" xfId="0"/>
    <cellStyle name="Normal 2 3 3 2 2 2 2 2 3 2 7" xfId="0"/>
    <cellStyle name="Normal 2 3 3 2 2 2 2 2 3 2 8" xfId="0"/>
    <cellStyle name="Normal 2 3 3 2 2 2 2 2 3 3" xfId="0"/>
    <cellStyle name="Normal 2 3 3 2 2 2 2 2 3 3 10" xfId="0"/>
    <cellStyle name="Normal 2 3 3 2 2 2 2 2 3 3 11" xfId="0"/>
    <cellStyle name="Normal 2 3 3 2 2 2 2 2 3 3 12" xfId="0"/>
    <cellStyle name="Normal 2 3 3 2 2 2 2 2 3 3 13" xfId="0"/>
    <cellStyle name="Normal 2 3 3 2 2 2 2 2 3 3 14" xfId="0"/>
    <cellStyle name="Normal 2 3 3 2 2 2 2 2 3 3 2" xfId="0"/>
    <cellStyle name="Normal 2 3 3 2 2 2 2 2 3 3 2 2" xfId="0"/>
    <cellStyle name="Normal 2 3 3 2 2 2 2 2 3 3 2 3" xfId="0"/>
    <cellStyle name="Normal 2 3 3 2 2 2 2 2 3 3 3" xfId="0"/>
    <cellStyle name="Normal 2 3 3 2 2 2 2 2 3 3 3 2" xfId="0"/>
    <cellStyle name="Normal 2 3 3 2 2 2 2 2 3 3 3 3" xfId="0"/>
    <cellStyle name="Normal 2 3 3 2 2 2 2 2 3 3 4" xfId="0"/>
    <cellStyle name="Normal 2 3 3 2 2 2 2 2 3 3 4 2" xfId="0"/>
    <cellStyle name="Normal 2 3 3 2 2 2 2 2 3 3 4 3" xfId="0"/>
    <cellStyle name="Normal 2 3 3 2 2 2 2 2 3 3 5" xfId="0"/>
    <cellStyle name="Normal 2 3 3 2 2 2 2 2 3 3 5 2" xfId="0"/>
    <cellStyle name="Normal 2 3 3 2 2 2 2 2 3 3 5 3" xfId="0"/>
    <cellStyle name="Normal 2 3 3 2 2 2 2 2 3 3 6" xfId="0"/>
    <cellStyle name="Normal 2 3 3 2 2 2 2 2 3 3 6 2" xfId="0"/>
    <cellStyle name="Normal 2 3 3 2 2 2 2 2 3 3 6 3" xfId="0"/>
    <cellStyle name="Normal 2 3 3 2 2 2 2 2 3 3 7" xfId="0"/>
    <cellStyle name="Normal 2 3 3 2 2 2 2 2 3 3 7 2" xfId="0"/>
    <cellStyle name="Normal 2 3 3 2 2 2 2 2 3 3 8" xfId="0"/>
    <cellStyle name="Normal 2 3 3 2 2 2 2 2 3 3 9" xfId="0"/>
    <cellStyle name="Normal 2 3 3 2 2 2 2 2 3 4" xfId="0"/>
    <cellStyle name="Normal 2 3 3 2 2 2 2 2 3 4 2" xfId="0"/>
    <cellStyle name="Normal 2 3 3 2 2 2 2 2 3 4 2 2" xfId="0"/>
    <cellStyle name="Normal 2 3 3 2 2 2 2 2 3 4 2 3" xfId="0"/>
    <cellStyle name="Normal 2 3 3 2 2 2 2 2 3 4 3" xfId="0"/>
    <cellStyle name="Normal 2 3 3 2 2 2 2 2 3 4 4" xfId="0"/>
    <cellStyle name="Normal 2 3 3 2 2 2 2 2 3 5" xfId="0"/>
    <cellStyle name="Normal 2 3 3 2 2 2 2 2 3 5 2" xfId="0"/>
    <cellStyle name="Normal 2 3 3 2 2 2 2 2 3 5 3" xfId="0"/>
    <cellStyle name="Normal 2 3 3 2 2 2 2 2 3 6" xfId="0"/>
    <cellStyle name="Normal 2 3 3 2 2 2 2 2 3 7" xfId="0"/>
    <cellStyle name="Normal 2 3 3 2 2 2 2 2 3 8" xfId="0"/>
    <cellStyle name="Normal 2 3 3 2 2 2 2 2 3 9" xfId="0"/>
    <cellStyle name="Normal 2 3 3 2 2 2 2 2 4" xfId="0"/>
    <cellStyle name="Normal 2 3 3 2 2 2 2 2 4 10" xfId="0"/>
    <cellStyle name="Normal 2 3 3 2 2 2 2 2 4 11" xfId="0"/>
    <cellStyle name="Normal 2 3 3 2 2 2 2 2 4 12" xfId="0"/>
    <cellStyle name="Normal 2 3 3 2 2 2 2 2 4 13" xfId="0"/>
    <cellStyle name="Normal 2 3 3 2 2 2 2 2 4 14" xfId="0"/>
    <cellStyle name="Normal 2 3 3 2 2 2 2 2 4 15" xfId="0"/>
    <cellStyle name="Normal 2 3 3 2 2 2 2 2 4 2" xfId="0"/>
    <cellStyle name="Normal 2 3 3 2 2 2 2 2 4 2 2" xfId="0"/>
    <cellStyle name="Normal 2 3 3 2 2 2 2 2 4 2 3" xfId="0"/>
    <cellStyle name="Normal 2 3 3 2 2 2 2 2 4 3" xfId="0"/>
    <cellStyle name="Normal 2 3 3 2 2 2 2 2 4 3 2" xfId="0"/>
    <cellStyle name="Normal 2 3 3 2 2 2 2 2 4 3 3" xfId="0"/>
    <cellStyle name="Normal 2 3 3 2 2 2 2 2 4 4" xfId="0"/>
    <cellStyle name="Normal 2 3 3 2 2 2 2 2 4 4 2" xfId="0"/>
    <cellStyle name="Normal 2 3 3 2 2 2 2 2 4 4 3" xfId="0"/>
    <cellStyle name="Normal 2 3 3 2 2 2 2 2 4 5" xfId="0"/>
    <cellStyle name="Normal 2 3 3 2 2 2 2 2 4 5 2" xfId="0"/>
    <cellStyle name="Normal 2 3 3 2 2 2 2 2 4 5 3" xfId="0"/>
    <cellStyle name="Normal 2 3 3 2 2 2 2 2 4 6" xfId="0"/>
    <cellStyle name="Normal 2 3 3 2 2 2 2 2 4 6 2" xfId="0"/>
    <cellStyle name="Normal 2 3 3 2 2 2 2 2 4 6 3" xfId="0"/>
    <cellStyle name="Normal 2 3 3 2 2 2 2 2 4 7" xfId="0"/>
    <cellStyle name="Normal 2 3 3 2 2 2 2 2 4 7 2" xfId="0"/>
    <cellStyle name="Normal 2 3 3 2 2 2 2 2 4 8" xfId="0"/>
    <cellStyle name="Normal 2 3 3 2 2 2 2 2 4 9" xfId="0"/>
    <cellStyle name="Normal 2 3 3 2 2 2 2 2 5" xfId="0"/>
    <cellStyle name="Normal 2 3 3 2 2 2 2 2 5 2" xfId="0"/>
    <cellStyle name="Normal 2 3 3 2 2 2 2 2 5 2 2" xfId="0"/>
    <cellStyle name="Normal 2 3 3 2 2 2 2 2 5 2 3" xfId="0"/>
    <cellStyle name="Normal 2 3 3 2 2 2 2 2 5 3" xfId="0"/>
    <cellStyle name="Normal 2 3 3 2 2 2 2 2 5 4" xfId="0"/>
    <cellStyle name="Normal 2 3 3 2 2 2 2 2 6" xfId="0"/>
    <cellStyle name="Normal 2 3 3 2 2 2 2 2 6 2" xfId="0"/>
    <cellStyle name="Normal 2 3 3 2 2 2 2 2 6 3" xfId="0"/>
    <cellStyle name="Normal 2 3 3 2 2 2 2 2 7" xfId="0"/>
    <cellStyle name="Normal 2 3 3 2 2 2 2 2 8" xfId="0"/>
    <cellStyle name="Normal 2 3 3 2 2 2 2 2 9" xfId="0"/>
    <cellStyle name="Normal 2 3 3 2 2 2 2 3" xfId="0"/>
    <cellStyle name="Normal 2 3 3 2 2 2 2 4" xfId="0"/>
    <cellStyle name="Normal 2 3 3 2 2 2 2 5" xfId="0"/>
    <cellStyle name="Normal 2 3 3 2 2 2 2 6" xfId="0"/>
    <cellStyle name="Normal 2 3 3 2 2 2 2 7" xfId="0"/>
    <cellStyle name="Normal 2 3 3 2 2 2 2 8" xfId="0"/>
    <cellStyle name="Normal 2 3 3 2 2 2 3" xfId="0"/>
    <cellStyle name="Normal 2 3 3 2 2 2 3 10" xfId="0"/>
    <cellStyle name="Normal 2 3 3 2 2 2 3 11" xfId="0"/>
    <cellStyle name="Normal 2 3 3 2 2 2 3 12" xfId="0"/>
    <cellStyle name="Normal 2 3 3 2 2 2 3 13" xfId="0"/>
    <cellStyle name="Normal 2 3 3 2 2 2 3 2" xfId="0"/>
    <cellStyle name="Normal 2 3 3 2 2 2 3 2 2" xfId="0"/>
    <cellStyle name="Normal 2 3 3 2 2 2 3 2 3" xfId="0"/>
    <cellStyle name="Normal 2 3 3 2 2 2 3 2 4" xfId="0"/>
    <cellStyle name="Normal 2 3 3 2 2 2 3 2 5" xfId="0"/>
    <cellStyle name="Normal 2 3 3 2 2 2 3 2 6" xfId="0"/>
    <cellStyle name="Normal 2 3 3 2 2 2 3 2 7" xfId="0"/>
    <cellStyle name="Normal 2 3 3 2 2 2 3 2 8" xfId="0"/>
    <cellStyle name="Normal 2 3 3 2 2 2 3 3" xfId="0"/>
    <cellStyle name="Normal 2 3 3 2 2 2 3 3 10" xfId="0"/>
    <cellStyle name="Normal 2 3 3 2 2 2 3 3 11" xfId="0"/>
    <cellStyle name="Normal 2 3 3 2 2 2 3 3 12" xfId="0"/>
    <cellStyle name="Normal 2 3 3 2 2 2 3 3 2" xfId="0"/>
    <cellStyle name="Normal 2 3 3 2 2 2 3 3 2 2" xfId="0"/>
    <cellStyle name="Normal 2 3 3 2 2 2 3 3 2 3" xfId="0"/>
    <cellStyle name="Normal 2 3 3 2 2 2 3 3 2 4" xfId="0"/>
    <cellStyle name="Normal 2 3 3 2 2 2 3 3 2 5" xfId="0"/>
    <cellStyle name="Normal 2 3 3 2 2 2 3 3 2 6" xfId="0"/>
    <cellStyle name="Normal 2 3 3 2 2 2 3 3 2 7" xfId="0"/>
    <cellStyle name="Normal 2 3 3 2 2 2 3 3 2 8" xfId="0"/>
    <cellStyle name="Normal 2 3 3 2 2 2 3 3 3" xfId="0"/>
    <cellStyle name="Normal 2 3 3 2 2 2 3 3 3 10" xfId="0"/>
    <cellStyle name="Normal 2 3 3 2 2 2 3 3 3 11" xfId="0"/>
    <cellStyle name="Normal 2 3 3 2 2 2 3 3 3 12" xfId="0"/>
    <cellStyle name="Normal 2 3 3 2 2 2 3 3 3 13" xfId="0"/>
    <cellStyle name="Normal 2 3 3 2 2 2 3 3 3 14" xfId="0"/>
    <cellStyle name="Normal 2 3 3 2 2 2 3 3 3 2" xfId="0"/>
    <cellStyle name="Normal 2 3 3 2 2 2 3 3 3 2 2" xfId="0"/>
    <cellStyle name="Normal 2 3 3 2 2 2 3 3 3 2 3" xfId="0"/>
    <cellStyle name="Normal 2 3 3 2 2 2 3 3 3 3" xfId="0"/>
    <cellStyle name="Normal 2 3 3 2 2 2 3 3 3 3 2" xfId="0"/>
    <cellStyle name="Normal 2 3 3 2 2 2 3 3 3 3 3" xfId="0"/>
    <cellStyle name="Normal 2 3 3 2 2 2 3 3 3 4" xfId="0"/>
    <cellStyle name="Normal 2 3 3 2 2 2 3 3 3 4 2" xfId="0"/>
    <cellStyle name="Normal 2 3 3 2 2 2 3 3 3 4 3" xfId="0"/>
    <cellStyle name="Normal 2 3 3 2 2 2 3 3 3 5" xfId="0"/>
    <cellStyle name="Normal 2 3 3 2 2 2 3 3 3 5 2" xfId="0"/>
    <cellStyle name="Normal 2 3 3 2 2 2 3 3 3 5 3" xfId="0"/>
    <cellStyle name="Normal 2 3 3 2 2 2 3 3 3 6" xfId="0"/>
    <cellStyle name="Normal 2 3 3 2 2 2 3 3 3 6 2" xfId="0"/>
    <cellStyle name="Normal 2 3 3 2 2 2 3 3 3 6 3" xfId="0"/>
    <cellStyle name="Normal 2 3 3 2 2 2 3 3 3 7" xfId="0"/>
    <cellStyle name="Normal 2 3 3 2 2 2 3 3 3 7 2" xfId="0"/>
    <cellStyle name="Normal 2 3 3 2 2 2 3 3 3 8" xfId="0"/>
    <cellStyle name="Normal 2 3 3 2 2 2 3 3 3 9" xfId="0"/>
    <cellStyle name="Normal 2 3 3 2 2 2 3 3 4" xfId="0"/>
    <cellStyle name="Normal 2 3 3 2 2 2 3 3 4 2" xfId="0"/>
    <cellStyle name="Normal 2 3 3 2 2 2 3 3 4 2 2" xfId="0"/>
    <cellStyle name="Normal 2 3 3 2 2 2 3 3 4 2 3" xfId="0"/>
    <cellStyle name="Normal 2 3 3 2 2 2 3 3 4 3" xfId="0"/>
    <cellStyle name="Normal 2 3 3 2 2 2 3 3 4 4" xfId="0"/>
    <cellStyle name="Normal 2 3 3 2 2 2 3 3 5" xfId="0"/>
    <cellStyle name="Normal 2 3 3 2 2 2 3 3 5 2" xfId="0"/>
    <cellStyle name="Normal 2 3 3 2 2 2 3 3 5 3" xfId="0"/>
    <cellStyle name="Normal 2 3 3 2 2 2 3 3 6" xfId="0"/>
    <cellStyle name="Normal 2 3 3 2 2 2 3 3 7" xfId="0"/>
    <cellStyle name="Normal 2 3 3 2 2 2 3 3 8" xfId="0"/>
    <cellStyle name="Normal 2 3 3 2 2 2 3 3 9" xfId="0"/>
    <cellStyle name="Normal 2 3 3 2 2 2 3 4" xfId="0"/>
    <cellStyle name="Normal 2 3 3 2 2 2 3 4 10" xfId="0"/>
    <cellStyle name="Normal 2 3 3 2 2 2 3 4 11" xfId="0"/>
    <cellStyle name="Normal 2 3 3 2 2 2 3 4 12" xfId="0"/>
    <cellStyle name="Normal 2 3 3 2 2 2 3 4 13" xfId="0"/>
    <cellStyle name="Normal 2 3 3 2 2 2 3 4 14" xfId="0"/>
    <cellStyle name="Normal 2 3 3 2 2 2 3 4 15" xfId="0"/>
    <cellStyle name="Normal 2 3 3 2 2 2 3 4 2" xfId="0"/>
    <cellStyle name="Normal 2 3 3 2 2 2 3 4 2 2" xfId="0"/>
    <cellStyle name="Normal 2 3 3 2 2 2 3 4 2 3" xfId="0"/>
    <cellStyle name="Normal 2 3 3 2 2 2 3 4 3" xfId="0"/>
    <cellStyle name="Normal 2 3 3 2 2 2 3 4 3 2" xfId="0"/>
    <cellStyle name="Normal 2 3 3 2 2 2 3 4 3 3" xfId="0"/>
    <cellStyle name="Normal 2 3 3 2 2 2 3 4 4" xfId="0"/>
    <cellStyle name="Normal 2 3 3 2 2 2 3 4 4 2" xfId="0"/>
    <cellStyle name="Normal 2 3 3 2 2 2 3 4 4 3" xfId="0"/>
    <cellStyle name="Normal 2 3 3 2 2 2 3 4 5" xfId="0"/>
    <cellStyle name="Normal 2 3 3 2 2 2 3 4 5 2" xfId="0"/>
    <cellStyle name="Normal 2 3 3 2 2 2 3 4 5 3" xfId="0"/>
    <cellStyle name="Normal 2 3 3 2 2 2 3 4 6" xfId="0"/>
    <cellStyle name="Normal 2 3 3 2 2 2 3 4 6 2" xfId="0"/>
    <cellStyle name="Normal 2 3 3 2 2 2 3 4 6 3" xfId="0"/>
    <cellStyle name="Normal 2 3 3 2 2 2 3 4 7" xfId="0"/>
    <cellStyle name="Normal 2 3 3 2 2 2 3 4 7 2" xfId="0"/>
    <cellStyle name="Normal 2 3 3 2 2 2 3 4 8" xfId="0"/>
    <cellStyle name="Normal 2 3 3 2 2 2 3 4 9" xfId="0"/>
    <cellStyle name="Normal 2 3 3 2 2 2 3 5" xfId="0"/>
    <cellStyle name="Normal 2 3 3 2 2 2 3 5 2" xfId="0"/>
    <cellStyle name="Normal 2 3 3 2 2 2 3 5 2 2" xfId="0"/>
    <cellStyle name="Normal 2 3 3 2 2 2 3 5 2 3" xfId="0"/>
    <cellStyle name="Normal 2 3 3 2 2 2 3 5 3" xfId="0"/>
    <cellStyle name="Normal 2 3 3 2 2 2 3 5 4" xfId="0"/>
    <cellStyle name="Normal 2 3 3 2 2 2 3 6" xfId="0"/>
    <cellStyle name="Normal 2 3 3 2 2 2 3 6 2" xfId="0"/>
    <cellStyle name="Normal 2 3 3 2 2 2 3 6 3" xfId="0"/>
    <cellStyle name="Normal 2 3 3 2 2 2 3 7" xfId="0"/>
    <cellStyle name="Normal 2 3 3 2 2 2 3 8" xfId="0"/>
    <cellStyle name="Normal 2 3 3 2 2 2 3 9" xfId="0"/>
    <cellStyle name="Normal 2 3 3 2 2 2 4" xfId="0"/>
    <cellStyle name="Normal 2 3 3 2 2 2 4 10" xfId="0"/>
    <cellStyle name="Normal 2 3 3 2 2 2 4 11" xfId="0"/>
    <cellStyle name="Normal 2 3 3 2 2 2 4 12" xfId="0"/>
    <cellStyle name="Normal 2 3 3 2 2 2 4 13" xfId="0"/>
    <cellStyle name="Normal 2 3 3 2 2 2 4 2" xfId="0"/>
    <cellStyle name="Normal 2 3 3 2 2 2 4 2 2" xfId="0"/>
    <cellStyle name="Normal 2 3 3 2 2 2 4 2 3" xfId="0"/>
    <cellStyle name="Normal 2 3 3 2 2 2 4 2 4" xfId="0"/>
    <cellStyle name="Normal 2 3 3 2 2 2 4 2 5" xfId="0"/>
    <cellStyle name="Normal 2 3 3 2 2 2 4 2 6" xfId="0"/>
    <cellStyle name="Normal 2 3 3 2 2 2 4 2 7" xfId="0"/>
    <cellStyle name="Normal 2 3 3 2 2 2 4 2 8" xfId="0"/>
    <cellStyle name="Normal 2 3 3 2 2 2 4 3" xfId="0"/>
    <cellStyle name="Normal 2 3 3 2 2 2 4 3 10" xfId="0"/>
    <cellStyle name="Normal 2 3 3 2 2 2 4 3 11" xfId="0"/>
    <cellStyle name="Normal 2 3 3 2 2 2 4 3 12" xfId="0"/>
    <cellStyle name="Normal 2 3 3 2 2 2 4 3 2" xfId="0"/>
    <cellStyle name="Normal 2 3 3 2 2 2 4 3 2 2" xfId="0"/>
    <cellStyle name="Normal 2 3 3 2 2 2 4 3 2 3" xfId="0"/>
    <cellStyle name="Normal 2 3 3 2 2 2 4 3 2 4" xfId="0"/>
    <cellStyle name="Normal 2 3 3 2 2 2 4 3 2 5" xfId="0"/>
    <cellStyle name="Normal 2 3 3 2 2 2 4 3 2 6" xfId="0"/>
    <cellStyle name="Normal 2 3 3 2 2 2 4 3 2 7" xfId="0"/>
    <cellStyle name="Normal 2 3 3 2 2 2 4 3 2 8" xfId="0"/>
    <cellStyle name="Normal 2 3 3 2 2 2 4 3 3" xfId="0"/>
    <cellStyle name="Normal 2 3 3 2 2 2 4 3 3 10" xfId="0"/>
    <cellStyle name="Normal 2 3 3 2 2 2 4 3 3 11" xfId="0"/>
    <cellStyle name="Normal 2 3 3 2 2 2 4 3 3 12" xfId="0"/>
    <cellStyle name="Normal 2 3 3 2 2 2 4 3 3 13" xfId="0"/>
    <cellStyle name="Normal 2 3 3 2 2 2 4 3 3 14" xfId="0"/>
    <cellStyle name="Normal 2 3 3 2 2 2 4 3 3 2" xfId="0"/>
    <cellStyle name="Normal 2 3 3 2 2 2 4 3 3 2 2" xfId="0"/>
    <cellStyle name="Normal 2 3 3 2 2 2 4 3 3 2 3" xfId="0"/>
    <cellStyle name="Normal 2 3 3 2 2 2 4 3 3 3" xfId="0"/>
    <cellStyle name="Normal 2 3 3 2 2 2 4 3 3 3 2" xfId="0"/>
    <cellStyle name="Normal 2 3 3 2 2 2 4 3 3 3 3" xfId="0"/>
    <cellStyle name="Normal 2 3 3 2 2 2 4 3 3 4" xfId="0"/>
    <cellStyle name="Normal 2 3 3 2 2 2 4 3 3 4 2" xfId="0"/>
    <cellStyle name="Normal 2 3 3 2 2 2 4 3 3 4 3" xfId="0"/>
    <cellStyle name="Normal 2 3 3 2 2 2 4 3 3 5" xfId="0"/>
    <cellStyle name="Normal 2 3 3 2 2 2 4 3 3 5 2" xfId="0"/>
    <cellStyle name="Normal 2 3 3 2 2 2 4 3 3 5 3" xfId="0"/>
    <cellStyle name="Normal 2 3 3 2 2 2 4 3 3 6" xfId="0"/>
    <cellStyle name="Normal 2 3 3 2 2 2 4 3 3 6 2" xfId="0"/>
    <cellStyle name="Normal 2 3 3 2 2 2 4 3 3 6 3" xfId="0"/>
    <cellStyle name="Normal 2 3 3 2 2 2 4 3 3 7" xfId="0"/>
    <cellStyle name="Normal 2 3 3 2 2 2 4 3 3 7 2" xfId="0"/>
    <cellStyle name="Normal 2 3 3 2 2 2 4 3 3 8" xfId="0"/>
    <cellStyle name="Normal 2 3 3 2 2 2 4 3 3 9" xfId="0"/>
    <cellStyle name="Normal 2 3 3 2 2 2 4 3 4" xfId="0"/>
    <cellStyle name="Normal 2 3 3 2 2 2 4 3 4 2" xfId="0"/>
    <cellStyle name="Normal 2 3 3 2 2 2 4 3 4 2 2" xfId="0"/>
    <cellStyle name="Normal 2 3 3 2 2 2 4 3 4 2 3" xfId="0"/>
    <cellStyle name="Normal 2 3 3 2 2 2 4 3 4 3" xfId="0"/>
    <cellStyle name="Normal 2 3 3 2 2 2 4 3 4 4" xfId="0"/>
    <cellStyle name="Normal 2 3 3 2 2 2 4 3 5" xfId="0"/>
    <cellStyle name="Normal 2 3 3 2 2 2 4 3 5 2" xfId="0"/>
    <cellStyle name="Normal 2 3 3 2 2 2 4 3 5 3" xfId="0"/>
    <cellStyle name="Normal 2 3 3 2 2 2 4 3 6" xfId="0"/>
    <cellStyle name="Normal 2 3 3 2 2 2 4 3 7" xfId="0"/>
    <cellStyle name="Normal 2 3 3 2 2 2 4 3 8" xfId="0"/>
    <cellStyle name="Normal 2 3 3 2 2 2 4 3 9" xfId="0"/>
    <cellStyle name="Normal 2 3 3 2 2 2 4 4" xfId="0"/>
    <cellStyle name="Normal 2 3 3 2 2 2 4 4 10" xfId="0"/>
    <cellStyle name="Normal 2 3 3 2 2 2 4 4 11" xfId="0"/>
    <cellStyle name="Normal 2 3 3 2 2 2 4 4 12" xfId="0"/>
    <cellStyle name="Normal 2 3 3 2 2 2 4 4 13" xfId="0"/>
    <cellStyle name="Normal 2 3 3 2 2 2 4 4 14" xfId="0"/>
    <cellStyle name="Normal 2 3 3 2 2 2 4 4 2" xfId="0"/>
    <cellStyle name="Normal 2 3 3 2 2 2 4 4 2 2" xfId="0"/>
    <cellStyle name="Normal 2 3 3 2 2 2 4 4 2 3" xfId="0"/>
    <cellStyle name="Normal 2 3 3 2 2 2 4 4 3" xfId="0"/>
    <cellStyle name="Normal 2 3 3 2 2 2 4 4 3 2" xfId="0"/>
    <cellStyle name="Normal 2 3 3 2 2 2 4 4 3 3" xfId="0"/>
    <cellStyle name="Normal 2 3 3 2 2 2 4 4 4" xfId="0"/>
    <cellStyle name="Normal 2 3 3 2 2 2 4 4 4 2" xfId="0"/>
    <cellStyle name="Normal 2 3 3 2 2 2 4 4 4 3" xfId="0"/>
    <cellStyle name="Normal 2 3 3 2 2 2 4 4 5" xfId="0"/>
    <cellStyle name="Normal 2 3 3 2 2 2 4 4 5 2" xfId="0"/>
    <cellStyle name="Normal 2 3 3 2 2 2 4 4 5 3" xfId="0"/>
    <cellStyle name="Normal 2 3 3 2 2 2 4 4 6" xfId="0"/>
    <cellStyle name="Normal 2 3 3 2 2 2 4 4 6 2" xfId="0"/>
    <cellStyle name="Normal 2 3 3 2 2 2 4 4 6 3" xfId="0"/>
    <cellStyle name="Normal 2 3 3 2 2 2 4 4 7" xfId="0"/>
    <cellStyle name="Normal 2 3 3 2 2 2 4 4 7 2" xfId="0"/>
    <cellStyle name="Normal 2 3 3 2 2 2 4 4 8" xfId="0"/>
    <cellStyle name="Normal 2 3 3 2 2 2 4 4 9" xfId="0"/>
    <cellStyle name="Normal 2 3 3 2 2 2 4 5" xfId="0"/>
    <cellStyle name="Normal 2 3 3 2 2 2 4 5 2" xfId="0"/>
    <cellStyle name="Normal 2 3 3 2 2 2 4 5 2 2" xfId="0"/>
    <cellStyle name="Normal 2 3 3 2 2 2 4 5 2 3" xfId="0"/>
    <cellStyle name="Normal 2 3 3 2 2 2 4 5 3" xfId="0"/>
    <cellStyle name="Normal 2 3 3 2 2 2 4 5 4" xfId="0"/>
    <cellStyle name="Normal 2 3 3 2 2 2 4 6" xfId="0"/>
    <cellStyle name="Normal 2 3 3 2 2 2 4 6 2" xfId="0"/>
    <cellStyle name="Normal 2 3 3 2 2 2 4 6 3" xfId="0"/>
    <cellStyle name="Normal 2 3 3 2 2 2 4 7" xfId="0"/>
    <cellStyle name="Normal 2 3 3 2 2 2 4 8" xfId="0"/>
    <cellStyle name="Normal 2 3 3 2 2 2 4 9" xfId="0"/>
    <cellStyle name="Normal 2 3 3 2 2 2 5" xfId="0"/>
    <cellStyle name="Normal 2 3 3 2 2 2 5 10" xfId="0"/>
    <cellStyle name="Normal 2 3 3 2 2 2 5 11" xfId="0"/>
    <cellStyle name="Normal 2 3 3 2 2 2 5 12" xfId="0"/>
    <cellStyle name="Normal 2 3 3 2 2 2 5 13" xfId="0"/>
    <cellStyle name="Normal 2 3 3 2 2 2 5 2" xfId="0"/>
    <cellStyle name="Normal 2 3 3 2 2 2 5 2 2" xfId="0"/>
    <cellStyle name="Normal 2 3 3 2 2 2 5 2 3" xfId="0"/>
    <cellStyle name="Normal 2 3 3 2 2 2 5 2 4" xfId="0"/>
    <cellStyle name="Normal 2 3 3 2 2 2 5 2 5" xfId="0"/>
    <cellStyle name="Normal 2 3 3 2 2 2 5 2 6" xfId="0"/>
    <cellStyle name="Normal 2 3 3 2 2 2 5 2 7" xfId="0"/>
    <cellStyle name="Normal 2 3 3 2 2 2 5 2 8" xfId="0"/>
    <cellStyle name="Normal 2 3 3 2 2 2 5 3" xfId="0"/>
    <cellStyle name="Normal 2 3 3 2 2 2 5 3 10" xfId="0"/>
    <cellStyle name="Normal 2 3 3 2 2 2 5 3 11" xfId="0"/>
    <cellStyle name="Normal 2 3 3 2 2 2 5 3 12" xfId="0"/>
    <cellStyle name="Normal 2 3 3 2 2 2 5 3 2" xfId="0"/>
    <cellStyle name="Normal 2 3 3 2 2 2 5 3 2 2" xfId="0"/>
    <cellStyle name="Normal 2 3 3 2 2 2 5 3 2 3" xfId="0"/>
    <cellStyle name="Normal 2 3 3 2 2 2 5 3 2 4" xfId="0"/>
    <cellStyle name="Normal 2 3 3 2 2 2 5 3 2 5" xfId="0"/>
    <cellStyle name="Normal 2 3 3 2 2 2 5 3 2 6" xfId="0"/>
    <cellStyle name="Normal 2 3 3 2 2 2 5 3 2 7" xfId="0"/>
    <cellStyle name="Normal 2 3 3 2 2 2 5 3 2 8" xfId="0"/>
    <cellStyle name="Normal 2 3 3 2 2 2 5 3 3" xfId="0"/>
    <cellStyle name="Normal 2 3 3 2 2 2 5 3 3 10" xfId="0"/>
    <cellStyle name="Normal 2 3 3 2 2 2 5 3 3 11" xfId="0"/>
    <cellStyle name="Normal 2 3 3 2 2 2 5 3 3 12" xfId="0"/>
    <cellStyle name="Normal 2 3 3 2 2 2 5 3 3 13" xfId="0"/>
    <cellStyle name="Normal 2 3 3 2 2 2 5 3 3 14" xfId="0"/>
    <cellStyle name="Normal 2 3 3 2 2 2 5 3 3 2" xfId="0"/>
    <cellStyle name="Normal 2 3 3 2 2 2 5 3 3 2 2" xfId="0"/>
    <cellStyle name="Normal 2 3 3 2 2 2 5 3 3 2 3" xfId="0"/>
    <cellStyle name="Normal 2 3 3 2 2 2 5 3 3 3" xfId="0"/>
    <cellStyle name="Normal 2 3 3 2 2 2 5 3 3 3 2" xfId="0"/>
    <cellStyle name="Normal 2 3 3 2 2 2 5 3 3 3 3" xfId="0"/>
    <cellStyle name="Normal 2 3 3 2 2 2 5 3 3 4" xfId="0"/>
    <cellStyle name="Normal 2 3 3 2 2 2 5 3 3 4 2" xfId="0"/>
    <cellStyle name="Normal 2 3 3 2 2 2 5 3 3 4 3" xfId="0"/>
    <cellStyle name="Normal 2 3 3 2 2 2 5 3 3 5" xfId="0"/>
    <cellStyle name="Normal 2 3 3 2 2 2 5 3 3 5 2" xfId="0"/>
    <cellStyle name="Normal 2 3 3 2 2 2 5 3 3 5 3" xfId="0"/>
    <cellStyle name="Normal 2 3 3 2 2 2 5 3 3 6" xfId="0"/>
    <cellStyle name="Normal 2 3 3 2 2 2 5 3 3 6 2" xfId="0"/>
    <cellStyle name="Normal 2 3 3 2 2 2 5 3 3 6 3" xfId="0"/>
    <cellStyle name="Normal 2 3 3 2 2 2 5 3 3 7" xfId="0"/>
    <cellStyle name="Normal 2 3 3 2 2 2 5 3 3 7 2" xfId="0"/>
    <cellStyle name="Normal 2 3 3 2 2 2 5 3 3 8" xfId="0"/>
    <cellStyle name="Normal 2 3 3 2 2 2 5 3 3 9" xfId="0"/>
    <cellStyle name="Normal 2 3 3 2 2 2 5 3 4" xfId="0"/>
    <cellStyle name="Normal 2 3 3 2 2 2 5 3 4 2" xfId="0"/>
    <cellStyle name="Normal 2 3 3 2 2 2 5 3 4 2 2" xfId="0"/>
    <cellStyle name="Normal 2 3 3 2 2 2 5 3 4 2 3" xfId="0"/>
    <cellStyle name="Normal 2 3 3 2 2 2 5 3 4 3" xfId="0"/>
    <cellStyle name="Normal 2 3 3 2 2 2 5 3 4 4" xfId="0"/>
    <cellStyle name="Normal 2 3 3 2 2 2 5 3 5" xfId="0"/>
    <cellStyle name="Normal 2 3 3 2 2 2 5 3 5 2" xfId="0"/>
    <cellStyle name="Normal 2 3 3 2 2 2 5 3 5 3" xfId="0"/>
    <cellStyle name="Normal 2 3 3 2 2 2 5 3 6" xfId="0"/>
    <cellStyle name="Normal 2 3 3 2 2 2 5 3 7" xfId="0"/>
    <cellStyle name="Normal 2 3 3 2 2 2 5 3 8" xfId="0"/>
    <cellStyle name="Normal 2 3 3 2 2 2 5 3 9" xfId="0"/>
    <cellStyle name="Normal 2 3 3 2 2 2 5 4" xfId="0"/>
    <cellStyle name="Normal 2 3 3 2 2 2 5 4 10" xfId="0"/>
    <cellStyle name="Normal 2 3 3 2 2 2 5 4 11" xfId="0"/>
    <cellStyle name="Normal 2 3 3 2 2 2 5 4 12" xfId="0"/>
    <cellStyle name="Normal 2 3 3 2 2 2 5 4 13" xfId="0"/>
    <cellStyle name="Normal 2 3 3 2 2 2 5 4 14" xfId="0"/>
    <cellStyle name="Normal 2 3 3 2 2 2 5 4 2" xfId="0"/>
    <cellStyle name="Normal 2 3 3 2 2 2 5 4 2 2" xfId="0"/>
    <cellStyle name="Normal 2 3 3 2 2 2 5 4 2 3" xfId="0"/>
    <cellStyle name="Normal 2 3 3 2 2 2 5 4 3" xfId="0"/>
    <cellStyle name="Normal 2 3 3 2 2 2 5 4 3 2" xfId="0"/>
    <cellStyle name="Normal 2 3 3 2 2 2 5 4 3 3" xfId="0"/>
    <cellStyle name="Normal 2 3 3 2 2 2 5 4 4" xfId="0"/>
    <cellStyle name="Normal 2 3 3 2 2 2 5 4 4 2" xfId="0"/>
    <cellStyle name="Normal 2 3 3 2 2 2 5 4 4 3" xfId="0"/>
    <cellStyle name="Normal 2 3 3 2 2 2 5 4 5" xfId="0"/>
    <cellStyle name="Normal 2 3 3 2 2 2 5 4 5 2" xfId="0"/>
    <cellStyle name="Normal 2 3 3 2 2 2 5 4 5 3" xfId="0"/>
    <cellStyle name="Normal 2 3 3 2 2 2 5 4 6" xfId="0"/>
    <cellStyle name="Normal 2 3 3 2 2 2 5 4 6 2" xfId="0"/>
    <cellStyle name="Normal 2 3 3 2 2 2 5 4 6 3" xfId="0"/>
    <cellStyle name="Normal 2 3 3 2 2 2 5 4 7" xfId="0"/>
    <cellStyle name="Normal 2 3 3 2 2 2 5 4 7 2" xfId="0"/>
    <cellStyle name="Normal 2 3 3 2 2 2 5 4 8" xfId="0"/>
    <cellStyle name="Normal 2 3 3 2 2 2 5 4 9" xfId="0"/>
    <cellStyle name="Normal 2 3 3 2 2 2 5 5" xfId="0"/>
    <cellStyle name="Normal 2 3 3 2 2 2 5 5 2" xfId="0"/>
    <cellStyle name="Normal 2 3 3 2 2 2 5 5 2 2" xfId="0"/>
    <cellStyle name="Normal 2 3 3 2 2 2 5 5 2 3" xfId="0"/>
    <cellStyle name="Normal 2 3 3 2 2 2 5 5 3" xfId="0"/>
    <cellStyle name="Normal 2 3 3 2 2 2 5 5 4" xfId="0"/>
    <cellStyle name="Normal 2 3 3 2 2 2 5 6" xfId="0"/>
    <cellStyle name="Normal 2 3 3 2 2 2 5 6 2" xfId="0"/>
    <cellStyle name="Normal 2 3 3 2 2 2 5 6 3" xfId="0"/>
    <cellStyle name="Normal 2 3 3 2 2 2 5 7" xfId="0"/>
    <cellStyle name="Normal 2 3 3 2 2 2 5 8" xfId="0"/>
    <cellStyle name="Normal 2 3 3 2 2 2 5 9" xfId="0"/>
    <cellStyle name="Normal 2 3 3 2 2 2 6" xfId="0"/>
    <cellStyle name="Normal 2 3 3 2 2 2 6 10" xfId="0"/>
    <cellStyle name="Normal 2 3 3 2 2 2 6 11" xfId="0"/>
    <cellStyle name="Normal 2 3 3 2 2 2 6 12" xfId="0"/>
    <cellStyle name="Normal 2 3 3 2 2 2 6 2" xfId="0"/>
    <cellStyle name="Normal 2 3 3 2 2 2 6 2 2" xfId="0"/>
    <cellStyle name="Normal 2 3 3 2 2 2 6 2 3" xfId="0"/>
    <cellStyle name="Normal 2 3 3 2 2 2 6 2 4" xfId="0"/>
    <cellStyle name="Normal 2 3 3 2 2 2 6 2 5" xfId="0"/>
    <cellStyle name="Normal 2 3 3 2 2 2 6 2 6" xfId="0"/>
    <cellStyle name="Normal 2 3 3 2 2 2 6 2 7" xfId="0"/>
    <cellStyle name="Normal 2 3 3 2 2 2 6 2 8" xfId="0"/>
    <cellStyle name="Normal 2 3 3 2 2 2 6 3" xfId="0"/>
    <cellStyle name="Normal 2 3 3 2 2 2 6 3 10" xfId="0"/>
    <cellStyle name="Normal 2 3 3 2 2 2 6 3 11" xfId="0"/>
    <cellStyle name="Normal 2 3 3 2 2 2 6 3 12" xfId="0"/>
    <cellStyle name="Normal 2 3 3 2 2 2 6 3 13" xfId="0"/>
    <cellStyle name="Normal 2 3 3 2 2 2 6 3 14" xfId="0"/>
    <cellStyle name="Normal 2 3 3 2 2 2 6 3 2" xfId="0"/>
    <cellStyle name="Normal 2 3 3 2 2 2 6 3 2 2" xfId="0"/>
    <cellStyle name="Normal 2 3 3 2 2 2 6 3 2 3" xfId="0"/>
    <cellStyle name="Normal 2 3 3 2 2 2 6 3 3" xfId="0"/>
    <cellStyle name="Normal 2 3 3 2 2 2 6 3 3 2" xfId="0"/>
    <cellStyle name="Normal 2 3 3 2 2 2 6 3 3 3" xfId="0"/>
    <cellStyle name="Normal 2 3 3 2 2 2 6 3 4" xfId="0"/>
    <cellStyle name="Normal 2 3 3 2 2 2 6 3 4 2" xfId="0"/>
    <cellStyle name="Normal 2 3 3 2 2 2 6 3 4 3" xfId="0"/>
    <cellStyle name="Normal 2 3 3 2 2 2 6 3 5" xfId="0"/>
    <cellStyle name="Normal 2 3 3 2 2 2 6 3 5 2" xfId="0"/>
    <cellStyle name="Normal 2 3 3 2 2 2 6 3 5 3" xfId="0"/>
    <cellStyle name="Normal 2 3 3 2 2 2 6 3 6" xfId="0"/>
    <cellStyle name="Normal 2 3 3 2 2 2 6 3 6 2" xfId="0"/>
    <cellStyle name="Normal 2 3 3 2 2 2 6 3 6 3" xfId="0"/>
    <cellStyle name="Normal 2 3 3 2 2 2 6 3 7" xfId="0"/>
    <cellStyle name="Normal 2 3 3 2 2 2 6 3 7 2" xfId="0"/>
    <cellStyle name="Normal 2 3 3 2 2 2 6 3 8" xfId="0"/>
    <cellStyle name="Normal 2 3 3 2 2 2 6 3 9" xfId="0"/>
    <cellStyle name="Normal 2 3 3 2 2 2 6 4" xfId="0"/>
    <cellStyle name="Normal 2 3 3 2 2 2 6 4 2" xfId="0"/>
    <cellStyle name="Normal 2 3 3 2 2 2 6 4 2 2" xfId="0"/>
    <cellStyle name="Normal 2 3 3 2 2 2 6 4 2 3" xfId="0"/>
    <cellStyle name="Normal 2 3 3 2 2 2 6 4 3" xfId="0"/>
    <cellStyle name="Normal 2 3 3 2 2 2 6 4 4" xfId="0"/>
    <cellStyle name="Normal 2 3 3 2 2 2 6 5" xfId="0"/>
    <cellStyle name="Normal 2 3 3 2 2 2 6 5 2" xfId="0"/>
    <cellStyle name="Normal 2 3 3 2 2 2 6 5 3" xfId="0"/>
    <cellStyle name="Normal 2 3 3 2 2 2 6 6" xfId="0"/>
    <cellStyle name="Normal 2 3 3 2 2 2 6 7" xfId="0"/>
    <cellStyle name="Normal 2 3 3 2 2 2 6 8" xfId="0"/>
    <cellStyle name="Normal 2 3 3 2 2 2 6 9" xfId="0"/>
    <cellStyle name="Normal 2 3 3 2 2 2 7" xfId="0"/>
    <cellStyle name="Normal 2 3 3 2 2 2 7 10" xfId="0"/>
    <cellStyle name="Normal 2 3 3 2 2 2 7 11" xfId="0"/>
    <cellStyle name="Normal 2 3 3 2 2 2 7 12" xfId="0"/>
    <cellStyle name="Normal 2 3 3 2 2 2 7 13" xfId="0"/>
    <cellStyle name="Normal 2 3 3 2 2 2 7 14" xfId="0"/>
    <cellStyle name="Normal 2 3 3 2 2 2 7 2" xfId="0"/>
    <cellStyle name="Normal 2 3 3 2 2 2 7 2 2" xfId="0"/>
    <cellStyle name="Normal 2 3 3 2 2 2 7 2 3" xfId="0"/>
    <cellStyle name="Normal 2 3 3 2 2 2 7 3" xfId="0"/>
    <cellStyle name="Normal 2 3 3 2 2 2 7 3 2" xfId="0"/>
    <cellStyle name="Normal 2 3 3 2 2 2 7 3 3" xfId="0"/>
    <cellStyle name="Normal 2 3 3 2 2 2 7 4" xfId="0"/>
    <cellStyle name="Normal 2 3 3 2 2 2 7 4 2" xfId="0"/>
    <cellStyle name="Normal 2 3 3 2 2 2 7 4 3" xfId="0"/>
    <cellStyle name="Normal 2 3 3 2 2 2 7 5" xfId="0"/>
    <cellStyle name="Normal 2 3 3 2 2 2 7 5 2" xfId="0"/>
    <cellStyle name="Normal 2 3 3 2 2 2 7 5 3" xfId="0"/>
    <cellStyle name="Normal 2 3 3 2 2 2 7 6" xfId="0"/>
    <cellStyle name="Normal 2 3 3 2 2 2 7 6 2" xfId="0"/>
    <cellStyle name="Normal 2 3 3 2 2 2 7 6 3" xfId="0"/>
    <cellStyle name="Normal 2 3 3 2 2 2 7 7" xfId="0"/>
    <cellStyle name="Normal 2 3 3 2 2 2 7 7 2" xfId="0"/>
    <cellStyle name="Normal 2 3 3 2 2 2 7 8" xfId="0"/>
    <cellStyle name="Normal 2 3 3 2 2 2 7 9" xfId="0"/>
    <cellStyle name="Normal 2 3 3 2 2 2 8" xfId="0"/>
    <cellStyle name="Normal 2 3 3 2 2 2 8 2" xfId="0"/>
    <cellStyle name="Normal 2 3 3 2 2 2 8 2 2" xfId="0"/>
    <cellStyle name="Normal 2 3 3 2 2 2 8 2 3" xfId="0"/>
    <cellStyle name="Normal 2 3 3 2 2 2 8 3" xfId="0"/>
    <cellStyle name="Normal 2 3 3 2 2 2 8 4" xfId="0"/>
    <cellStyle name="Normal 2 3 3 2 2 2 8 5" xfId="0"/>
    <cellStyle name="Normal 2 3 3 2 2 2 9" xfId="0"/>
    <cellStyle name="Normal 2 3 3 2 2 2 9 2" xfId="0"/>
    <cellStyle name="Normal 2 3 3 2 2 2 9 3" xfId="0"/>
    <cellStyle name="Normal 2 3 3 2 2 3" xfId="0"/>
    <cellStyle name="Normal 2 3 3 2 2 3 2" xfId="0"/>
    <cellStyle name="Normal 2 3 3 2 2 3 2 10" xfId="0"/>
    <cellStyle name="Normal 2 3 3 2 2 3 2 11" xfId="0"/>
    <cellStyle name="Normal 2 3 3 2 2 3 2 12" xfId="0"/>
    <cellStyle name="Normal 2 3 3 2 2 3 2 13" xfId="0"/>
    <cellStyle name="Normal 2 3 3 2 2 3 2 2" xfId="0"/>
    <cellStyle name="Normal 2 3 3 2 2 3 2 2 2" xfId="0"/>
    <cellStyle name="Normal 2 3 3 2 2 3 2 2 3" xfId="0"/>
    <cellStyle name="Normal 2 3 3 2 2 3 2 2 4" xfId="0"/>
    <cellStyle name="Normal 2 3 3 2 2 3 2 2 5" xfId="0"/>
    <cellStyle name="Normal 2 3 3 2 2 3 2 2 6" xfId="0"/>
    <cellStyle name="Normal 2 3 3 2 2 3 2 2 7" xfId="0"/>
    <cellStyle name="Normal 2 3 3 2 2 3 2 2 8" xfId="0"/>
    <cellStyle name="Normal 2 3 3 2 2 3 2 3" xfId="0"/>
    <cellStyle name="Normal 2 3 3 2 2 3 2 3 10" xfId="0"/>
    <cellStyle name="Normal 2 3 3 2 2 3 2 3 11" xfId="0"/>
    <cellStyle name="Normal 2 3 3 2 2 3 2 3 12" xfId="0"/>
    <cellStyle name="Normal 2 3 3 2 2 3 2 3 2" xfId="0"/>
    <cellStyle name="Normal 2 3 3 2 2 3 2 3 2 2" xfId="0"/>
    <cellStyle name="Normal 2 3 3 2 2 3 2 3 2 3" xfId="0"/>
    <cellStyle name="Normal 2 3 3 2 2 3 2 3 2 4" xfId="0"/>
    <cellStyle name="Normal 2 3 3 2 2 3 2 3 2 5" xfId="0"/>
    <cellStyle name="Normal 2 3 3 2 2 3 2 3 2 6" xfId="0"/>
    <cellStyle name="Normal 2 3 3 2 2 3 2 3 2 7" xfId="0"/>
    <cellStyle name="Normal 2 3 3 2 2 3 2 3 2 8" xfId="0"/>
    <cellStyle name="Normal 2 3 3 2 2 3 2 3 3" xfId="0"/>
    <cellStyle name="Normal 2 3 3 2 2 3 2 3 3 10" xfId="0"/>
    <cellStyle name="Normal 2 3 3 2 2 3 2 3 3 11" xfId="0"/>
    <cellStyle name="Normal 2 3 3 2 2 3 2 3 3 12" xfId="0"/>
    <cellStyle name="Normal 2 3 3 2 2 3 2 3 3 13" xfId="0"/>
    <cellStyle name="Normal 2 3 3 2 2 3 2 3 3 14" xfId="0"/>
    <cellStyle name="Normal 2 3 3 2 2 3 2 3 3 2" xfId="0"/>
    <cellStyle name="Normal 2 3 3 2 2 3 2 3 3 2 2" xfId="0"/>
    <cellStyle name="Normal 2 3 3 2 2 3 2 3 3 2 3" xfId="0"/>
    <cellStyle name="Normal 2 3 3 2 2 3 2 3 3 3" xfId="0"/>
    <cellStyle name="Normal 2 3 3 2 2 3 2 3 3 3 2" xfId="0"/>
    <cellStyle name="Normal 2 3 3 2 2 3 2 3 3 3 3" xfId="0"/>
    <cellStyle name="Normal 2 3 3 2 2 3 2 3 3 4" xfId="0"/>
    <cellStyle name="Normal 2 3 3 2 2 3 2 3 3 4 2" xfId="0"/>
    <cellStyle name="Normal 2 3 3 2 2 3 2 3 3 4 3" xfId="0"/>
    <cellStyle name="Normal 2 3 3 2 2 3 2 3 3 5" xfId="0"/>
    <cellStyle name="Normal 2 3 3 2 2 3 2 3 3 5 2" xfId="0"/>
    <cellStyle name="Normal 2 3 3 2 2 3 2 3 3 5 3" xfId="0"/>
    <cellStyle name="Normal 2 3 3 2 2 3 2 3 3 6" xfId="0"/>
    <cellStyle name="Normal 2 3 3 2 2 3 2 3 3 6 2" xfId="0"/>
    <cellStyle name="Normal 2 3 3 2 2 3 2 3 3 6 3" xfId="0"/>
    <cellStyle name="Normal 2 3 3 2 2 3 2 3 3 7" xfId="0"/>
    <cellStyle name="Normal 2 3 3 2 2 3 2 3 3 7 2" xfId="0"/>
    <cellStyle name="Normal 2 3 3 2 2 3 2 3 3 8" xfId="0"/>
    <cellStyle name="Normal 2 3 3 2 2 3 2 3 3 9" xfId="0"/>
    <cellStyle name="Normal 2 3 3 2 2 3 2 3 4" xfId="0"/>
    <cellStyle name="Normal 2 3 3 2 2 3 2 3 4 2" xfId="0"/>
    <cellStyle name="Normal 2 3 3 2 2 3 2 3 4 2 2" xfId="0"/>
    <cellStyle name="Normal 2 3 3 2 2 3 2 3 4 2 3" xfId="0"/>
    <cellStyle name="Normal 2 3 3 2 2 3 2 3 4 3" xfId="0"/>
    <cellStyle name="Normal 2 3 3 2 2 3 2 3 4 4" xfId="0"/>
    <cellStyle name="Normal 2 3 3 2 2 3 2 3 5" xfId="0"/>
    <cellStyle name="Normal 2 3 3 2 2 3 2 3 5 2" xfId="0"/>
    <cellStyle name="Normal 2 3 3 2 2 3 2 3 5 3" xfId="0"/>
    <cellStyle name="Normal 2 3 3 2 2 3 2 3 6" xfId="0"/>
    <cellStyle name="Normal 2 3 3 2 2 3 2 3 7" xfId="0"/>
    <cellStyle name="Normal 2 3 3 2 2 3 2 3 8" xfId="0"/>
    <cellStyle name="Normal 2 3 3 2 2 3 2 3 9" xfId="0"/>
    <cellStyle name="Normal 2 3 3 2 2 3 2 4" xfId="0"/>
    <cellStyle name="Normal 2 3 3 2 2 3 2 4 10" xfId="0"/>
    <cellStyle name="Normal 2 3 3 2 2 3 2 4 11" xfId="0"/>
    <cellStyle name="Normal 2 3 3 2 2 3 2 4 12" xfId="0"/>
    <cellStyle name="Normal 2 3 3 2 2 3 2 4 13" xfId="0"/>
    <cellStyle name="Normal 2 3 3 2 2 3 2 4 14" xfId="0"/>
    <cellStyle name="Normal 2 3 3 2 2 3 2 4 15" xfId="0"/>
    <cellStyle name="Normal 2 3 3 2 2 3 2 4 2" xfId="0"/>
    <cellStyle name="Normal 2 3 3 2 2 3 2 4 2 2" xfId="0"/>
    <cellStyle name="Normal 2 3 3 2 2 3 2 4 2 3" xfId="0"/>
    <cellStyle name="Normal 2 3 3 2 2 3 2 4 3" xfId="0"/>
    <cellStyle name="Normal 2 3 3 2 2 3 2 4 3 2" xfId="0"/>
    <cellStyle name="Normal 2 3 3 2 2 3 2 4 3 3" xfId="0"/>
    <cellStyle name="Normal 2 3 3 2 2 3 2 4 4" xfId="0"/>
    <cellStyle name="Normal 2 3 3 2 2 3 2 4 4 2" xfId="0"/>
    <cellStyle name="Normal 2 3 3 2 2 3 2 4 4 3" xfId="0"/>
    <cellStyle name="Normal 2 3 3 2 2 3 2 4 5" xfId="0"/>
    <cellStyle name="Normal 2 3 3 2 2 3 2 4 5 2" xfId="0"/>
    <cellStyle name="Normal 2 3 3 2 2 3 2 4 5 3" xfId="0"/>
    <cellStyle name="Normal 2 3 3 2 2 3 2 4 6" xfId="0"/>
    <cellStyle name="Normal 2 3 3 2 2 3 2 4 6 2" xfId="0"/>
    <cellStyle name="Normal 2 3 3 2 2 3 2 4 6 3" xfId="0"/>
    <cellStyle name="Normal 2 3 3 2 2 3 2 4 7" xfId="0"/>
    <cellStyle name="Normal 2 3 3 2 2 3 2 4 7 2" xfId="0"/>
    <cellStyle name="Normal 2 3 3 2 2 3 2 4 8" xfId="0"/>
    <cellStyle name="Normal 2 3 3 2 2 3 2 4 9" xfId="0"/>
    <cellStyle name="Normal 2 3 3 2 2 3 2 5" xfId="0"/>
    <cellStyle name="Normal 2 3 3 2 2 3 2 5 2" xfId="0"/>
    <cellStyle name="Normal 2 3 3 2 2 3 2 5 2 2" xfId="0"/>
    <cellStyle name="Normal 2 3 3 2 2 3 2 5 2 3" xfId="0"/>
    <cellStyle name="Normal 2 3 3 2 2 3 2 5 3" xfId="0"/>
    <cellStyle name="Normal 2 3 3 2 2 3 2 5 4" xfId="0"/>
    <cellStyle name="Normal 2 3 3 2 2 3 2 6" xfId="0"/>
    <cellStyle name="Normal 2 3 3 2 2 3 2 6 2" xfId="0"/>
    <cellStyle name="Normal 2 3 3 2 2 3 2 6 3" xfId="0"/>
    <cellStyle name="Normal 2 3 3 2 2 3 2 7" xfId="0"/>
    <cellStyle name="Normal 2 3 3 2 2 3 2 8" xfId="0"/>
    <cellStyle name="Normal 2 3 3 2 2 3 2 9" xfId="0"/>
    <cellStyle name="Normal 2 3 3 2 2 3 3" xfId="0"/>
    <cellStyle name="Normal 2 3 3 2 2 3 4" xfId="0"/>
    <cellStyle name="Normal 2 3 3 2 2 3 5" xfId="0"/>
    <cellStyle name="Normal 2 3 3 2 2 3 6" xfId="0"/>
    <cellStyle name="Normal 2 3 3 2 2 3 7" xfId="0"/>
    <cellStyle name="Normal 2 3 3 2 2 3 8" xfId="0"/>
    <cellStyle name="Normal 2 3 3 2 2 4" xfId="0"/>
    <cellStyle name="Normal 2 3 3 2 2 4 10" xfId="0"/>
    <cellStyle name="Normal 2 3 3 2 2 4 11" xfId="0"/>
    <cellStyle name="Normal 2 3 3 2 2 4 12" xfId="0"/>
    <cellStyle name="Normal 2 3 3 2 2 4 13" xfId="0"/>
    <cellStyle name="Normal 2 3 3 2 2 4 2" xfId="0"/>
    <cellStyle name="Normal 2 3 3 2 2 4 2 2" xfId="0"/>
    <cellStyle name="Normal 2 3 3 2 2 4 2 3" xfId="0"/>
    <cellStyle name="Normal 2 3 3 2 2 4 2 4" xfId="0"/>
    <cellStyle name="Normal 2 3 3 2 2 4 2 5" xfId="0"/>
    <cellStyle name="Normal 2 3 3 2 2 4 2 6" xfId="0"/>
    <cellStyle name="Normal 2 3 3 2 2 4 2 7" xfId="0"/>
    <cellStyle name="Normal 2 3 3 2 2 4 2 8" xfId="0"/>
    <cellStyle name="Normal 2 3 3 2 2 4 3" xfId="0"/>
    <cellStyle name="Normal 2 3 3 2 2 4 3 10" xfId="0"/>
    <cellStyle name="Normal 2 3 3 2 2 4 3 11" xfId="0"/>
    <cellStyle name="Normal 2 3 3 2 2 4 3 12" xfId="0"/>
    <cellStyle name="Normal 2 3 3 2 2 4 3 2" xfId="0"/>
    <cellStyle name="Normal 2 3 3 2 2 4 3 2 2" xfId="0"/>
    <cellStyle name="Normal 2 3 3 2 2 4 3 2 3" xfId="0"/>
    <cellStyle name="Normal 2 3 3 2 2 4 3 2 4" xfId="0"/>
    <cellStyle name="Normal 2 3 3 2 2 4 3 2 5" xfId="0"/>
    <cellStyle name="Normal 2 3 3 2 2 4 3 2 6" xfId="0"/>
    <cellStyle name="Normal 2 3 3 2 2 4 3 2 7" xfId="0"/>
    <cellStyle name="Normal 2 3 3 2 2 4 3 2 8" xfId="0"/>
    <cellStyle name="Normal 2 3 3 2 2 4 3 3" xfId="0"/>
    <cellStyle name="Normal 2 3 3 2 2 4 3 3 10" xfId="0"/>
    <cellStyle name="Normal 2 3 3 2 2 4 3 3 11" xfId="0"/>
    <cellStyle name="Normal 2 3 3 2 2 4 3 3 12" xfId="0"/>
    <cellStyle name="Normal 2 3 3 2 2 4 3 3 13" xfId="0"/>
    <cellStyle name="Normal 2 3 3 2 2 4 3 3 14" xfId="0"/>
    <cellStyle name="Normal 2 3 3 2 2 4 3 3 2" xfId="0"/>
    <cellStyle name="Normal 2 3 3 2 2 4 3 3 2 2" xfId="0"/>
    <cellStyle name="Normal 2 3 3 2 2 4 3 3 2 3" xfId="0"/>
    <cellStyle name="Normal 2 3 3 2 2 4 3 3 3" xfId="0"/>
    <cellStyle name="Normal 2 3 3 2 2 4 3 3 3 2" xfId="0"/>
    <cellStyle name="Normal 2 3 3 2 2 4 3 3 3 3" xfId="0"/>
    <cellStyle name="Normal 2 3 3 2 2 4 3 3 4" xfId="0"/>
    <cellStyle name="Normal 2 3 3 2 2 4 3 3 4 2" xfId="0"/>
    <cellStyle name="Normal 2 3 3 2 2 4 3 3 4 3" xfId="0"/>
    <cellStyle name="Normal 2 3 3 2 2 4 3 3 5" xfId="0"/>
    <cellStyle name="Normal 2 3 3 2 2 4 3 3 5 2" xfId="0"/>
    <cellStyle name="Normal 2 3 3 2 2 4 3 3 5 3" xfId="0"/>
    <cellStyle name="Normal 2 3 3 2 2 4 3 3 6" xfId="0"/>
    <cellStyle name="Normal 2 3 3 2 2 4 3 3 6 2" xfId="0"/>
    <cellStyle name="Normal 2 3 3 2 2 4 3 3 6 3" xfId="0"/>
    <cellStyle name="Normal 2 3 3 2 2 4 3 3 7" xfId="0"/>
    <cellStyle name="Normal 2 3 3 2 2 4 3 3 7 2" xfId="0"/>
    <cellStyle name="Normal 2 3 3 2 2 4 3 3 8" xfId="0"/>
    <cellStyle name="Normal 2 3 3 2 2 4 3 3 9" xfId="0"/>
    <cellStyle name="Normal 2 3 3 2 2 4 3 4" xfId="0"/>
    <cellStyle name="Normal 2 3 3 2 2 4 3 4 2" xfId="0"/>
    <cellStyle name="Normal 2 3 3 2 2 4 3 4 2 2" xfId="0"/>
    <cellStyle name="Normal 2 3 3 2 2 4 3 4 2 3" xfId="0"/>
    <cellStyle name="Normal 2 3 3 2 2 4 3 4 3" xfId="0"/>
    <cellStyle name="Normal 2 3 3 2 2 4 3 4 4" xfId="0"/>
    <cellStyle name="Normal 2 3 3 2 2 4 3 5" xfId="0"/>
    <cellStyle name="Normal 2 3 3 2 2 4 3 5 2" xfId="0"/>
    <cellStyle name="Normal 2 3 3 2 2 4 3 5 3" xfId="0"/>
    <cellStyle name="Normal 2 3 3 2 2 4 3 6" xfId="0"/>
    <cellStyle name="Normal 2 3 3 2 2 4 3 7" xfId="0"/>
    <cellStyle name="Normal 2 3 3 2 2 4 3 8" xfId="0"/>
    <cellStyle name="Normal 2 3 3 2 2 4 3 9" xfId="0"/>
    <cellStyle name="Normal 2 3 3 2 2 4 4" xfId="0"/>
    <cellStyle name="Normal 2 3 3 2 2 4 4 10" xfId="0"/>
    <cellStyle name="Normal 2 3 3 2 2 4 4 11" xfId="0"/>
    <cellStyle name="Normal 2 3 3 2 2 4 4 12" xfId="0"/>
    <cellStyle name="Normal 2 3 3 2 2 4 4 13" xfId="0"/>
    <cellStyle name="Normal 2 3 3 2 2 4 4 14" xfId="0"/>
    <cellStyle name="Normal 2 3 3 2 2 4 4 15" xfId="0"/>
    <cellStyle name="Normal 2 3 3 2 2 4 4 2" xfId="0"/>
    <cellStyle name="Normal 2 3 3 2 2 4 4 2 2" xfId="0"/>
    <cellStyle name="Normal 2 3 3 2 2 4 4 2 3" xfId="0"/>
    <cellStyle name="Normal 2 3 3 2 2 4 4 3" xfId="0"/>
    <cellStyle name="Normal 2 3 3 2 2 4 4 3 2" xfId="0"/>
    <cellStyle name="Normal 2 3 3 2 2 4 4 3 3" xfId="0"/>
    <cellStyle name="Normal 2 3 3 2 2 4 4 4" xfId="0"/>
    <cellStyle name="Normal 2 3 3 2 2 4 4 4 2" xfId="0"/>
    <cellStyle name="Normal 2 3 3 2 2 4 4 4 3" xfId="0"/>
    <cellStyle name="Normal 2 3 3 2 2 4 4 5" xfId="0"/>
    <cellStyle name="Normal 2 3 3 2 2 4 4 5 2" xfId="0"/>
    <cellStyle name="Normal 2 3 3 2 2 4 4 5 3" xfId="0"/>
    <cellStyle name="Normal 2 3 3 2 2 4 4 6" xfId="0"/>
    <cellStyle name="Normal 2 3 3 2 2 4 4 6 2" xfId="0"/>
    <cellStyle name="Normal 2 3 3 2 2 4 4 6 3" xfId="0"/>
    <cellStyle name="Normal 2 3 3 2 2 4 4 7" xfId="0"/>
    <cellStyle name="Normal 2 3 3 2 2 4 4 7 2" xfId="0"/>
    <cellStyle name="Normal 2 3 3 2 2 4 4 8" xfId="0"/>
    <cellStyle name="Normal 2 3 3 2 2 4 4 9" xfId="0"/>
    <cellStyle name="Normal 2 3 3 2 2 4 5" xfId="0"/>
    <cellStyle name="Normal 2 3 3 2 2 4 5 2" xfId="0"/>
    <cellStyle name="Normal 2 3 3 2 2 4 5 2 2" xfId="0"/>
    <cellStyle name="Normal 2 3 3 2 2 4 5 2 3" xfId="0"/>
    <cellStyle name="Normal 2 3 3 2 2 4 5 3" xfId="0"/>
    <cellStyle name="Normal 2 3 3 2 2 4 5 4" xfId="0"/>
    <cellStyle name="Normal 2 3 3 2 2 4 6" xfId="0"/>
    <cellStyle name="Normal 2 3 3 2 2 4 6 2" xfId="0"/>
    <cellStyle name="Normal 2 3 3 2 2 4 6 3" xfId="0"/>
    <cellStyle name="Normal 2 3 3 2 2 4 7" xfId="0"/>
    <cellStyle name="Normal 2 3 3 2 2 4 8" xfId="0"/>
    <cellStyle name="Normal 2 3 3 2 2 4 9" xfId="0"/>
    <cellStyle name="Normal 2 3 3 2 2 5" xfId="0"/>
    <cellStyle name="Normal 2 3 3 2 2 5 10" xfId="0"/>
    <cellStyle name="Normal 2 3 3 2 2 5 11" xfId="0"/>
    <cellStyle name="Normal 2 3 3 2 2 5 12" xfId="0"/>
    <cellStyle name="Normal 2 3 3 2 2 5 13" xfId="0"/>
    <cellStyle name="Normal 2 3 3 2 2 5 2" xfId="0"/>
    <cellStyle name="Normal 2 3 3 2 2 5 2 2" xfId="0"/>
    <cellStyle name="Normal 2 3 3 2 2 5 2 3" xfId="0"/>
    <cellStyle name="Normal 2 3 3 2 2 5 2 4" xfId="0"/>
    <cellStyle name="Normal 2 3 3 2 2 5 2 5" xfId="0"/>
    <cellStyle name="Normal 2 3 3 2 2 5 2 6" xfId="0"/>
    <cellStyle name="Normal 2 3 3 2 2 5 2 7" xfId="0"/>
    <cellStyle name="Normal 2 3 3 2 2 5 2 8" xfId="0"/>
    <cellStyle name="Normal 2 3 3 2 2 5 3" xfId="0"/>
    <cellStyle name="Normal 2 3 3 2 2 5 3 10" xfId="0"/>
    <cellStyle name="Normal 2 3 3 2 2 5 3 11" xfId="0"/>
    <cellStyle name="Normal 2 3 3 2 2 5 3 12" xfId="0"/>
    <cellStyle name="Normal 2 3 3 2 2 5 3 2" xfId="0"/>
    <cellStyle name="Normal 2 3 3 2 2 5 3 2 2" xfId="0"/>
    <cellStyle name="Normal 2 3 3 2 2 5 3 2 3" xfId="0"/>
    <cellStyle name="Normal 2 3 3 2 2 5 3 2 4" xfId="0"/>
    <cellStyle name="Normal 2 3 3 2 2 5 3 2 5" xfId="0"/>
    <cellStyle name="Normal 2 3 3 2 2 5 3 2 6" xfId="0"/>
    <cellStyle name="Normal 2 3 3 2 2 5 3 2 7" xfId="0"/>
    <cellStyle name="Normal 2 3 3 2 2 5 3 2 8" xfId="0"/>
    <cellStyle name="Normal 2 3 3 2 2 5 3 3" xfId="0"/>
    <cellStyle name="Normal 2 3 3 2 2 5 3 3 10" xfId="0"/>
    <cellStyle name="Normal 2 3 3 2 2 5 3 3 11" xfId="0"/>
    <cellStyle name="Normal 2 3 3 2 2 5 3 3 12" xfId="0"/>
    <cellStyle name="Normal 2 3 3 2 2 5 3 3 13" xfId="0"/>
    <cellStyle name="Normal 2 3 3 2 2 5 3 3 14" xfId="0"/>
    <cellStyle name="Normal 2 3 3 2 2 5 3 3 2" xfId="0"/>
    <cellStyle name="Normal 2 3 3 2 2 5 3 3 2 2" xfId="0"/>
    <cellStyle name="Normal 2 3 3 2 2 5 3 3 2 3" xfId="0"/>
    <cellStyle name="Normal 2 3 3 2 2 5 3 3 3" xfId="0"/>
    <cellStyle name="Normal 2 3 3 2 2 5 3 3 3 2" xfId="0"/>
    <cellStyle name="Normal 2 3 3 2 2 5 3 3 3 3" xfId="0"/>
    <cellStyle name="Normal 2 3 3 2 2 5 3 3 4" xfId="0"/>
    <cellStyle name="Normal 2 3 3 2 2 5 3 3 4 2" xfId="0"/>
    <cellStyle name="Normal 2 3 3 2 2 5 3 3 4 3" xfId="0"/>
    <cellStyle name="Normal 2 3 3 2 2 5 3 3 5" xfId="0"/>
    <cellStyle name="Normal 2 3 3 2 2 5 3 3 5 2" xfId="0"/>
    <cellStyle name="Normal 2 3 3 2 2 5 3 3 5 3" xfId="0"/>
    <cellStyle name="Normal 2 3 3 2 2 5 3 3 6" xfId="0"/>
    <cellStyle name="Normal 2 3 3 2 2 5 3 3 6 2" xfId="0"/>
    <cellStyle name="Normal 2 3 3 2 2 5 3 3 6 3" xfId="0"/>
    <cellStyle name="Normal 2 3 3 2 2 5 3 3 7" xfId="0"/>
    <cellStyle name="Normal 2 3 3 2 2 5 3 3 7 2" xfId="0"/>
    <cellStyle name="Normal 2 3 3 2 2 5 3 3 8" xfId="0"/>
    <cellStyle name="Normal 2 3 3 2 2 5 3 3 9" xfId="0"/>
    <cellStyle name="Normal 2 3 3 2 2 5 3 4" xfId="0"/>
    <cellStyle name="Normal 2 3 3 2 2 5 3 4 2" xfId="0"/>
    <cellStyle name="Normal 2 3 3 2 2 5 3 4 2 2" xfId="0"/>
    <cellStyle name="Normal 2 3 3 2 2 5 3 4 2 3" xfId="0"/>
    <cellStyle name="Normal 2 3 3 2 2 5 3 4 3" xfId="0"/>
    <cellStyle name="Normal 2 3 3 2 2 5 3 4 4" xfId="0"/>
    <cellStyle name="Normal 2 3 3 2 2 5 3 5" xfId="0"/>
    <cellStyle name="Normal 2 3 3 2 2 5 3 5 2" xfId="0"/>
    <cellStyle name="Normal 2 3 3 2 2 5 3 5 3" xfId="0"/>
    <cellStyle name="Normal 2 3 3 2 2 5 3 6" xfId="0"/>
    <cellStyle name="Normal 2 3 3 2 2 5 3 7" xfId="0"/>
    <cellStyle name="Normal 2 3 3 2 2 5 3 8" xfId="0"/>
    <cellStyle name="Normal 2 3 3 2 2 5 3 9" xfId="0"/>
    <cellStyle name="Normal 2 3 3 2 2 5 4" xfId="0"/>
    <cellStyle name="Normal 2 3 3 2 2 5 4 10" xfId="0"/>
    <cellStyle name="Normal 2 3 3 2 2 5 4 11" xfId="0"/>
    <cellStyle name="Normal 2 3 3 2 2 5 4 12" xfId="0"/>
    <cellStyle name="Normal 2 3 3 2 2 5 4 13" xfId="0"/>
    <cellStyle name="Normal 2 3 3 2 2 5 4 14" xfId="0"/>
    <cellStyle name="Normal 2 3 3 2 2 5 4 2" xfId="0"/>
    <cellStyle name="Normal 2 3 3 2 2 5 4 2 2" xfId="0"/>
    <cellStyle name="Normal 2 3 3 2 2 5 4 2 3" xfId="0"/>
    <cellStyle name="Normal 2 3 3 2 2 5 4 3" xfId="0"/>
    <cellStyle name="Normal 2 3 3 2 2 5 4 3 2" xfId="0"/>
    <cellStyle name="Normal 2 3 3 2 2 5 4 3 3" xfId="0"/>
    <cellStyle name="Normal 2 3 3 2 2 5 4 4" xfId="0"/>
    <cellStyle name="Normal 2 3 3 2 2 5 4 4 2" xfId="0"/>
    <cellStyle name="Normal 2 3 3 2 2 5 4 4 3" xfId="0"/>
    <cellStyle name="Normal 2 3 3 2 2 5 4 5" xfId="0"/>
    <cellStyle name="Normal 2 3 3 2 2 5 4 5 2" xfId="0"/>
    <cellStyle name="Normal 2 3 3 2 2 5 4 5 3" xfId="0"/>
    <cellStyle name="Normal 2 3 3 2 2 5 4 6" xfId="0"/>
    <cellStyle name="Normal 2 3 3 2 2 5 4 6 2" xfId="0"/>
    <cellStyle name="Normal 2 3 3 2 2 5 4 6 3" xfId="0"/>
    <cellStyle name="Normal 2 3 3 2 2 5 4 7" xfId="0"/>
    <cellStyle name="Normal 2 3 3 2 2 5 4 7 2" xfId="0"/>
    <cellStyle name="Normal 2 3 3 2 2 5 4 8" xfId="0"/>
    <cellStyle name="Normal 2 3 3 2 2 5 4 9" xfId="0"/>
    <cellStyle name="Normal 2 3 3 2 2 5 5" xfId="0"/>
    <cellStyle name="Normal 2 3 3 2 2 5 5 2" xfId="0"/>
    <cellStyle name="Normal 2 3 3 2 2 5 5 2 2" xfId="0"/>
    <cellStyle name="Normal 2 3 3 2 2 5 5 2 3" xfId="0"/>
    <cellStyle name="Normal 2 3 3 2 2 5 5 3" xfId="0"/>
    <cellStyle name="Normal 2 3 3 2 2 5 5 4" xfId="0"/>
    <cellStyle name="Normal 2 3 3 2 2 5 6" xfId="0"/>
    <cellStyle name="Normal 2 3 3 2 2 5 6 2" xfId="0"/>
    <cellStyle name="Normal 2 3 3 2 2 5 6 3" xfId="0"/>
    <cellStyle name="Normal 2 3 3 2 2 5 7" xfId="0"/>
    <cellStyle name="Normal 2 3 3 2 2 5 8" xfId="0"/>
    <cellStyle name="Normal 2 3 3 2 2 5 9" xfId="0"/>
    <cellStyle name="Normal 2 3 3 2 2 6" xfId="0"/>
    <cellStyle name="Normal 2 3 3 2 2 6 10" xfId="0"/>
    <cellStyle name="Normal 2 3 3 2 2 6 11" xfId="0"/>
    <cellStyle name="Normal 2 3 3 2 2 6 12" xfId="0"/>
    <cellStyle name="Normal 2 3 3 2 2 6 13" xfId="0"/>
    <cellStyle name="Normal 2 3 3 2 2 6 2" xfId="0"/>
    <cellStyle name="Normal 2 3 3 2 2 6 2 2" xfId="0"/>
    <cellStyle name="Normal 2 3 3 2 2 6 2 3" xfId="0"/>
    <cellStyle name="Normal 2 3 3 2 2 6 2 4" xfId="0"/>
    <cellStyle name="Normal 2 3 3 2 2 6 2 5" xfId="0"/>
    <cellStyle name="Normal 2 3 3 2 2 6 2 6" xfId="0"/>
    <cellStyle name="Normal 2 3 3 2 2 6 2 7" xfId="0"/>
    <cellStyle name="Normal 2 3 3 2 2 6 2 8" xfId="0"/>
    <cellStyle name="Normal 2 3 3 2 2 6 3" xfId="0"/>
    <cellStyle name="Normal 2 3 3 2 2 6 3 10" xfId="0"/>
    <cellStyle name="Normal 2 3 3 2 2 6 3 11" xfId="0"/>
    <cellStyle name="Normal 2 3 3 2 2 6 3 12" xfId="0"/>
    <cellStyle name="Normal 2 3 3 2 2 6 3 2" xfId="0"/>
    <cellStyle name="Normal 2 3 3 2 2 6 3 2 2" xfId="0"/>
    <cellStyle name="Normal 2 3 3 2 2 6 3 2 3" xfId="0"/>
    <cellStyle name="Normal 2 3 3 2 2 6 3 2 4" xfId="0"/>
    <cellStyle name="Normal 2 3 3 2 2 6 3 2 5" xfId="0"/>
    <cellStyle name="Normal 2 3 3 2 2 6 3 2 6" xfId="0"/>
    <cellStyle name="Normal 2 3 3 2 2 6 3 2 7" xfId="0"/>
    <cellStyle name="Normal 2 3 3 2 2 6 3 2 8" xfId="0"/>
    <cellStyle name="Normal 2 3 3 2 2 6 3 3" xfId="0"/>
    <cellStyle name="Normal 2 3 3 2 2 6 3 3 10" xfId="0"/>
    <cellStyle name="Normal 2 3 3 2 2 6 3 3 11" xfId="0"/>
    <cellStyle name="Normal 2 3 3 2 2 6 3 3 12" xfId="0"/>
    <cellStyle name="Normal 2 3 3 2 2 6 3 3 13" xfId="0"/>
    <cellStyle name="Normal 2 3 3 2 2 6 3 3 14" xfId="0"/>
    <cellStyle name="Normal 2 3 3 2 2 6 3 3 2" xfId="0"/>
    <cellStyle name="Normal 2 3 3 2 2 6 3 3 2 2" xfId="0"/>
    <cellStyle name="Normal 2 3 3 2 2 6 3 3 2 3" xfId="0"/>
    <cellStyle name="Normal 2 3 3 2 2 6 3 3 3" xfId="0"/>
    <cellStyle name="Normal 2 3 3 2 2 6 3 3 3 2" xfId="0"/>
    <cellStyle name="Normal 2 3 3 2 2 6 3 3 3 3" xfId="0"/>
    <cellStyle name="Normal 2 3 3 2 2 6 3 3 4" xfId="0"/>
    <cellStyle name="Normal 2 3 3 2 2 6 3 3 4 2" xfId="0"/>
    <cellStyle name="Normal 2 3 3 2 2 6 3 3 4 3" xfId="0"/>
    <cellStyle name="Normal 2 3 3 2 2 6 3 3 5" xfId="0"/>
    <cellStyle name="Normal 2 3 3 2 2 6 3 3 5 2" xfId="0"/>
    <cellStyle name="Normal 2 3 3 2 2 6 3 3 5 3" xfId="0"/>
    <cellStyle name="Normal 2 3 3 2 2 6 3 3 6" xfId="0"/>
    <cellStyle name="Normal 2 3 3 2 2 6 3 3 6 2" xfId="0"/>
    <cellStyle name="Normal 2 3 3 2 2 6 3 3 6 3" xfId="0"/>
    <cellStyle name="Normal 2 3 3 2 2 6 3 3 7" xfId="0"/>
    <cellStyle name="Normal 2 3 3 2 2 6 3 3 7 2" xfId="0"/>
    <cellStyle name="Normal 2 3 3 2 2 6 3 3 8" xfId="0"/>
    <cellStyle name="Normal 2 3 3 2 2 6 3 3 9" xfId="0"/>
    <cellStyle name="Normal 2 3 3 2 2 6 3 4" xfId="0"/>
    <cellStyle name="Normal 2 3 3 2 2 6 3 4 2" xfId="0"/>
    <cellStyle name="Normal 2 3 3 2 2 6 3 4 2 2" xfId="0"/>
    <cellStyle name="Normal 2 3 3 2 2 6 3 4 2 3" xfId="0"/>
    <cellStyle name="Normal 2 3 3 2 2 6 3 4 3" xfId="0"/>
    <cellStyle name="Normal 2 3 3 2 2 6 3 4 4" xfId="0"/>
    <cellStyle name="Normal 2 3 3 2 2 6 3 5" xfId="0"/>
    <cellStyle name="Normal 2 3 3 2 2 6 3 5 2" xfId="0"/>
    <cellStyle name="Normal 2 3 3 2 2 6 3 5 3" xfId="0"/>
    <cellStyle name="Normal 2 3 3 2 2 6 3 6" xfId="0"/>
    <cellStyle name="Normal 2 3 3 2 2 6 3 7" xfId="0"/>
    <cellStyle name="Normal 2 3 3 2 2 6 3 8" xfId="0"/>
    <cellStyle name="Normal 2 3 3 2 2 6 3 9" xfId="0"/>
    <cellStyle name="Normal 2 3 3 2 2 6 4" xfId="0"/>
    <cellStyle name="Normal 2 3 3 2 2 6 4 10" xfId="0"/>
    <cellStyle name="Normal 2 3 3 2 2 6 4 11" xfId="0"/>
    <cellStyle name="Normal 2 3 3 2 2 6 4 12" xfId="0"/>
    <cellStyle name="Normal 2 3 3 2 2 6 4 13" xfId="0"/>
    <cellStyle name="Normal 2 3 3 2 2 6 4 14" xfId="0"/>
    <cellStyle name="Normal 2 3 3 2 2 6 4 2" xfId="0"/>
    <cellStyle name="Normal 2 3 3 2 2 6 4 2 2" xfId="0"/>
    <cellStyle name="Normal 2 3 3 2 2 6 4 2 3" xfId="0"/>
    <cellStyle name="Normal 2 3 3 2 2 6 4 3" xfId="0"/>
    <cellStyle name="Normal 2 3 3 2 2 6 4 3 2" xfId="0"/>
    <cellStyle name="Normal 2 3 3 2 2 6 4 3 3" xfId="0"/>
    <cellStyle name="Normal 2 3 3 2 2 6 4 4" xfId="0"/>
    <cellStyle name="Normal 2 3 3 2 2 6 4 4 2" xfId="0"/>
    <cellStyle name="Normal 2 3 3 2 2 6 4 4 3" xfId="0"/>
    <cellStyle name="Normal 2 3 3 2 2 6 4 5" xfId="0"/>
    <cellStyle name="Normal 2 3 3 2 2 6 4 5 2" xfId="0"/>
    <cellStyle name="Normal 2 3 3 2 2 6 4 5 3" xfId="0"/>
    <cellStyle name="Normal 2 3 3 2 2 6 4 6" xfId="0"/>
    <cellStyle name="Normal 2 3 3 2 2 6 4 6 2" xfId="0"/>
    <cellStyle name="Normal 2 3 3 2 2 6 4 6 3" xfId="0"/>
    <cellStyle name="Normal 2 3 3 2 2 6 4 7" xfId="0"/>
    <cellStyle name="Normal 2 3 3 2 2 6 4 7 2" xfId="0"/>
    <cellStyle name="Normal 2 3 3 2 2 6 4 8" xfId="0"/>
    <cellStyle name="Normal 2 3 3 2 2 6 4 9" xfId="0"/>
    <cellStyle name="Normal 2 3 3 2 2 6 5" xfId="0"/>
    <cellStyle name="Normal 2 3 3 2 2 6 5 2" xfId="0"/>
    <cellStyle name="Normal 2 3 3 2 2 6 5 2 2" xfId="0"/>
    <cellStyle name="Normal 2 3 3 2 2 6 5 2 3" xfId="0"/>
    <cellStyle name="Normal 2 3 3 2 2 6 5 3" xfId="0"/>
    <cellStyle name="Normal 2 3 3 2 2 6 5 4" xfId="0"/>
    <cellStyle name="Normal 2 3 3 2 2 6 6" xfId="0"/>
    <cellStyle name="Normal 2 3 3 2 2 6 6 2" xfId="0"/>
    <cellStyle name="Normal 2 3 3 2 2 6 6 3" xfId="0"/>
    <cellStyle name="Normal 2 3 3 2 2 6 7" xfId="0"/>
    <cellStyle name="Normal 2 3 3 2 2 6 8" xfId="0"/>
    <cellStyle name="Normal 2 3 3 2 2 6 9" xfId="0"/>
    <cellStyle name="Normal 2 3 3 2 2 7" xfId="0"/>
    <cellStyle name="Normal 2 3 3 2 2 7 10" xfId="0"/>
    <cellStyle name="Normal 2 3 3 2 2 7 11" xfId="0"/>
    <cellStyle name="Normal 2 3 3 2 2 7 12" xfId="0"/>
    <cellStyle name="Normal 2 3 3 2 2 7 2" xfId="0"/>
    <cellStyle name="Normal 2 3 3 2 2 7 2 2" xfId="0"/>
    <cellStyle name="Normal 2 3 3 2 2 7 2 3" xfId="0"/>
    <cellStyle name="Normal 2 3 3 2 2 7 2 4" xfId="0"/>
    <cellStyle name="Normal 2 3 3 2 2 7 2 5" xfId="0"/>
    <cellStyle name="Normal 2 3 3 2 2 7 2 6" xfId="0"/>
    <cellStyle name="Normal 2 3 3 2 2 7 2 7" xfId="0"/>
    <cellStyle name="Normal 2 3 3 2 2 7 2 8" xfId="0"/>
    <cellStyle name="Normal 2 3 3 2 2 7 3" xfId="0"/>
    <cellStyle name="Normal 2 3 3 2 2 7 3 10" xfId="0"/>
    <cellStyle name="Normal 2 3 3 2 2 7 3 11" xfId="0"/>
    <cellStyle name="Normal 2 3 3 2 2 7 3 12" xfId="0"/>
    <cellStyle name="Normal 2 3 3 2 2 7 3 13" xfId="0"/>
    <cellStyle name="Normal 2 3 3 2 2 7 3 14" xfId="0"/>
    <cellStyle name="Normal 2 3 3 2 2 7 3 2" xfId="0"/>
    <cellStyle name="Normal 2 3 3 2 2 7 3 2 2" xfId="0"/>
    <cellStyle name="Normal 2 3 3 2 2 7 3 2 3" xfId="0"/>
    <cellStyle name="Normal 2 3 3 2 2 7 3 3" xfId="0"/>
    <cellStyle name="Normal 2 3 3 2 2 7 3 3 2" xfId="0"/>
    <cellStyle name="Normal 2 3 3 2 2 7 3 3 3" xfId="0"/>
    <cellStyle name="Normal 2 3 3 2 2 7 3 4" xfId="0"/>
    <cellStyle name="Normal 2 3 3 2 2 7 3 4 2" xfId="0"/>
    <cellStyle name="Normal 2 3 3 2 2 7 3 4 3" xfId="0"/>
    <cellStyle name="Normal 2 3 3 2 2 7 3 5" xfId="0"/>
    <cellStyle name="Normal 2 3 3 2 2 7 3 5 2" xfId="0"/>
    <cellStyle name="Normal 2 3 3 2 2 7 3 5 3" xfId="0"/>
    <cellStyle name="Normal 2 3 3 2 2 7 3 6" xfId="0"/>
    <cellStyle name="Normal 2 3 3 2 2 7 3 6 2" xfId="0"/>
    <cellStyle name="Normal 2 3 3 2 2 7 3 6 3" xfId="0"/>
    <cellStyle name="Normal 2 3 3 2 2 7 3 7" xfId="0"/>
    <cellStyle name="Normal 2 3 3 2 2 7 3 7 2" xfId="0"/>
    <cellStyle name="Normal 2 3 3 2 2 7 3 8" xfId="0"/>
    <cellStyle name="Normal 2 3 3 2 2 7 3 9" xfId="0"/>
    <cellStyle name="Normal 2 3 3 2 2 7 4" xfId="0"/>
    <cellStyle name="Normal 2 3 3 2 2 7 4 2" xfId="0"/>
    <cellStyle name="Normal 2 3 3 2 2 7 4 2 2" xfId="0"/>
    <cellStyle name="Normal 2 3 3 2 2 7 4 2 3" xfId="0"/>
    <cellStyle name="Normal 2 3 3 2 2 7 4 3" xfId="0"/>
    <cellStyle name="Normal 2 3 3 2 2 7 4 4" xfId="0"/>
    <cellStyle name="Normal 2 3 3 2 2 7 5" xfId="0"/>
    <cellStyle name="Normal 2 3 3 2 2 7 5 2" xfId="0"/>
    <cellStyle name="Normal 2 3 3 2 2 7 5 3" xfId="0"/>
    <cellStyle name="Normal 2 3 3 2 2 7 6" xfId="0"/>
    <cellStyle name="Normal 2 3 3 2 2 7 7" xfId="0"/>
    <cellStyle name="Normal 2 3 3 2 2 7 8" xfId="0"/>
    <cellStyle name="Normal 2 3 3 2 2 7 9" xfId="0"/>
    <cellStyle name="Normal 2 3 3 2 2 8" xfId="0"/>
    <cellStyle name="Normal 2 3 3 2 2 8 10" xfId="0"/>
    <cellStyle name="Normal 2 3 3 2 2 8 11" xfId="0"/>
    <cellStyle name="Normal 2 3 3 2 2 8 12" xfId="0"/>
    <cellStyle name="Normal 2 3 3 2 2 8 13" xfId="0"/>
    <cellStyle name="Normal 2 3 3 2 2 8 14" xfId="0"/>
    <cellStyle name="Normal 2 3 3 2 2 8 2" xfId="0"/>
    <cellStyle name="Normal 2 3 3 2 2 8 2 2" xfId="0"/>
    <cellStyle name="Normal 2 3 3 2 2 8 2 3" xfId="0"/>
    <cellStyle name="Normal 2 3 3 2 2 8 3" xfId="0"/>
    <cellStyle name="Normal 2 3 3 2 2 8 3 2" xfId="0"/>
    <cellStyle name="Normal 2 3 3 2 2 8 3 3" xfId="0"/>
    <cellStyle name="Normal 2 3 3 2 2 8 4" xfId="0"/>
    <cellStyle name="Normal 2 3 3 2 2 8 4 2" xfId="0"/>
    <cellStyle name="Normal 2 3 3 2 2 8 4 3" xfId="0"/>
    <cellStyle name="Normal 2 3 3 2 2 8 5" xfId="0"/>
    <cellStyle name="Normal 2 3 3 2 2 8 5 2" xfId="0"/>
    <cellStyle name="Normal 2 3 3 2 2 8 5 3" xfId="0"/>
    <cellStyle name="Normal 2 3 3 2 2 8 6" xfId="0"/>
    <cellStyle name="Normal 2 3 3 2 2 8 6 2" xfId="0"/>
    <cellStyle name="Normal 2 3 3 2 2 8 6 3" xfId="0"/>
    <cellStyle name="Normal 2 3 3 2 2 8 7" xfId="0"/>
    <cellStyle name="Normal 2 3 3 2 2 8 7 2" xfId="0"/>
    <cellStyle name="Normal 2 3 3 2 2 8 8" xfId="0"/>
    <cellStyle name="Normal 2 3 3 2 2 8 9" xfId="0"/>
    <cellStyle name="Normal 2 3 3 2 2 9" xfId="0"/>
    <cellStyle name="Normal 2 3 3 2 2 9 2" xfId="0"/>
    <cellStyle name="Normal 2 3 3 2 2 9 2 2" xfId="0"/>
    <cellStyle name="Normal 2 3 3 2 2 9 2 3" xfId="0"/>
    <cellStyle name="Normal 2 3 3 2 2 9 3" xfId="0"/>
    <cellStyle name="Normal 2 3 3 2 2 9 4" xfId="0"/>
    <cellStyle name="Normal 2 3 3 2 2 9 5" xfId="0"/>
    <cellStyle name="Normal 2 3 3 2 3" xfId="0"/>
    <cellStyle name="Normal 2 3 3 2 3 10" xfId="0"/>
    <cellStyle name="Normal 2 3 3 2 3 11" xfId="0"/>
    <cellStyle name="Normal 2 3 3 2 3 12" xfId="0"/>
    <cellStyle name="Normal 2 3 3 2 3 13" xfId="0"/>
    <cellStyle name="Normal 2 3 3 2 3 14" xfId="0"/>
    <cellStyle name="Normal 2 3 3 2 3 15" xfId="0"/>
    <cellStyle name="Normal 2 3 3 2 3 16" xfId="0"/>
    <cellStyle name="Normal 2 3 3 2 3 2" xfId="0"/>
    <cellStyle name="Normal 2 3 3 2 3 2 2" xfId="0"/>
    <cellStyle name="Normal 2 3 3 2 3 2 2 10" xfId="0"/>
    <cellStyle name="Normal 2 3 3 2 3 2 2 11" xfId="0"/>
    <cellStyle name="Normal 2 3 3 2 3 2 2 12" xfId="0"/>
    <cellStyle name="Normal 2 3 3 2 3 2 2 13" xfId="0"/>
    <cellStyle name="Normal 2 3 3 2 3 2 2 2" xfId="0"/>
    <cellStyle name="Normal 2 3 3 2 3 2 2 2 2" xfId="0"/>
    <cellStyle name="Normal 2 3 3 2 3 2 2 2 3" xfId="0"/>
    <cellStyle name="Normal 2 3 3 2 3 2 2 2 4" xfId="0"/>
    <cellStyle name="Normal 2 3 3 2 3 2 2 2 5" xfId="0"/>
    <cellStyle name="Normal 2 3 3 2 3 2 2 2 6" xfId="0"/>
    <cellStyle name="Normal 2 3 3 2 3 2 2 2 7" xfId="0"/>
    <cellStyle name="Normal 2 3 3 2 3 2 2 2 8" xfId="0"/>
    <cellStyle name="Normal 2 3 3 2 3 2 2 3" xfId="0"/>
    <cellStyle name="Normal 2 3 3 2 3 2 2 3 10" xfId="0"/>
    <cellStyle name="Normal 2 3 3 2 3 2 2 3 11" xfId="0"/>
    <cellStyle name="Normal 2 3 3 2 3 2 2 3 12" xfId="0"/>
    <cellStyle name="Normal 2 3 3 2 3 2 2 3 2" xfId="0"/>
    <cellStyle name="Normal 2 3 3 2 3 2 2 3 2 2" xfId="0"/>
    <cellStyle name="Normal 2 3 3 2 3 2 2 3 2 3" xfId="0"/>
    <cellStyle name="Normal 2 3 3 2 3 2 2 3 2 4" xfId="0"/>
    <cellStyle name="Normal 2 3 3 2 3 2 2 3 2 5" xfId="0"/>
    <cellStyle name="Normal 2 3 3 2 3 2 2 3 2 6" xfId="0"/>
    <cellStyle name="Normal 2 3 3 2 3 2 2 3 2 7" xfId="0"/>
    <cellStyle name="Normal 2 3 3 2 3 2 2 3 2 8" xfId="0"/>
    <cellStyle name="Normal 2 3 3 2 3 2 2 3 3" xfId="0"/>
    <cellStyle name="Normal 2 3 3 2 3 2 2 3 3 10" xfId="0"/>
    <cellStyle name="Normal 2 3 3 2 3 2 2 3 3 11" xfId="0"/>
    <cellStyle name="Normal 2 3 3 2 3 2 2 3 3 12" xfId="0"/>
    <cellStyle name="Normal 2 3 3 2 3 2 2 3 3 13" xfId="0"/>
    <cellStyle name="Normal 2 3 3 2 3 2 2 3 3 14" xfId="0"/>
    <cellStyle name="Normal 2 3 3 2 3 2 2 3 3 2" xfId="0"/>
    <cellStyle name="Normal 2 3 3 2 3 2 2 3 3 2 2" xfId="0"/>
    <cellStyle name="Normal 2 3 3 2 3 2 2 3 3 2 3" xfId="0"/>
    <cellStyle name="Normal 2 3 3 2 3 2 2 3 3 3" xfId="0"/>
    <cellStyle name="Normal 2 3 3 2 3 2 2 3 3 3 2" xfId="0"/>
    <cellStyle name="Normal 2 3 3 2 3 2 2 3 3 3 3" xfId="0"/>
    <cellStyle name="Normal 2 3 3 2 3 2 2 3 3 4" xfId="0"/>
    <cellStyle name="Normal 2 3 3 2 3 2 2 3 3 4 2" xfId="0"/>
    <cellStyle name="Normal 2 3 3 2 3 2 2 3 3 4 3" xfId="0"/>
    <cellStyle name="Normal 2 3 3 2 3 2 2 3 3 5" xfId="0"/>
    <cellStyle name="Normal 2 3 3 2 3 2 2 3 3 5 2" xfId="0"/>
    <cellStyle name="Normal 2 3 3 2 3 2 2 3 3 5 3" xfId="0"/>
    <cellStyle name="Normal 2 3 3 2 3 2 2 3 3 6" xfId="0"/>
    <cellStyle name="Normal 2 3 3 2 3 2 2 3 3 6 2" xfId="0"/>
    <cellStyle name="Normal 2 3 3 2 3 2 2 3 3 6 3" xfId="0"/>
    <cellStyle name="Normal 2 3 3 2 3 2 2 3 3 7" xfId="0"/>
    <cellStyle name="Normal 2 3 3 2 3 2 2 3 3 7 2" xfId="0"/>
    <cellStyle name="Normal 2 3 3 2 3 2 2 3 3 8" xfId="0"/>
    <cellStyle name="Normal 2 3 3 2 3 2 2 3 3 9" xfId="0"/>
    <cellStyle name="Normal 2 3 3 2 3 2 2 3 4" xfId="0"/>
    <cellStyle name="Normal 2 3 3 2 3 2 2 3 4 2" xfId="0"/>
    <cellStyle name="Normal 2 3 3 2 3 2 2 3 4 2 2" xfId="0"/>
    <cellStyle name="Normal 2 3 3 2 3 2 2 3 4 2 3" xfId="0"/>
    <cellStyle name="Normal 2 3 3 2 3 2 2 3 4 3" xfId="0"/>
    <cellStyle name="Normal 2 3 3 2 3 2 2 3 4 4" xfId="0"/>
    <cellStyle name="Normal 2 3 3 2 3 2 2 3 5" xfId="0"/>
    <cellStyle name="Normal 2 3 3 2 3 2 2 3 5 2" xfId="0"/>
    <cellStyle name="Normal 2 3 3 2 3 2 2 3 5 3" xfId="0"/>
    <cellStyle name="Normal 2 3 3 2 3 2 2 3 6" xfId="0"/>
    <cellStyle name="Normal 2 3 3 2 3 2 2 3 7" xfId="0"/>
    <cellStyle name="Normal 2 3 3 2 3 2 2 3 8" xfId="0"/>
    <cellStyle name="Normal 2 3 3 2 3 2 2 3 9" xfId="0"/>
    <cellStyle name="Normal 2 3 3 2 3 2 2 4" xfId="0"/>
    <cellStyle name="Normal 2 3 3 2 3 2 2 4 10" xfId="0"/>
    <cellStyle name="Normal 2 3 3 2 3 2 2 4 11" xfId="0"/>
    <cellStyle name="Normal 2 3 3 2 3 2 2 4 12" xfId="0"/>
    <cellStyle name="Normal 2 3 3 2 3 2 2 4 13" xfId="0"/>
    <cellStyle name="Normal 2 3 3 2 3 2 2 4 14" xfId="0"/>
    <cellStyle name="Normal 2 3 3 2 3 2 2 4 15" xfId="0"/>
    <cellStyle name="Normal 2 3 3 2 3 2 2 4 2" xfId="0"/>
    <cellStyle name="Normal 2 3 3 2 3 2 2 4 2 2" xfId="0"/>
    <cellStyle name="Normal 2 3 3 2 3 2 2 4 2 3" xfId="0"/>
    <cellStyle name="Normal 2 3 3 2 3 2 2 4 3" xfId="0"/>
    <cellStyle name="Normal 2 3 3 2 3 2 2 4 3 2" xfId="0"/>
    <cellStyle name="Normal 2 3 3 2 3 2 2 4 3 3" xfId="0"/>
    <cellStyle name="Normal 2 3 3 2 3 2 2 4 4" xfId="0"/>
    <cellStyle name="Normal 2 3 3 2 3 2 2 4 4 2" xfId="0"/>
    <cellStyle name="Normal 2 3 3 2 3 2 2 4 4 3" xfId="0"/>
    <cellStyle name="Normal 2 3 3 2 3 2 2 4 5" xfId="0"/>
    <cellStyle name="Normal 2 3 3 2 3 2 2 4 5 2" xfId="0"/>
    <cellStyle name="Normal 2 3 3 2 3 2 2 4 5 3" xfId="0"/>
    <cellStyle name="Normal 2 3 3 2 3 2 2 4 6" xfId="0"/>
    <cellStyle name="Normal 2 3 3 2 3 2 2 4 6 2" xfId="0"/>
    <cellStyle name="Normal 2 3 3 2 3 2 2 4 6 3" xfId="0"/>
    <cellStyle name="Normal 2 3 3 2 3 2 2 4 7" xfId="0"/>
    <cellStyle name="Normal 2 3 3 2 3 2 2 4 7 2" xfId="0"/>
    <cellStyle name="Normal 2 3 3 2 3 2 2 4 8" xfId="0"/>
    <cellStyle name="Normal 2 3 3 2 3 2 2 4 9" xfId="0"/>
    <cellStyle name="Normal 2 3 3 2 3 2 2 5" xfId="0"/>
    <cellStyle name="Normal 2 3 3 2 3 2 2 5 2" xfId="0"/>
    <cellStyle name="Normal 2 3 3 2 3 2 2 5 2 2" xfId="0"/>
    <cellStyle name="Normal 2 3 3 2 3 2 2 5 2 3" xfId="0"/>
    <cellStyle name="Normal 2 3 3 2 3 2 2 5 3" xfId="0"/>
    <cellStyle name="Normal 2 3 3 2 3 2 2 5 4" xfId="0"/>
    <cellStyle name="Normal 2 3 3 2 3 2 2 6" xfId="0"/>
    <cellStyle name="Normal 2 3 3 2 3 2 2 6 2" xfId="0"/>
    <cellStyle name="Normal 2 3 3 2 3 2 2 6 3" xfId="0"/>
    <cellStyle name="Normal 2 3 3 2 3 2 2 7" xfId="0"/>
    <cellStyle name="Normal 2 3 3 2 3 2 2 8" xfId="0"/>
    <cellStyle name="Normal 2 3 3 2 3 2 2 9" xfId="0"/>
    <cellStyle name="Normal 2 3 3 2 3 2 3" xfId="0"/>
    <cellStyle name="Normal 2 3 3 2 3 2 4" xfId="0"/>
    <cellStyle name="Normal 2 3 3 2 3 2 5" xfId="0"/>
    <cellStyle name="Normal 2 3 3 2 3 2 6" xfId="0"/>
    <cellStyle name="Normal 2 3 3 2 3 2 7" xfId="0"/>
    <cellStyle name="Normal 2 3 3 2 3 2 8" xfId="0"/>
    <cellStyle name="Normal 2 3 3 2 3 3" xfId="0"/>
    <cellStyle name="Normal 2 3 3 2 3 3 10" xfId="0"/>
    <cellStyle name="Normal 2 3 3 2 3 3 11" xfId="0"/>
    <cellStyle name="Normal 2 3 3 2 3 3 12" xfId="0"/>
    <cellStyle name="Normal 2 3 3 2 3 3 13" xfId="0"/>
    <cellStyle name="Normal 2 3 3 2 3 3 2" xfId="0"/>
    <cellStyle name="Normal 2 3 3 2 3 3 2 2" xfId="0"/>
    <cellStyle name="Normal 2 3 3 2 3 3 2 3" xfId="0"/>
    <cellStyle name="Normal 2 3 3 2 3 3 2 4" xfId="0"/>
    <cellStyle name="Normal 2 3 3 2 3 3 2 5" xfId="0"/>
    <cellStyle name="Normal 2 3 3 2 3 3 2 6" xfId="0"/>
    <cellStyle name="Normal 2 3 3 2 3 3 2 7" xfId="0"/>
    <cellStyle name="Normal 2 3 3 2 3 3 2 8" xfId="0"/>
    <cellStyle name="Normal 2 3 3 2 3 3 3" xfId="0"/>
    <cellStyle name="Normal 2 3 3 2 3 3 3 10" xfId="0"/>
    <cellStyle name="Normal 2 3 3 2 3 3 3 11" xfId="0"/>
    <cellStyle name="Normal 2 3 3 2 3 3 3 12" xfId="0"/>
    <cellStyle name="Normal 2 3 3 2 3 3 3 2" xfId="0"/>
    <cellStyle name="Normal 2 3 3 2 3 3 3 2 2" xfId="0"/>
    <cellStyle name="Normal 2 3 3 2 3 3 3 2 3" xfId="0"/>
    <cellStyle name="Normal 2 3 3 2 3 3 3 2 4" xfId="0"/>
    <cellStyle name="Normal 2 3 3 2 3 3 3 2 5" xfId="0"/>
    <cellStyle name="Normal 2 3 3 2 3 3 3 2 6" xfId="0"/>
    <cellStyle name="Normal 2 3 3 2 3 3 3 2 7" xfId="0"/>
    <cellStyle name="Normal 2 3 3 2 3 3 3 2 8" xfId="0"/>
    <cellStyle name="Normal 2 3 3 2 3 3 3 3" xfId="0"/>
    <cellStyle name="Normal 2 3 3 2 3 3 3 3 10" xfId="0"/>
    <cellStyle name="Normal 2 3 3 2 3 3 3 3 11" xfId="0"/>
    <cellStyle name="Normal 2 3 3 2 3 3 3 3 12" xfId="0"/>
    <cellStyle name="Normal 2 3 3 2 3 3 3 3 13" xfId="0"/>
    <cellStyle name="Normal 2 3 3 2 3 3 3 3 14" xfId="0"/>
    <cellStyle name="Normal 2 3 3 2 3 3 3 3 2" xfId="0"/>
    <cellStyle name="Normal 2 3 3 2 3 3 3 3 2 2" xfId="0"/>
    <cellStyle name="Normal 2 3 3 2 3 3 3 3 2 3" xfId="0"/>
    <cellStyle name="Normal 2 3 3 2 3 3 3 3 3" xfId="0"/>
    <cellStyle name="Normal 2 3 3 2 3 3 3 3 3 2" xfId="0"/>
    <cellStyle name="Normal 2 3 3 2 3 3 3 3 3 3" xfId="0"/>
    <cellStyle name="Normal 2 3 3 2 3 3 3 3 4" xfId="0"/>
    <cellStyle name="Normal 2 3 3 2 3 3 3 3 4 2" xfId="0"/>
    <cellStyle name="Normal 2 3 3 2 3 3 3 3 4 3" xfId="0"/>
    <cellStyle name="Normal 2 3 3 2 3 3 3 3 5" xfId="0"/>
    <cellStyle name="Normal 2 3 3 2 3 3 3 3 5 2" xfId="0"/>
    <cellStyle name="Normal 2 3 3 2 3 3 3 3 5 3" xfId="0"/>
    <cellStyle name="Normal 2 3 3 2 3 3 3 3 6" xfId="0"/>
    <cellStyle name="Normal 2 3 3 2 3 3 3 3 6 2" xfId="0"/>
    <cellStyle name="Normal 2 3 3 2 3 3 3 3 6 3" xfId="0"/>
    <cellStyle name="Normal 2 3 3 2 3 3 3 3 7" xfId="0"/>
    <cellStyle name="Normal 2 3 3 2 3 3 3 3 7 2" xfId="0"/>
    <cellStyle name="Normal 2 3 3 2 3 3 3 3 8" xfId="0"/>
    <cellStyle name="Normal 2 3 3 2 3 3 3 3 9" xfId="0"/>
    <cellStyle name="Normal 2 3 3 2 3 3 3 4" xfId="0"/>
    <cellStyle name="Normal 2 3 3 2 3 3 3 4 2" xfId="0"/>
    <cellStyle name="Normal 2 3 3 2 3 3 3 4 2 2" xfId="0"/>
    <cellStyle name="Normal 2 3 3 2 3 3 3 4 2 3" xfId="0"/>
    <cellStyle name="Normal 2 3 3 2 3 3 3 4 3" xfId="0"/>
    <cellStyle name="Normal 2 3 3 2 3 3 3 4 4" xfId="0"/>
    <cellStyle name="Normal 2 3 3 2 3 3 3 5" xfId="0"/>
    <cellStyle name="Normal 2 3 3 2 3 3 3 5 2" xfId="0"/>
    <cellStyle name="Normal 2 3 3 2 3 3 3 5 3" xfId="0"/>
    <cellStyle name="Normal 2 3 3 2 3 3 3 6" xfId="0"/>
    <cellStyle name="Normal 2 3 3 2 3 3 3 7" xfId="0"/>
    <cellStyle name="Normal 2 3 3 2 3 3 3 8" xfId="0"/>
    <cellStyle name="Normal 2 3 3 2 3 3 3 9" xfId="0"/>
    <cellStyle name="Normal 2 3 3 2 3 3 4" xfId="0"/>
    <cellStyle name="Normal 2 3 3 2 3 3 4 10" xfId="0"/>
    <cellStyle name="Normal 2 3 3 2 3 3 4 11" xfId="0"/>
    <cellStyle name="Normal 2 3 3 2 3 3 4 12" xfId="0"/>
    <cellStyle name="Normal 2 3 3 2 3 3 4 13" xfId="0"/>
    <cellStyle name="Normal 2 3 3 2 3 3 4 14" xfId="0"/>
    <cellStyle name="Normal 2 3 3 2 3 3 4 15" xfId="0"/>
    <cellStyle name="Normal 2 3 3 2 3 3 4 2" xfId="0"/>
    <cellStyle name="Normal 2 3 3 2 3 3 4 2 2" xfId="0"/>
    <cellStyle name="Normal 2 3 3 2 3 3 4 2 3" xfId="0"/>
    <cellStyle name="Normal 2 3 3 2 3 3 4 3" xfId="0"/>
    <cellStyle name="Normal 2 3 3 2 3 3 4 3 2" xfId="0"/>
    <cellStyle name="Normal 2 3 3 2 3 3 4 3 3" xfId="0"/>
    <cellStyle name="Normal 2 3 3 2 3 3 4 4" xfId="0"/>
    <cellStyle name="Normal 2 3 3 2 3 3 4 4 2" xfId="0"/>
    <cellStyle name="Normal 2 3 3 2 3 3 4 4 3" xfId="0"/>
    <cellStyle name="Normal 2 3 3 2 3 3 4 5" xfId="0"/>
    <cellStyle name="Normal 2 3 3 2 3 3 4 5 2" xfId="0"/>
    <cellStyle name="Normal 2 3 3 2 3 3 4 5 3" xfId="0"/>
    <cellStyle name="Normal 2 3 3 2 3 3 4 6" xfId="0"/>
    <cellStyle name="Normal 2 3 3 2 3 3 4 6 2" xfId="0"/>
    <cellStyle name="Normal 2 3 3 2 3 3 4 6 3" xfId="0"/>
    <cellStyle name="Normal 2 3 3 2 3 3 4 7" xfId="0"/>
    <cellStyle name="Normal 2 3 3 2 3 3 4 7 2" xfId="0"/>
    <cellStyle name="Normal 2 3 3 2 3 3 4 8" xfId="0"/>
    <cellStyle name="Normal 2 3 3 2 3 3 4 9" xfId="0"/>
    <cellStyle name="Normal 2 3 3 2 3 3 5" xfId="0"/>
    <cellStyle name="Normal 2 3 3 2 3 3 5 2" xfId="0"/>
    <cellStyle name="Normal 2 3 3 2 3 3 5 2 2" xfId="0"/>
    <cellStyle name="Normal 2 3 3 2 3 3 5 2 3" xfId="0"/>
    <cellStyle name="Normal 2 3 3 2 3 3 5 3" xfId="0"/>
    <cellStyle name="Normal 2 3 3 2 3 3 5 4" xfId="0"/>
    <cellStyle name="Normal 2 3 3 2 3 3 6" xfId="0"/>
    <cellStyle name="Normal 2 3 3 2 3 3 6 2" xfId="0"/>
    <cellStyle name="Normal 2 3 3 2 3 3 6 3" xfId="0"/>
    <cellStyle name="Normal 2 3 3 2 3 3 7" xfId="0"/>
    <cellStyle name="Normal 2 3 3 2 3 3 8" xfId="0"/>
    <cellStyle name="Normal 2 3 3 2 3 3 9" xfId="0"/>
    <cellStyle name="Normal 2 3 3 2 3 4" xfId="0"/>
    <cellStyle name="Normal 2 3 3 2 3 4 10" xfId="0"/>
    <cellStyle name="Normal 2 3 3 2 3 4 11" xfId="0"/>
    <cellStyle name="Normal 2 3 3 2 3 4 12" xfId="0"/>
    <cellStyle name="Normal 2 3 3 2 3 4 13" xfId="0"/>
    <cellStyle name="Normal 2 3 3 2 3 4 2" xfId="0"/>
    <cellStyle name="Normal 2 3 3 2 3 4 2 2" xfId="0"/>
    <cellStyle name="Normal 2 3 3 2 3 4 2 3" xfId="0"/>
    <cellStyle name="Normal 2 3 3 2 3 4 2 4" xfId="0"/>
    <cellStyle name="Normal 2 3 3 2 3 4 2 5" xfId="0"/>
    <cellStyle name="Normal 2 3 3 2 3 4 2 6" xfId="0"/>
    <cellStyle name="Normal 2 3 3 2 3 4 2 7" xfId="0"/>
    <cellStyle name="Normal 2 3 3 2 3 4 2 8" xfId="0"/>
    <cellStyle name="Normal 2 3 3 2 3 4 3" xfId="0"/>
    <cellStyle name="Normal 2 3 3 2 3 4 3 10" xfId="0"/>
    <cellStyle name="Normal 2 3 3 2 3 4 3 11" xfId="0"/>
    <cellStyle name="Normal 2 3 3 2 3 4 3 12" xfId="0"/>
    <cellStyle name="Normal 2 3 3 2 3 4 3 2" xfId="0"/>
    <cellStyle name="Normal 2 3 3 2 3 4 3 2 2" xfId="0"/>
    <cellStyle name="Normal 2 3 3 2 3 4 3 2 3" xfId="0"/>
    <cellStyle name="Normal 2 3 3 2 3 4 3 2 4" xfId="0"/>
    <cellStyle name="Normal 2 3 3 2 3 4 3 2 5" xfId="0"/>
    <cellStyle name="Normal 2 3 3 2 3 4 3 2 6" xfId="0"/>
    <cellStyle name="Normal 2 3 3 2 3 4 3 2 7" xfId="0"/>
    <cellStyle name="Normal 2 3 3 2 3 4 3 2 8" xfId="0"/>
    <cellStyle name="Normal 2 3 3 2 3 4 3 3" xfId="0"/>
    <cellStyle name="Normal 2 3 3 2 3 4 3 3 10" xfId="0"/>
    <cellStyle name="Normal 2 3 3 2 3 4 3 3 11" xfId="0"/>
    <cellStyle name="Normal 2 3 3 2 3 4 3 3 12" xfId="0"/>
    <cellStyle name="Normal 2 3 3 2 3 4 3 3 13" xfId="0"/>
    <cellStyle name="Normal 2 3 3 2 3 4 3 3 14" xfId="0"/>
    <cellStyle name="Normal 2 3 3 2 3 4 3 3 2" xfId="0"/>
    <cellStyle name="Normal 2 3 3 2 3 4 3 3 2 2" xfId="0"/>
    <cellStyle name="Normal 2 3 3 2 3 4 3 3 2 3" xfId="0"/>
    <cellStyle name="Normal 2 3 3 2 3 4 3 3 3" xfId="0"/>
    <cellStyle name="Normal 2 3 3 2 3 4 3 3 3 2" xfId="0"/>
    <cellStyle name="Normal 2 3 3 2 3 4 3 3 3 3" xfId="0"/>
    <cellStyle name="Normal 2 3 3 2 3 4 3 3 4" xfId="0"/>
    <cellStyle name="Normal 2 3 3 2 3 4 3 3 4 2" xfId="0"/>
    <cellStyle name="Normal 2 3 3 2 3 4 3 3 4 3" xfId="0"/>
    <cellStyle name="Normal 2 3 3 2 3 4 3 3 5" xfId="0"/>
    <cellStyle name="Normal 2 3 3 2 3 4 3 3 5 2" xfId="0"/>
    <cellStyle name="Normal 2 3 3 2 3 4 3 3 5 3" xfId="0"/>
    <cellStyle name="Normal 2 3 3 2 3 4 3 3 6" xfId="0"/>
    <cellStyle name="Normal 2 3 3 2 3 4 3 3 6 2" xfId="0"/>
    <cellStyle name="Normal 2 3 3 2 3 4 3 3 6 3" xfId="0"/>
    <cellStyle name="Normal 2 3 3 2 3 4 3 3 7" xfId="0"/>
    <cellStyle name="Normal 2 3 3 2 3 4 3 3 7 2" xfId="0"/>
    <cellStyle name="Normal 2 3 3 2 3 4 3 3 8" xfId="0"/>
    <cellStyle name="Normal 2 3 3 2 3 4 3 3 9" xfId="0"/>
    <cellStyle name="Normal 2 3 3 2 3 4 3 4" xfId="0"/>
    <cellStyle name="Normal 2 3 3 2 3 4 3 4 2" xfId="0"/>
    <cellStyle name="Normal 2 3 3 2 3 4 3 4 2 2" xfId="0"/>
    <cellStyle name="Normal 2 3 3 2 3 4 3 4 2 3" xfId="0"/>
    <cellStyle name="Normal 2 3 3 2 3 4 3 4 3" xfId="0"/>
    <cellStyle name="Normal 2 3 3 2 3 4 3 4 4" xfId="0"/>
    <cellStyle name="Normal 2 3 3 2 3 4 3 5" xfId="0"/>
    <cellStyle name="Normal 2 3 3 2 3 4 3 5 2" xfId="0"/>
    <cellStyle name="Normal 2 3 3 2 3 4 3 5 3" xfId="0"/>
    <cellStyle name="Normal 2 3 3 2 3 4 3 6" xfId="0"/>
    <cellStyle name="Normal 2 3 3 2 3 4 3 7" xfId="0"/>
    <cellStyle name="Normal 2 3 3 2 3 4 3 8" xfId="0"/>
    <cellStyle name="Normal 2 3 3 2 3 4 3 9" xfId="0"/>
    <cellStyle name="Normal 2 3 3 2 3 4 4" xfId="0"/>
    <cellStyle name="Normal 2 3 3 2 3 4 4 10" xfId="0"/>
    <cellStyle name="Normal 2 3 3 2 3 4 4 11" xfId="0"/>
    <cellStyle name="Normal 2 3 3 2 3 4 4 12" xfId="0"/>
    <cellStyle name="Normal 2 3 3 2 3 4 4 13" xfId="0"/>
    <cellStyle name="Normal 2 3 3 2 3 4 4 14" xfId="0"/>
    <cellStyle name="Normal 2 3 3 2 3 4 4 2" xfId="0"/>
    <cellStyle name="Normal 2 3 3 2 3 4 4 2 2" xfId="0"/>
    <cellStyle name="Normal 2 3 3 2 3 4 4 2 3" xfId="0"/>
    <cellStyle name="Normal 2 3 3 2 3 4 4 3" xfId="0"/>
    <cellStyle name="Normal 2 3 3 2 3 4 4 3 2" xfId="0"/>
    <cellStyle name="Normal 2 3 3 2 3 4 4 3 3" xfId="0"/>
    <cellStyle name="Normal 2 3 3 2 3 4 4 4" xfId="0"/>
    <cellStyle name="Normal 2 3 3 2 3 4 4 4 2" xfId="0"/>
    <cellStyle name="Normal 2 3 3 2 3 4 4 4 3" xfId="0"/>
    <cellStyle name="Normal 2 3 3 2 3 4 4 5" xfId="0"/>
    <cellStyle name="Normal 2 3 3 2 3 4 4 5 2" xfId="0"/>
    <cellStyle name="Normal 2 3 3 2 3 4 4 5 3" xfId="0"/>
    <cellStyle name="Normal 2 3 3 2 3 4 4 6" xfId="0"/>
    <cellStyle name="Normal 2 3 3 2 3 4 4 6 2" xfId="0"/>
    <cellStyle name="Normal 2 3 3 2 3 4 4 6 3" xfId="0"/>
    <cellStyle name="Normal 2 3 3 2 3 4 4 7" xfId="0"/>
    <cellStyle name="Normal 2 3 3 2 3 4 4 7 2" xfId="0"/>
    <cellStyle name="Normal 2 3 3 2 3 4 4 8" xfId="0"/>
    <cellStyle name="Normal 2 3 3 2 3 4 4 9" xfId="0"/>
    <cellStyle name="Normal 2 3 3 2 3 4 5" xfId="0"/>
    <cellStyle name="Normal 2 3 3 2 3 4 5 2" xfId="0"/>
    <cellStyle name="Normal 2 3 3 2 3 4 5 2 2" xfId="0"/>
    <cellStyle name="Normal 2 3 3 2 3 4 5 2 3" xfId="0"/>
    <cellStyle name="Normal 2 3 3 2 3 4 5 3" xfId="0"/>
    <cellStyle name="Normal 2 3 3 2 3 4 5 4" xfId="0"/>
    <cellStyle name="Normal 2 3 3 2 3 4 6" xfId="0"/>
    <cellStyle name="Normal 2 3 3 2 3 4 6 2" xfId="0"/>
    <cellStyle name="Normal 2 3 3 2 3 4 6 3" xfId="0"/>
    <cellStyle name="Normal 2 3 3 2 3 4 7" xfId="0"/>
    <cellStyle name="Normal 2 3 3 2 3 4 8" xfId="0"/>
    <cellStyle name="Normal 2 3 3 2 3 4 9" xfId="0"/>
    <cellStyle name="Normal 2 3 3 2 3 5" xfId="0"/>
    <cellStyle name="Normal 2 3 3 2 3 5 10" xfId="0"/>
    <cellStyle name="Normal 2 3 3 2 3 5 11" xfId="0"/>
    <cellStyle name="Normal 2 3 3 2 3 5 12" xfId="0"/>
    <cellStyle name="Normal 2 3 3 2 3 5 13" xfId="0"/>
    <cellStyle name="Normal 2 3 3 2 3 5 2" xfId="0"/>
    <cellStyle name="Normal 2 3 3 2 3 5 2 2" xfId="0"/>
    <cellStyle name="Normal 2 3 3 2 3 5 2 3" xfId="0"/>
    <cellStyle name="Normal 2 3 3 2 3 5 2 4" xfId="0"/>
    <cellStyle name="Normal 2 3 3 2 3 5 2 5" xfId="0"/>
    <cellStyle name="Normal 2 3 3 2 3 5 2 6" xfId="0"/>
    <cellStyle name="Normal 2 3 3 2 3 5 2 7" xfId="0"/>
    <cellStyle name="Normal 2 3 3 2 3 5 2 8" xfId="0"/>
    <cellStyle name="Normal 2 3 3 2 3 5 3" xfId="0"/>
    <cellStyle name="Normal 2 3 3 2 3 5 3 10" xfId="0"/>
    <cellStyle name="Normal 2 3 3 2 3 5 3 11" xfId="0"/>
    <cellStyle name="Normal 2 3 3 2 3 5 3 12" xfId="0"/>
    <cellStyle name="Normal 2 3 3 2 3 5 3 2" xfId="0"/>
    <cellStyle name="Normal 2 3 3 2 3 5 3 2 2" xfId="0"/>
    <cellStyle name="Normal 2 3 3 2 3 5 3 2 3" xfId="0"/>
    <cellStyle name="Normal 2 3 3 2 3 5 3 2 4" xfId="0"/>
    <cellStyle name="Normal 2 3 3 2 3 5 3 2 5" xfId="0"/>
    <cellStyle name="Normal 2 3 3 2 3 5 3 2 6" xfId="0"/>
    <cellStyle name="Normal 2 3 3 2 3 5 3 2 7" xfId="0"/>
    <cellStyle name="Normal 2 3 3 2 3 5 3 2 8" xfId="0"/>
    <cellStyle name="Normal 2 3 3 2 3 5 3 3" xfId="0"/>
    <cellStyle name="Normal 2 3 3 2 3 5 3 3 10" xfId="0"/>
    <cellStyle name="Normal 2 3 3 2 3 5 3 3 11" xfId="0"/>
    <cellStyle name="Normal 2 3 3 2 3 5 3 3 12" xfId="0"/>
    <cellStyle name="Normal 2 3 3 2 3 5 3 3 13" xfId="0"/>
    <cellStyle name="Normal 2 3 3 2 3 5 3 3 14" xfId="0"/>
    <cellStyle name="Normal 2 3 3 2 3 5 3 3 2" xfId="0"/>
    <cellStyle name="Normal 2 3 3 2 3 5 3 3 2 2" xfId="0"/>
    <cellStyle name="Normal 2 3 3 2 3 5 3 3 2 3" xfId="0"/>
    <cellStyle name="Normal 2 3 3 2 3 5 3 3 3" xfId="0"/>
    <cellStyle name="Normal 2 3 3 2 3 5 3 3 3 2" xfId="0"/>
    <cellStyle name="Normal 2 3 3 2 3 5 3 3 3 3" xfId="0"/>
    <cellStyle name="Normal 2 3 3 2 3 5 3 3 4" xfId="0"/>
    <cellStyle name="Normal 2 3 3 2 3 5 3 3 4 2" xfId="0"/>
    <cellStyle name="Normal 2 3 3 2 3 5 3 3 4 3" xfId="0"/>
    <cellStyle name="Normal 2 3 3 2 3 5 3 3 5" xfId="0"/>
    <cellStyle name="Normal 2 3 3 2 3 5 3 3 5 2" xfId="0"/>
    <cellStyle name="Normal 2 3 3 2 3 5 3 3 5 3" xfId="0"/>
    <cellStyle name="Normal 2 3 3 2 3 5 3 3 6" xfId="0"/>
    <cellStyle name="Normal 2 3 3 2 3 5 3 3 6 2" xfId="0"/>
    <cellStyle name="Normal 2 3 3 2 3 5 3 3 6 3" xfId="0"/>
    <cellStyle name="Normal 2 3 3 2 3 5 3 3 7" xfId="0"/>
    <cellStyle name="Normal 2 3 3 2 3 5 3 3 7 2" xfId="0"/>
    <cellStyle name="Normal 2 3 3 2 3 5 3 3 8" xfId="0"/>
    <cellStyle name="Normal 2 3 3 2 3 5 3 3 9" xfId="0"/>
    <cellStyle name="Normal 2 3 3 2 3 5 3 4" xfId="0"/>
    <cellStyle name="Normal 2 3 3 2 3 5 3 4 2" xfId="0"/>
    <cellStyle name="Normal 2 3 3 2 3 5 3 4 2 2" xfId="0"/>
    <cellStyle name="Normal 2 3 3 2 3 5 3 4 2 3" xfId="0"/>
    <cellStyle name="Normal 2 3 3 2 3 5 3 4 3" xfId="0"/>
    <cellStyle name="Normal 2 3 3 2 3 5 3 4 4" xfId="0"/>
    <cellStyle name="Normal 2 3 3 2 3 5 3 5" xfId="0"/>
    <cellStyle name="Normal 2 3 3 2 3 5 3 5 2" xfId="0"/>
    <cellStyle name="Normal 2 3 3 2 3 5 3 5 3" xfId="0"/>
    <cellStyle name="Normal 2 3 3 2 3 5 3 6" xfId="0"/>
    <cellStyle name="Normal 2 3 3 2 3 5 3 7" xfId="0"/>
    <cellStyle name="Normal 2 3 3 2 3 5 3 8" xfId="0"/>
    <cellStyle name="Normal 2 3 3 2 3 5 3 9" xfId="0"/>
    <cellStyle name="Normal 2 3 3 2 3 5 4" xfId="0"/>
    <cellStyle name="Normal 2 3 3 2 3 5 4 10" xfId="0"/>
    <cellStyle name="Normal 2 3 3 2 3 5 4 11" xfId="0"/>
    <cellStyle name="Normal 2 3 3 2 3 5 4 12" xfId="0"/>
    <cellStyle name="Normal 2 3 3 2 3 5 4 13" xfId="0"/>
    <cellStyle name="Normal 2 3 3 2 3 5 4 14" xfId="0"/>
    <cellStyle name="Normal 2 3 3 2 3 5 4 2" xfId="0"/>
    <cellStyle name="Normal 2 3 3 2 3 5 4 2 2" xfId="0"/>
    <cellStyle name="Normal 2 3 3 2 3 5 4 2 3" xfId="0"/>
    <cellStyle name="Normal 2 3 3 2 3 5 4 3" xfId="0"/>
    <cellStyle name="Normal 2 3 3 2 3 5 4 3 2" xfId="0"/>
    <cellStyle name="Normal 2 3 3 2 3 5 4 3 3" xfId="0"/>
    <cellStyle name="Normal 2 3 3 2 3 5 4 4" xfId="0"/>
    <cellStyle name="Normal 2 3 3 2 3 5 4 4 2" xfId="0"/>
    <cellStyle name="Normal 2 3 3 2 3 5 4 4 3" xfId="0"/>
    <cellStyle name="Normal 2 3 3 2 3 5 4 5" xfId="0"/>
    <cellStyle name="Normal 2 3 3 2 3 5 4 5 2" xfId="0"/>
    <cellStyle name="Normal 2 3 3 2 3 5 4 5 3" xfId="0"/>
    <cellStyle name="Normal 2 3 3 2 3 5 4 6" xfId="0"/>
    <cellStyle name="Normal 2 3 3 2 3 5 4 6 2" xfId="0"/>
    <cellStyle name="Normal 2 3 3 2 3 5 4 6 3" xfId="0"/>
    <cellStyle name="Normal 2 3 3 2 3 5 4 7" xfId="0"/>
    <cellStyle name="Normal 2 3 3 2 3 5 4 7 2" xfId="0"/>
    <cellStyle name="Normal 2 3 3 2 3 5 4 8" xfId="0"/>
    <cellStyle name="Normal 2 3 3 2 3 5 4 9" xfId="0"/>
    <cellStyle name="Normal 2 3 3 2 3 5 5" xfId="0"/>
    <cellStyle name="Normal 2 3 3 2 3 5 5 2" xfId="0"/>
    <cellStyle name="Normal 2 3 3 2 3 5 5 2 2" xfId="0"/>
    <cellStyle name="Normal 2 3 3 2 3 5 5 2 3" xfId="0"/>
    <cellStyle name="Normal 2 3 3 2 3 5 5 3" xfId="0"/>
    <cellStyle name="Normal 2 3 3 2 3 5 5 4" xfId="0"/>
    <cellStyle name="Normal 2 3 3 2 3 5 6" xfId="0"/>
    <cellStyle name="Normal 2 3 3 2 3 5 6 2" xfId="0"/>
    <cellStyle name="Normal 2 3 3 2 3 5 6 3" xfId="0"/>
    <cellStyle name="Normal 2 3 3 2 3 5 7" xfId="0"/>
    <cellStyle name="Normal 2 3 3 2 3 5 8" xfId="0"/>
    <cellStyle name="Normal 2 3 3 2 3 5 9" xfId="0"/>
    <cellStyle name="Normal 2 3 3 2 3 6" xfId="0"/>
    <cellStyle name="Normal 2 3 3 2 3 6 10" xfId="0"/>
    <cellStyle name="Normal 2 3 3 2 3 6 11" xfId="0"/>
    <cellStyle name="Normal 2 3 3 2 3 6 12" xfId="0"/>
    <cellStyle name="Normal 2 3 3 2 3 6 2" xfId="0"/>
    <cellStyle name="Normal 2 3 3 2 3 6 2 2" xfId="0"/>
    <cellStyle name="Normal 2 3 3 2 3 6 2 3" xfId="0"/>
    <cellStyle name="Normal 2 3 3 2 3 6 2 4" xfId="0"/>
    <cellStyle name="Normal 2 3 3 2 3 6 2 5" xfId="0"/>
    <cellStyle name="Normal 2 3 3 2 3 6 2 6" xfId="0"/>
    <cellStyle name="Normal 2 3 3 2 3 6 2 7" xfId="0"/>
    <cellStyle name="Normal 2 3 3 2 3 6 2 8" xfId="0"/>
    <cellStyle name="Normal 2 3 3 2 3 6 3" xfId="0"/>
    <cellStyle name="Normal 2 3 3 2 3 6 3 10" xfId="0"/>
    <cellStyle name="Normal 2 3 3 2 3 6 3 11" xfId="0"/>
    <cellStyle name="Normal 2 3 3 2 3 6 3 12" xfId="0"/>
    <cellStyle name="Normal 2 3 3 2 3 6 3 13" xfId="0"/>
    <cellStyle name="Normal 2 3 3 2 3 6 3 14" xfId="0"/>
    <cellStyle name="Normal 2 3 3 2 3 6 3 2" xfId="0"/>
    <cellStyle name="Normal 2 3 3 2 3 6 3 2 2" xfId="0"/>
    <cellStyle name="Normal 2 3 3 2 3 6 3 2 3" xfId="0"/>
    <cellStyle name="Normal 2 3 3 2 3 6 3 3" xfId="0"/>
    <cellStyle name="Normal 2 3 3 2 3 6 3 3 2" xfId="0"/>
    <cellStyle name="Normal 2 3 3 2 3 6 3 3 3" xfId="0"/>
    <cellStyle name="Normal 2 3 3 2 3 6 3 4" xfId="0"/>
    <cellStyle name="Normal 2 3 3 2 3 6 3 4 2" xfId="0"/>
    <cellStyle name="Normal 2 3 3 2 3 6 3 4 3" xfId="0"/>
    <cellStyle name="Normal 2 3 3 2 3 6 3 5" xfId="0"/>
    <cellStyle name="Normal 2 3 3 2 3 6 3 5 2" xfId="0"/>
    <cellStyle name="Normal 2 3 3 2 3 6 3 5 3" xfId="0"/>
    <cellStyle name="Normal 2 3 3 2 3 6 3 6" xfId="0"/>
    <cellStyle name="Normal 2 3 3 2 3 6 3 6 2" xfId="0"/>
    <cellStyle name="Normal 2 3 3 2 3 6 3 6 3" xfId="0"/>
    <cellStyle name="Normal 2 3 3 2 3 6 3 7" xfId="0"/>
    <cellStyle name="Normal 2 3 3 2 3 6 3 7 2" xfId="0"/>
    <cellStyle name="Normal 2 3 3 2 3 6 3 8" xfId="0"/>
    <cellStyle name="Normal 2 3 3 2 3 6 3 9" xfId="0"/>
    <cellStyle name="Normal 2 3 3 2 3 6 4" xfId="0"/>
    <cellStyle name="Normal 2 3 3 2 3 6 4 2" xfId="0"/>
    <cellStyle name="Normal 2 3 3 2 3 6 4 2 2" xfId="0"/>
    <cellStyle name="Normal 2 3 3 2 3 6 4 2 3" xfId="0"/>
    <cellStyle name="Normal 2 3 3 2 3 6 4 3" xfId="0"/>
    <cellStyle name="Normal 2 3 3 2 3 6 4 4" xfId="0"/>
    <cellStyle name="Normal 2 3 3 2 3 6 5" xfId="0"/>
    <cellStyle name="Normal 2 3 3 2 3 6 5 2" xfId="0"/>
    <cellStyle name="Normal 2 3 3 2 3 6 5 3" xfId="0"/>
    <cellStyle name="Normal 2 3 3 2 3 6 6" xfId="0"/>
    <cellStyle name="Normal 2 3 3 2 3 6 7" xfId="0"/>
    <cellStyle name="Normal 2 3 3 2 3 6 8" xfId="0"/>
    <cellStyle name="Normal 2 3 3 2 3 6 9" xfId="0"/>
    <cellStyle name="Normal 2 3 3 2 3 7" xfId="0"/>
    <cellStyle name="Normal 2 3 3 2 3 7 10" xfId="0"/>
    <cellStyle name="Normal 2 3 3 2 3 7 11" xfId="0"/>
    <cellStyle name="Normal 2 3 3 2 3 7 12" xfId="0"/>
    <cellStyle name="Normal 2 3 3 2 3 7 13" xfId="0"/>
    <cellStyle name="Normal 2 3 3 2 3 7 14" xfId="0"/>
    <cellStyle name="Normal 2 3 3 2 3 7 2" xfId="0"/>
    <cellStyle name="Normal 2 3 3 2 3 7 2 2" xfId="0"/>
    <cellStyle name="Normal 2 3 3 2 3 7 2 3" xfId="0"/>
    <cellStyle name="Normal 2 3 3 2 3 7 3" xfId="0"/>
    <cellStyle name="Normal 2 3 3 2 3 7 3 2" xfId="0"/>
    <cellStyle name="Normal 2 3 3 2 3 7 3 3" xfId="0"/>
    <cellStyle name="Normal 2 3 3 2 3 7 4" xfId="0"/>
    <cellStyle name="Normal 2 3 3 2 3 7 4 2" xfId="0"/>
    <cellStyle name="Normal 2 3 3 2 3 7 4 3" xfId="0"/>
    <cellStyle name="Normal 2 3 3 2 3 7 5" xfId="0"/>
    <cellStyle name="Normal 2 3 3 2 3 7 5 2" xfId="0"/>
    <cellStyle name="Normal 2 3 3 2 3 7 5 3" xfId="0"/>
    <cellStyle name="Normal 2 3 3 2 3 7 6" xfId="0"/>
    <cellStyle name="Normal 2 3 3 2 3 7 6 2" xfId="0"/>
    <cellStyle name="Normal 2 3 3 2 3 7 6 3" xfId="0"/>
    <cellStyle name="Normal 2 3 3 2 3 7 7" xfId="0"/>
    <cellStyle name="Normal 2 3 3 2 3 7 7 2" xfId="0"/>
    <cellStyle name="Normal 2 3 3 2 3 7 8" xfId="0"/>
    <cellStyle name="Normal 2 3 3 2 3 7 9" xfId="0"/>
    <cellStyle name="Normal 2 3 3 2 3 8" xfId="0"/>
    <cellStyle name="Normal 2 3 3 2 3 8 2" xfId="0"/>
    <cellStyle name="Normal 2 3 3 2 3 8 2 2" xfId="0"/>
    <cellStyle name="Normal 2 3 3 2 3 8 2 3" xfId="0"/>
    <cellStyle name="Normal 2 3 3 2 3 8 3" xfId="0"/>
    <cellStyle name="Normal 2 3 3 2 3 8 4" xfId="0"/>
    <cellStyle name="Normal 2 3 3 2 3 8 5" xfId="0"/>
    <cellStyle name="Normal 2 3 3 2 3 9" xfId="0"/>
    <cellStyle name="Normal 2 3 3 2 3 9 2" xfId="0"/>
    <cellStyle name="Normal 2 3 3 2 3 9 3" xfId="0"/>
    <cellStyle name="Normal 2 3 3 2 4" xfId="0"/>
    <cellStyle name="Normal 2 3 3 2 4 2" xfId="0"/>
    <cellStyle name="Normal 2 3 3 2 4 2 10" xfId="0"/>
    <cellStyle name="Normal 2 3 3 2 4 2 11" xfId="0"/>
    <cellStyle name="Normal 2 3 3 2 4 2 12" xfId="0"/>
    <cellStyle name="Normal 2 3 3 2 4 2 13" xfId="0"/>
    <cellStyle name="Normal 2 3 3 2 4 2 2" xfId="0"/>
    <cellStyle name="Normal 2 3 3 2 4 2 2 2" xfId="0"/>
    <cellStyle name="Normal 2 3 3 2 4 2 2 3" xfId="0"/>
    <cellStyle name="Normal 2 3 3 2 4 2 2 4" xfId="0"/>
    <cellStyle name="Normal 2 3 3 2 4 2 2 5" xfId="0"/>
    <cellStyle name="Normal 2 3 3 2 4 2 2 6" xfId="0"/>
    <cellStyle name="Normal 2 3 3 2 4 2 2 7" xfId="0"/>
    <cellStyle name="Normal 2 3 3 2 4 2 2 8" xfId="0"/>
    <cellStyle name="Normal 2 3 3 2 4 2 3" xfId="0"/>
    <cellStyle name="Normal 2 3 3 2 4 2 3 10" xfId="0"/>
    <cellStyle name="Normal 2 3 3 2 4 2 3 11" xfId="0"/>
    <cellStyle name="Normal 2 3 3 2 4 2 3 12" xfId="0"/>
    <cellStyle name="Normal 2 3 3 2 4 2 3 2" xfId="0"/>
    <cellStyle name="Normal 2 3 3 2 4 2 3 2 2" xfId="0"/>
    <cellStyle name="Normal 2 3 3 2 4 2 3 2 3" xfId="0"/>
    <cellStyle name="Normal 2 3 3 2 4 2 3 2 4" xfId="0"/>
    <cellStyle name="Normal 2 3 3 2 4 2 3 2 5" xfId="0"/>
    <cellStyle name="Normal 2 3 3 2 4 2 3 2 6" xfId="0"/>
    <cellStyle name="Normal 2 3 3 2 4 2 3 2 7" xfId="0"/>
    <cellStyle name="Normal 2 3 3 2 4 2 3 2 8" xfId="0"/>
    <cellStyle name="Normal 2 3 3 2 4 2 3 3" xfId="0"/>
    <cellStyle name="Normal 2 3 3 2 4 2 3 3 10" xfId="0"/>
    <cellStyle name="Normal 2 3 3 2 4 2 3 3 11" xfId="0"/>
    <cellStyle name="Normal 2 3 3 2 4 2 3 3 12" xfId="0"/>
    <cellStyle name="Normal 2 3 3 2 4 2 3 3 13" xfId="0"/>
    <cellStyle name="Normal 2 3 3 2 4 2 3 3 14" xfId="0"/>
    <cellStyle name="Normal 2 3 3 2 4 2 3 3 2" xfId="0"/>
    <cellStyle name="Normal 2 3 3 2 4 2 3 3 2 2" xfId="0"/>
    <cellStyle name="Normal 2 3 3 2 4 2 3 3 2 3" xfId="0"/>
    <cellStyle name="Normal 2 3 3 2 4 2 3 3 3" xfId="0"/>
    <cellStyle name="Normal 2 3 3 2 4 2 3 3 3 2" xfId="0"/>
    <cellStyle name="Normal 2 3 3 2 4 2 3 3 3 3" xfId="0"/>
    <cellStyle name="Normal 2 3 3 2 4 2 3 3 4" xfId="0"/>
    <cellStyle name="Normal 2 3 3 2 4 2 3 3 4 2" xfId="0"/>
    <cellStyle name="Normal 2 3 3 2 4 2 3 3 4 3" xfId="0"/>
    <cellStyle name="Normal 2 3 3 2 4 2 3 3 5" xfId="0"/>
    <cellStyle name="Normal 2 3 3 2 4 2 3 3 5 2" xfId="0"/>
    <cellStyle name="Normal 2 3 3 2 4 2 3 3 5 3" xfId="0"/>
    <cellStyle name="Normal 2 3 3 2 4 2 3 3 6" xfId="0"/>
    <cellStyle name="Normal 2 3 3 2 4 2 3 3 6 2" xfId="0"/>
    <cellStyle name="Normal 2 3 3 2 4 2 3 3 6 3" xfId="0"/>
    <cellStyle name="Normal 2 3 3 2 4 2 3 3 7" xfId="0"/>
    <cellStyle name="Normal 2 3 3 2 4 2 3 3 7 2" xfId="0"/>
    <cellStyle name="Normal 2 3 3 2 4 2 3 3 8" xfId="0"/>
    <cellStyle name="Normal 2 3 3 2 4 2 3 3 9" xfId="0"/>
    <cellStyle name="Normal 2 3 3 2 4 2 3 4" xfId="0"/>
    <cellStyle name="Normal 2 3 3 2 4 2 3 4 2" xfId="0"/>
    <cellStyle name="Normal 2 3 3 2 4 2 3 4 2 2" xfId="0"/>
    <cellStyle name="Normal 2 3 3 2 4 2 3 4 2 3" xfId="0"/>
    <cellStyle name="Normal 2 3 3 2 4 2 3 4 3" xfId="0"/>
    <cellStyle name="Normal 2 3 3 2 4 2 3 4 4" xfId="0"/>
    <cellStyle name="Normal 2 3 3 2 4 2 3 5" xfId="0"/>
    <cellStyle name="Normal 2 3 3 2 4 2 3 5 2" xfId="0"/>
    <cellStyle name="Normal 2 3 3 2 4 2 3 5 3" xfId="0"/>
    <cellStyle name="Normal 2 3 3 2 4 2 3 6" xfId="0"/>
    <cellStyle name="Normal 2 3 3 2 4 2 3 7" xfId="0"/>
    <cellStyle name="Normal 2 3 3 2 4 2 3 8" xfId="0"/>
    <cellStyle name="Normal 2 3 3 2 4 2 3 9" xfId="0"/>
    <cellStyle name="Normal 2 3 3 2 4 2 4" xfId="0"/>
    <cellStyle name="Normal 2 3 3 2 4 2 4 10" xfId="0"/>
    <cellStyle name="Normal 2 3 3 2 4 2 4 11" xfId="0"/>
    <cellStyle name="Normal 2 3 3 2 4 2 4 12" xfId="0"/>
    <cellStyle name="Normal 2 3 3 2 4 2 4 13" xfId="0"/>
    <cellStyle name="Normal 2 3 3 2 4 2 4 14" xfId="0"/>
    <cellStyle name="Normal 2 3 3 2 4 2 4 15" xfId="0"/>
    <cellStyle name="Normal 2 3 3 2 4 2 4 2" xfId="0"/>
    <cellStyle name="Normal 2 3 3 2 4 2 4 2 2" xfId="0"/>
    <cellStyle name="Normal 2 3 3 2 4 2 4 2 3" xfId="0"/>
    <cellStyle name="Normal 2 3 3 2 4 2 4 3" xfId="0"/>
    <cellStyle name="Normal 2 3 3 2 4 2 4 3 2" xfId="0"/>
    <cellStyle name="Normal 2 3 3 2 4 2 4 3 3" xfId="0"/>
    <cellStyle name="Normal 2 3 3 2 4 2 4 4" xfId="0"/>
    <cellStyle name="Normal 2 3 3 2 4 2 4 4 2" xfId="0"/>
    <cellStyle name="Normal 2 3 3 2 4 2 4 4 3" xfId="0"/>
    <cellStyle name="Normal 2 3 3 2 4 2 4 5" xfId="0"/>
    <cellStyle name="Normal 2 3 3 2 4 2 4 5 2" xfId="0"/>
    <cellStyle name="Normal 2 3 3 2 4 2 4 5 3" xfId="0"/>
    <cellStyle name="Normal 2 3 3 2 4 2 4 6" xfId="0"/>
    <cellStyle name="Normal 2 3 3 2 4 2 4 6 2" xfId="0"/>
    <cellStyle name="Normal 2 3 3 2 4 2 4 6 3" xfId="0"/>
    <cellStyle name="Normal 2 3 3 2 4 2 4 7" xfId="0"/>
    <cellStyle name="Normal 2 3 3 2 4 2 4 7 2" xfId="0"/>
    <cellStyle name="Normal 2 3 3 2 4 2 4 8" xfId="0"/>
    <cellStyle name="Normal 2 3 3 2 4 2 4 9" xfId="0"/>
    <cellStyle name="Normal 2 3 3 2 4 2 5" xfId="0"/>
    <cellStyle name="Normal 2 3 3 2 4 2 5 2" xfId="0"/>
    <cellStyle name="Normal 2 3 3 2 4 2 5 2 2" xfId="0"/>
    <cellStyle name="Normal 2 3 3 2 4 2 5 2 3" xfId="0"/>
    <cellStyle name="Normal 2 3 3 2 4 2 5 3" xfId="0"/>
    <cellStyle name="Normal 2 3 3 2 4 2 5 4" xfId="0"/>
    <cellStyle name="Normal 2 3 3 2 4 2 6" xfId="0"/>
    <cellStyle name="Normal 2 3 3 2 4 2 6 2" xfId="0"/>
    <cellStyle name="Normal 2 3 3 2 4 2 6 3" xfId="0"/>
    <cellStyle name="Normal 2 3 3 2 4 2 7" xfId="0"/>
    <cellStyle name="Normal 2 3 3 2 4 2 8" xfId="0"/>
    <cellStyle name="Normal 2 3 3 2 4 2 9" xfId="0"/>
    <cellStyle name="Normal 2 3 3 2 4 3" xfId="0"/>
    <cellStyle name="Normal 2 3 3 2 4 3 2" xfId="0"/>
    <cellStyle name="Normal 2 3 3 2 4 3 3" xfId="0"/>
    <cellStyle name="Normal 2 3 3 2 4 3 4" xfId="0"/>
    <cellStyle name="Normal 2 3 3 2 4 3 5" xfId="0"/>
    <cellStyle name="Normal 2 3 3 2 4 3 6" xfId="0"/>
    <cellStyle name="Normal 2 3 3 2 4 3 7" xfId="0"/>
    <cellStyle name="Normal 2 3 3 2 4 3 8" xfId="0"/>
    <cellStyle name="Normal 2 3 3 2 4 4" xfId="0"/>
    <cellStyle name="Normal 2 3 3 2 4 5" xfId="0"/>
    <cellStyle name="Normal 2 3 3 2 4 6" xfId="0"/>
    <cellStyle name="Normal 2 3 3 2 4 7" xfId="0"/>
    <cellStyle name="Normal 2 3 3 2 4 8" xfId="0"/>
    <cellStyle name="Normal 2 3 3 2 4 9" xfId="0"/>
    <cellStyle name="Normal 2 3 3 2 5" xfId="0"/>
    <cellStyle name="Normal 2 3 3 2 5 10" xfId="0"/>
    <cellStyle name="Normal 2 3 3 2 5 11" xfId="0"/>
    <cellStyle name="Normal 2 3 3 2 5 12" xfId="0"/>
    <cellStyle name="Normal 2 3 3 2 5 13" xfId="0"/>
    <cellStyle name="Normal 2 3 3 2 5 2" xfId="0"/>
    <cellStyle name="Normal 2 3 3 2 5 2 2" xfId="0"/>
    <cellStyle name="Normal 2 3 3 2 5 2 3" xfId="0"/>
    <cellStyle name="Normal 2 3 3 2 5 2 4" xfId="0"/>
    <cellStyle name="Normal 2 3 3 2 5 2 5" xfId="0"/>
    <cellStyle name="Normal 2 3 3 2 5 2 6" xfId="0"/>
    <cellStyle name="Normal 2 3 3 2 5 2 7" xfId="0"/>
    <cellStyle name="Normal 2 3 3 2 5 2 8" xfId="0"/>
    <cellStyle name="Normal 2 3 3 2 5 3" xfId="0"/>
    <cellStyle name="Normal 2 3 3 2 5 3 10" xfId="0"/>
    <cellStyle name="Normal 2 3 3 2 5 3 11" xfId="0"/>
    <cellStyle name="Normal 2 3 3 2 5 3 12" xfId="0"/>
    <cellStyle name="Normal 2 3 3 2 5 3 2" xfId="0"/>
    <cellStyle name="Normal 2 3 3 2 5 3 2 2" xfId="0"/>
    <cellStyle name="Normal 2 3 3 2 5 3 2 3" xfId="0"/>
    <cellStyle name="Normal 2 3 3 2 5 3 2 4" xfId="0"/>
    <cellStyle name="Normal 2 3 3 2 5 3 2 5" xfId="0"/>
    <cellStyle name="Normal 2 3 3 2 5 3 2 6" xfId="0"/>
    <cellStyle name="Normal 2 3 3 2 5 3 2 7" xfId="0"/>
    <cellStyle name="Normal 2 3 3 2 5 3 2 8" xfId="0"/>
    <cellStyle name="Normal 2 3 3 2 5 3 3" xfId="0"/>
    <cellStyle name="Normal 2 3 3 2 5 3 3 10" xfId="0"/>
    <cellStyle name="Normal 2 3 3 2 5 3 3 11" xfId="0"/>
    <cellStyle name="Normal 2 3 3 2 5 3 3 12" xfId="0"/>
    <cellStyle name="Normal 2 3 3 2 5 3 3 13" xfId="0"/>
    <cellStyle name="Normal 2 3 3 2 5 3 3 14" xfId="0"/>
    <cellStyle name="Normal 2 3 3 2 5 3 3 2" xfId="0"/>
    <cellStyle name="Normal 2 3 3 2 5 3 3 2 2" xfId="0"/>
    <cellStyle name="Normal 2 3 3 2 5 3 3 2 3" xfId="0"/>
    <cellStyle name="Normal 2 3 3 2 5 3 3 3" xfId="0"/>
    <cellStyle name="Normal 2 3 3 2 5 3 3 3 2" xfId="0"/>
    <cellStyle name="Normal 2 3 3 2 5 3 3 3 3" xfId="0"/>
    <cellStyle name="Normal 2 3 3 2 5 3 3 4" xfId="0"/>
    <cellStyle name="Normal 2 3 3 2 5 3 3 4 2" xfId="0"/>
    <cellStyle name="Normal 2 3 3 2 5 3 3 4 3" xfId="0"/>
    <cellStyle name="Normal 2 3 3 2 5 3 3 5" xfId="0"/>
    <cellStyle name="Normal 2 3 3 2 5 3 3 5 2" xfId="0"/>
    <cellStyle name="Normal 2 3 3 2 5 3 3 5 3" xfId="0"/>
    <cellStyle name="Normal 2 3 3 2 5 3 3 6" xfId="0"/>
    <cellStyle name="Normal 2 3 3 2 5 3 3 6 2" xfId="0"/>
    <cellStyle name="Normal 2 3 3 2 5 3 3 6 3" xfId="0"/>
    <cellStyle name="Normal 2 3 3 2 5 3 3 7" xfId="0"/>
    <cellStyle name="Normal 2 3 3 2 5 3 3 7 2" xfId="0"/>
    <cellStyle name="Normal 2 3 3 2 5 3 3 8" xfId="0"/>
    <cellStyle name="Normal 2 3 3 2 5 3 3 9" xfId="0"/>
    <cellStyle name="Normal 2 3 3 2 5 3 4" xfId="0"/>
    <cellStyle name="Normal 2 3 3 2 5 3 4 2" xfId="0"/>
    <cellStyle name="Normal 2 3 3 2 5 3 4 2 2" xfId="0"/>
    <cellStyle name="Normal 2 3 3 2 5 3 4 2 3" xfId="0"/>
    <cellStyle name="Normal 2 3 3 2 5 3 4 3" xfId="0"/>
    <cellStyle name="Normal 2 3 3 2 5 3 4 4" xfId="0"/>
    <cellStyle name="Normal 2 3 3 2 5 3 5" xfId="0"/>
    <cellStyle name="Normal 2 3 3 2 5 3 5 2" xfId="0"/>
    <cellStyle name="Normal 2 3 3 2 5 3 5 3" xfId="0"/>
    <cellStyle name="Normal 2 3 3 2 5 3 6" xfId="0"/>
    <cellStyle name="Normal 2 3 3 2 5 3 7" xfId="0"/>
    <cellStyle name="Normal 2 3 3 2 5 3 8" xfId="0"/>
    <cellStyle name="Normal 2 3 3 2 5 3 9" xfId="0"/>
    <cellStyle name="Normal 2 3 3 2 5 4" xfId="0"/>
    <cellStyle name="Normal 2 3 3 2 5 4 10" xfId="0"/>
    <cellStyle name="Normal 2 3 3 2 5 4 11" xfId="0"/>
    <cellStyle name="Normal 2 3 3 2 5 4 12" xfId="0"/>
    <cellStyle name="Normal 2 3 3 2 5 4 13" xfId="0"/>
    <cellStyle name="Normal 2 3 3 2 5 4 14" xfId="0"/>
    <cellStyle name="Normal 2 3 3 2 5 4 15" xfId="0"/>
    <cellStyle name="Normal 2 3 3 2 5 4 2" xfId="0"/>
    <cellStyle name="Normal 2 3 3 2 5 4 2 2" xfId="0"/>
    <cellStyle name="Normal 2 3 3 2 5 4 2 3" xfId="0"/>
    <cellStyle name="Normal 2 3 3 2 5 4 3" xfId="0"/>
    <cellStyle name="Normal 2 3 3 2 5 4 3 2" xfId="0"/>
    <cellStyle name="Normal 2 3 3 2 5 4 3 3" xfId="0"/>
    <cellStyle name="Normal 2 3 3 2 5 4 4" xfId="0"/>
    <cellStyle name="Normal 2 3 3 2 5 4 4 2" xfId="0"/>
    <cellStyle name="Normal 2 3 3 2 5 4 4 3" xfId="0"/>
    <cellStyle name="Normal 2 3 3 2 5 4 5" xfId="0"/>
    <cellStyle name="Normal 2 3 3 2 5 4 5 2" xfId="0"/>
    <cellStyle name="Normal 2 3 3 2 5 4 5 3" xfId="0"/>
    <cellStyle name="Normal 2 3 3 2 5 4 6" xfId="0"/>
    <cellStyle name="Normal 2 3 3 2 5 4 6 2" xfId="0"/>
    <cellStyle name="Normal 2 3 3 2 5 4 6 3" xfId="0"/>
    <cellStyle name="Normal 2 3 3 2 5 4 7" xfId="0"/>
    <cellStyle name="Normal 2 3 3 2 5 4 7 2" xfId="0"/>
    <cellStyle name="Normal 2 3 3 2 5 4 8" xfId="0"/>
    <cellStyle name="Normal 2 3 3 2 5 4 9" xfId="0"/>
    <cellStyle name="Normal 2 3 3 2 5 5" xfId="0"/>
    <cellStyle name="Normal 2 3 3 2 5 5 2" xfId="0"/>
    <cellStyle name="Normal 2 3 3 2 5 5 2 2" xfId="0"/>
    <cellStyle name="Normal 2 3 3 2 5 5 2 3" xfId="0"/>
    <cellStyle name="Normal 2 3 3 2 5 5 3" xfId="0"/>
    <cellStyle name="Normal 2 3 3 2 5 5 4" xfId="0"/>
    <cellStyle name="Normal 2 3 3 2 5 6" xfId="0"/>
    <cellStyle name="Normal 2 3 3 2 5 6 2" xfId="0"/>
    <cellStyle name="Normal 2 3 3 2 5 6 3" xfId="0"/>
    <cellStyle name="Normal 2 3 3 2 5 7" xfId="0"/>
    <cellStyle name="Normal 2 3 3 2 5 8" xfId="0"/>
    <cellStyle name="Normal 2 3 3 2 5 9" xfId="0"/>
    <cellStyle name="Normal 2 3 3 2 6" xfId="0"/>
    <cellStyle name="Normal 2 3 3 2 6 10" xfId="0"/>
    <cellStyle name="Normal 2 3 3 2 6 11" xfId="0"/>
    <cellStyle name="Normal 2 3 3 2 6 12" xfId="0"/>
    <cellStyle name="Normal 2 3 3 2 6 13" xfId="0"/>
    <cellStyle name="Normal 2 3 3 2 6 2" xfId="0"/>
    <cellStyle name="Normal 2 3 3 2 6 2 2" xfId="0"/>
    <cellStyle name="Normal 2 3 3 2 6 2 3" xfId="0"/>
    <cellStyle name="Normal 2 3 3 2 6 2 4" xfId="0"/>
    <cellStyle name="Normal 2 3 3 2 6 2 5" xfId="0"/>
    <cellStyle name="Normal 2 3 3 2 6 2 6" xfId="0"/>
    <cellStyle name="Normal 2 3 3 2 6 2 7" xfId="0"/>
    <cellStyle name="Normal 2 3 3 2 6 2 8" xfId="0"/>
    <cellStyle name="Normal 2 3 3 2 6 3" xfId="0"/>
    <cellStyle name="Normal 2 3 3 2 6 3 10" xfId="0"/>
    <cellStyle name="Normal 2 3 3 2 6 3 11" xfId="0"/>
    <cellStyle name="Normal 2 3 3 2 6 3 12" xfId="0"/>
    <cellStyle name="Normal 2 3 3 2 6 3 2" xfId="0"/>
    <cellStyle name="Normal 2 3 3 2 6 3 2 2" xfId="0"/>
    <cellStyle name="Normal 2 3 3 2 6 3 2 3" xfId="0"/>
    <cellStyle name="Normal 2 3 3 2 6 3 2 4" xfId="0"/>
    <cellStyle name="Normal 2 3 3 2 6 3 2 5" xfId="0"/>
    <cellStyle name="Normal 2 3 3 2 6 3 2 6" xfId="0"/>
    <cellStyle name="Normal 2 3 3 2 6 3 2 7" xfId="0"/>
    <cellStyle name="Normal 2 3 3 2 6 3 2 8" xfId="0"/>
    <cellStyle name="Normal 2 3 3 2 6 3 3" xfId="0"/>
    <cellStyle name="Normal 2 3 3 2 6 3 3 10" xfId="0"/>
    <cellStyle name="Normal 2 3 3 2 6 3 3 11" xfId="0"/>
    <cellStyle name="Normal 2 3 3 2 6 3 3 12" xfId="0"/>
    <cellStyle name="Normal 2 3 3 2 6 3 3 13" xfId="0"/>
    <cellStyle name="Normal 2 3 3 2 6 3 3 14" xfId="0"/>
    <cellStyle name="Normal 2 3 3 2 6 3 3 2" xfId="0"/>
    <cellStyle name="Normal 2 3 3 2 6 3 3 2 2" xfId="0"/>
    <cellStyle name="Normal 2 3 3 2 6 3 3 2 3" xfId="0"/>
    <cellStyle name="Normal 2 3 3 2 6 3 3 3" xfId="0"/>
    <cellStyle name="Normal 2 3 3 2 6 3 3 3 2" xfId="0"/>
    <cellStyle name="Normal 2 3 3 2 6 3 3 3 3" xfId="0"/>
    <cellStyle name="Normal 2 3 3 2 6 3 3 4" xfId="0"/>
    <cellStyle name="Normal 2 3 3 2 6 3 3 4 2" xfId="0"/>
    <cellStyle name="Normal 2 3 3 2 6 3 3 4 3" xfId="0"/>
    <cellStyle name="Normal 2 3 3 2 6 3 3 5" xfId="0"/>
    <cellStyle name="Normal 2 3 3 2 6 3 3 5 2" xfId="0"/>
    <cellStyle name="Normal 2 3 3 2 6 3 3 5 3" xfId="0"/>
    <cellStyle name="Normal 2 3 3 2 6 3 3 6" xfId="0"/>
    <cellStyle name="Normal 2 3 3 2 6 3 3 6 2" xfId="0"/>
    <cellStyle name="Normal 2 3 3 2 6 3 3 6 3" xfId="0"/>
    <cellStyle name="Normal 2 3 3 2 6 3 3 7" xfId="0"/>
    <cellStyle name="Normal 2 3 3 2 6 3 3 7 2" xfId="0"/>
    <cellStyle name="Normal 2 3 3 2 6 3 3 8" xfId="0"/>
    <cellStyle name="Normal 2 3 3 2 6 3 3 9" xfId="0"/>
    <cellStyle name="Normal 2 3 3 2 6 3 4" xfId="0"/>
    <cellStyle name="Normal 2 3 3 2 6 3 4 2" xfId="0"/>
    <cellStyle name="Normal 2 3 3 2 6 3 4 2 2" xfId="0"/>
    <cellStyle name="Normal 2 3 3 2 6 3 4 2 3" xfId="0"/>
    <cellStyle name="Normal 2 3 3 2 6 3 4 3" xfId="0"/>
    <cellStyle name="Normal 2 3 3 2 6 3 4 4" xfId="0"/>
    <cellStyle name="Normal 2 3 3 2 6 3 5" xfId="0"/>
    <cellStyle name="Normal 2 3 3 2 6 3 5 2" xfId="0"/>
    <cellStyle name="Normal 2 3 3 2 6 3 5 3" xfId="0"/>
    <cellStyle name="Normal 2 3 3 2 6 3 6" xfId="0"/>
    <cellStyle name="Normal 2 3 3 2 6 3 7" xfId="0"/>
    <cellStyle name="Normal 2 3 3 2 6 3 8" xfId="0"/>
    <cellStyle name="Normal 2 3 3 2 6 3 9" xfId="0"/>
    <cellStyle name="Normal 2 3 3 2 6 4" xfId="0"/>
    <cellStyle name="Normal 2 3 3 2 6 4 10" xfId="0"/>
    <cellStyle name="Normal 2 3 3 2 6 4 11" xfId="0"/>
    <cellStyle name="Normal 2 3 3 2 6 4 12" xfId="0"/>
    <cellStyle name="Normal 2 3 3 2 6 4 13" xfId="0"/>
    <cellStyle name="Normal 2 3 3 2 6 4 14" xfId="0"/>
    <cellStyle name="Normal 2 3 3 2 6 4 2" xfId="0"/>
    <cellStyle name="Normal 2 3 3 2 6 4 2 2" xfId="0"/>
    <cellStyle name="Normal 2 3 3 2 6 4 2 3" xfId="0"/>
    <cellStyle name="Normal 2 3 3 2 6 4 3" xfId="0"/>
    <cellStyle name="Normal 2 3 3 2 6 4 3 2" xfId="0"/>
    <cellStyle name="Normal 2 3 3 2 6 4 3 3" xfId="0"/>
    <cellStyle name="Normal 2 3 3 2 6 4 4" xfId="0"/>
    <cellStyle name="Normal 2 3 3 2 6 4 4 2" xfId="0"/>
    <cellStyle name="Normal 2 3 3 2 6 4 4 3" xfId="0"/>
    <cellStyle name="Normal 2 3 3 2 6 4 5" xfId="0"/>
    <cellStyle name="Normal 2 3 3 2 6 4 5 2" xfId="0"/>
    <cellStyle name="Normal 2 3 3 2 6 4 5 3" xfId="0"/>
    <cellStyle name="Normal 2 3 3 2 6 4 6" xfId="0"/>
    <cellStyle name="Normal 2 3 3 2 6 4 6 2" xfId="0"/>
    <cellStyle name="Normal 2 3 3 2 6 4 6 3" xfId="0"/>
    <cellStyle name="Normal 2 3 3 2 6 4 7" xfId="0"/>
    <cellStyle name="Normal 2 3 3 2 6 4 7 2" xfId="0"/>
    <cellStyle name="Normal 2 3 3 2 6 4 8" xfId="0"/>
    <cellStyle name="Normal 2 3 3 2 6 4 9" xfId="0"/>
    <cellStyle name="Normal 2 3 3 2 6 5" xfId="0"/>
    <cellStyle name="Normal 2 3 3 2 6 5 2" xfId="0"/>
    <cellStyle name="Normal 2 3 3 2 6 5 2 2" xfId="0"/>
    <cellStyle name="Normal 2 3 3 2 6 5 2 3" xfId="0"/>
    <cellStyle name="Normal 2 3 3 2 6 5 3" xfId="0"/>
    <cellStyle name="Normal 2 3 3 2 6 5 4" xfId="0"/>
    <cellStyle name="Normal 2 3 3 2 6 6" xfId="0"/>
    <cellStyle name="Normal 2 3 3 2 6 6 2" xfId="0"/>
    <cellStyle name="Normal 2 3 3 2 6 6 3" xfId="0"/>
    <cellStyle name="Normal 2 3 3 2 6 7" xfId="0"/>
    <cellStyle name="Normal 2 3 3 2 6 8" xfId="0"/>
    <cellStyle name="Normal 2 3 3 2 6 9" xfId="0"/>
    <cellStyle name="Normal 2 3 3 2 7" xfId="0"/>
    <cellStyle name="Normal 2 3 3 2 7 10" xfId="0"/>
    <cellStyle name="Normal 2 3 3 2 7 11" xfId="0"/>
    <cellStyle name="Normal 2 3 3 2 7 12" xfId="0"/>
    <cellStyle name="Normal 2 3 3 2 7 13" xfId="0"/>
    <cellStyle name="Normal 2 3 3 2 7 2" xfId="0"/>
    <cellStyle name="Normal 2 3 3 2 7 2 2" xfId="0"/>
    <cellStyle name="Normal 2 3 3 2 7 2 3" xfId="0"/>
    <cellStyle name="Normal 2 3 3 2 7 2 4" xfId="0"/>
    <cellStyle name="Normal 2 3 3 2 7 2 5" xfId="0"/>
    <cellStyle name="Normal 2 3 3 2 7 2 6" xfId="0"/>
    <cellStyle name="Normal 2 3 3 2 7 2 7" xfId="0"/>
    <cellStyle name="Normal 2 3 3 2 7 2 8" xfId="0"/>
    <cellStyle name="Normal 2 3 3 2 7 3" xfId="0"/>
    <cellStyle name="Normal 2 3 3 2 7 3 10" xfId="0"/>
    <cellStyle name="Normal 2 3 3 2 7 3 11" xfId="0"/>
    <cellStyle name="Normal 2 3 3 2 7 3 12" xfId="0"/>
    <cellStyle name="Normal 2 3 3 2 7 3 2" xfId="0"/>
    <cellStyle name="Normal 2 3 3 2 7 3 2 2" xfId="0"/>
    <cellStyle name="Normal 2 3 3 2 7 3 2 3" xfId="0"/>
    <cellStyle name="Normal 2 3 3 2 7 3 2 4" xfId="0"/>
    <cellStyle name="Normal 2 3 3 2 7 3 2 5" xfId="0"/>
    <cellStyle name="Normal 2 3 3 2 7 3 2 6" xfId="0"/>
    <cellStyle name="Normal 2 3 3 2 7 3 2 7" xfId="0"/>
    <cellStyle name="Normal 2 3 3 2 7 3 2 8" xfId="0"/>
    <cellStyle name="Normal 2 3 3 2 7 3 3" xfId="0"/>
    <cellStyle name="Normal 2 3 3 2 7 3 3 10" xfId="0"/>
    <cellStyle name="Normal 2 3 3 2 7 3 3 11" xfId="0"/>
    <cellStyle name="Normal 2 3 3 2 7 3 3 12" xfId="0"/>
    <cellStyle name="Normal 2 3 3 2 7 3 3 13" xfId="0"/>
    <cellStyle name="Normal 2 3 3 2 7 3 3 14" xfId="0"/>
    <cellStyle name="Normal 2 3 3 2 7 3 3 2" xfId="0"/>
    <cellStyle name="Normal 2 3 3 2 7 3 3 2 2" xfId="0"/>
    <cellStyle name="Normal 2 3 3 2 7 3 3 2 3" xfId="0"/>
    <cellStyle name="Normal 2 3 3 2 7 3 3 3" xfId="0"/>
    <cellStyle name="Normal 2 3 3 2 7 3 3 3 2" xfId="0"/>
    <cellStyle name="Normal 2 3 3 2 7 3 3 3 3" xfId="0"/>
    <cellStyle name="Normal 2 3 3 2 7 3 3 4" xfId="0"/>
    <cellStyle name="Normal 2 3 3 2 7 3 3 4 2" xfId="0"/>
    <cellStyle name="Normal 2 3 3 2 7 3 3 4 3" xfId="0"/>
    <cellStyle name="Normal 2 3 3 2 7 3 3 5" xfId="0"/>
    <cellStyle name="Normal 2 3 3 2 7 3 3 5 2" xfId="0"/>
    <cellStyle name="Normal 2 3 3 2 7 3 3 5 3" xfId="0"/>
    <cellStyle name="Normal 2 3 3 2 7 3 3 6" xfId="0"/>
    <cellStyle name="Normal 2 3 3 2 7 3 3 6 2" xfId="0"/>
    <cellStyle name="Normal 2 3 3 2 7 3 3 6 3" xfId="0"/>
    <cellStyle name="Normal 2 3 3 2 7 3 3 7" xfId="0"/>
    <cellStyle name="Normal 2 3 3 2 7 3 3 7 2" xfId="0"/>
    <cellStyle name="Normal 2 3 3 2 7 3 3 8" xfId="0"/>
    <cellStyle name="Normal 2 3 3 2 7 3 3 9" xfId="0"/>
    <cellStyle name="Normal 2 3 3 2 7 3 4" xfId="0"/>
    <cellStyle name="Normal 2 3 3 2 7 3 4 2" xfId="0"/>
    <cellStyle name="Normal 2 3 3 2 7 3 4 2 2" xfId="0"/>
    <cellStyle name="Normal 2 3 3 2 7 3 4 2 3" xfId="0"/>
    <cellStyle name="Normal 2 3 3 2 7 3 4 3" xfId="0"/>
    <cellStyle name="Normal 2 3 3 2 7 3 4 4" xfId="0"/>
    <cellStyle name="Normal 2 3 3 2 7 3 5" xfId="0"/>
    <cellStyle name="Normal 2 3 3 2 7 3 5 2" xfId="0"/>
    <cellStyle name="Normal 2 3 3 2 7 3 5 3" xfId="0"/>
    <cellStyle name="Normal 2 3 3 2 7 3 6" xfId="0"/>
    <cellStyle name="Normal 2 3 3 2 7 3 7" xfId="0"/>
    <cellStyle name="Normal 2 3 3 2 7 3 8" xfId="0"/>
    <cellStyle name="Normal 2 3 3 2 7 3 9" xfId="0"/>
    <cellStyle name="Normal 2 3 3 2 7 4" xfId="0"/>
    <cellStyle name="Normal 2 3 3 2 7 4 10" xfId="0"/>
    <cellStyle name="Normal 2 3 3 2 7 4 11" xfId="0"/>
    <cellStyle name="Normal 2 3 3 2 7 4 12" xfId="0"/>
    <cellStyle name="Normal 2 3 3 2 7 4 13" xfId="0"/>
    <cellStyle name="Normal 2 3 3 2 7 4 14" xfId="0"/>
    <cellStyle name="Normal 2 3 3 2 7 4 2" xfId="0"/>
    <cellStyle name="Normal 2 3 3 2 7 4 2 2" xfId="0"/>
    <cellStyle name="Normal 2 3 3 2 7 4 2 3" xfId="0"/>
    <cellStyle name="Normal 2 3 3 2 7 4 3" xfId="0"/>
    <cellStyle name="Normal 2 3 3 2 7 4 3 2" xfId="0"/>
    <cellStyle name="Normal 2 3 3 2 7 4 3 3" xfId="0"/>
    <cellStyle name="Normal 2 3 3 2 7 4 4" xfId="0"/>
    <cellStyle name="Normal 2 3 3 2 7 4 4 2" xfId="0"/>
    <cellStyle name="Normal 2 3 3 2 7 4 4 3" xfId="0"/>
    <cellStyle name="Normal 2 3 3 2 7 4 5" xfId="0"/>
    <cellStyle name="Normal 2 3 3 2 7 4 5 2" xfId="0"/>
    <cellStyle name="Normal 2 3 3 2 7 4 5 3" xfId="0"/>
    <cellStyle name="Normal 2 3 3 2 7 4 6" xfId="0"/>
    <cellStyle name="Normal 2 3 3 2 7 4 6 2" xfId="0"/>
    <cellStyle name="Normal 2 3 3 2 7 4 6 3" xfId="0"/>
    <cellStyle name="Normal 2 3 3 2 7 4 7" xfId="0"/>
    <cellStyle name="Normal 2 3 3 2 7 4 7 2" xfId="0"/>
    <cellStyle name="Normal 2 3 3 2 7 4 8" xfId="0"/>
    <cellStyle name="Normal 2 3 3 2 7 4 9" xfId="0"/>
    <cellStyle name="Normal 2 3 3 2 7 5" xfId="0"/>
    <cellStyle name="Normal 2 3 3 2 7 5 2" xfId="0"/>
    <cellStyle name="Normal 2 3 3 2 7 5 2 2" xfId="0"/>
    <cellStyle name="Normal 2 3 3 2 7 5 2 3" xfId="0"/>
    <cellStyle name="Normal 2 3 3 2 7 5 3" xfId="0"/>
    <cellStyle name="Normal 2 3 3 2 7 5 4" xfId="0"/>
    <cellStyle name="Normal 2 3 3 2 7 6" xfId="0"/>
    <cellStyle name="Normal 2 3 3 2 7 6 2" xfId="0"/>
    <cellStyle name="Normal 2 3 3 2 7 6 3" xfId="0"/>
    <cellStyle name="Normal 2 3 3 2 7 7" xfId="0"/>
    <cellStyle name="Normal 2 3 3 2 7 8" xfId="0"/>
    <cellStyle name="Normal 2 3 3 2 7 9" xfId="0"/>
    <cellStyle name="Normal 2 3 3 2 8" xfId="0"/>
    <cellStyle name="Normal 2 3 3 2 8 10" xfId="0"/>
    <cellStyle name="Normal 2 3 3 2 8 11" xfId="0"/>
    <cellStyle name="Normal 2 3 3 2 8 12" xfId="0"/>
    <cellStyle name="Normal 2 3 3 2 8 2" xfId="0"/>
    <cellStyle name="Normal 2 3 3 2 8 2 2" xfId="0"/>
    <cellStyle name="Normal 2 3 3 2 8 2 3" xfId="0"/>
    <cellStyle name="Normal 2 3 3 2 8 2 4" xfId="0"/>
    <cellStyle name="Normal 2 3 3 2 8 2 5" xfId="0"/>
    <cellStyle name="Normal 2 3 3 2 8 2 6" xfId="0"/>
    <cellStyle name="Normal 2 3 3 2 8 2 7" xfId="0"/>
    <cellStyle name="Normal 2 3 3 2 8 2 8" xfId="0"/>
    <cellStyle name="Normal 2 3 3 2 8 3" xfId="0"/>
    <cellStyle name="Normal 2 3 3 2 8 3 10" xfId="0"/>
    <cellStyle name="Normal 2 3 3 2 8 3 11" xfId="0"/>
    <cellStyle name="Normal 2 3 3 2 8 3 12" xfId="0"/>
    <cellStyle name="Normal 2 3 3 2 8 3 13" xfId="0"/>
    <cellStyle name="Normal 2 3 3 2 8 3 14" xfId="0"/>
    <cellStyle name="Normal 2 3 3 2 8 3 2" xfId="0"/>
    <cellStyle name="Normal 2 3 3 2 8 3 2 2" xfId="0"/>
    <cellStyle name="Normal 2 3 3 2 8 3 2 3" xfId="0"/>
    <cellStyle name="Normal 2 3 3 2 8 3 3" xfId="0"/>
    <cellStyle name="Normal 2 3 3 2 8 3 3 2" xfId="0"/>
    <cellStyle name="Normal 2 3 3 2 8 3 3 3" xfId="0"/>
    <cellStyle name="Normal 2 3 3 2 8 3 4" xfId="0"/>
    <cellStyle name="Normal 2 3 3 2 8 3 4 2" xfId="0"/>
    <cellStyle name="Normal 2 3 3 2 8 3 4 3" xfId="0"/>
    <cellStyle name="Normal 2 3 3 2 8 3 5" xfId="0"/>
    <cellStyle name="Normal 2 3 3 2 8 3 5 2" xfId="0"/>
    <cellStyle name="Normal 2 3 3 2 8 3 5 3" xfId="0"/>
    <cellStyle name="Normal 2 3 3 2 8 3 6" xfId="0"/>
    <cellStyle name="Normal 2 3 3 2 8 3 6 2" xfId="0"/>
    <cellStyle name="Normal 2 3 3 2 8 3 6 3" xfId="0"/>
    <cellStyle name="Normal 2 3 3 2 8 3 7" xfId="0"/>
    <cellStyle name="Normal 2 3 3 2 8 3 7 2" xfId="0"/>
    <cellStyle name="Normal 2 3 3 2 8 3 8" xfId="0"/>
    <cellStyle name="Normal 2 3 3 2 8 3 9" xfId="0"/>
    <cellStyle name="Normal 2 3 3 2 8 4" xfId="0"/>
    <cellStyle name="Normal 2 3 3 2 8 4 2" xfId="0"/>
    <cellStyle name="Normal 2 3 3 2 8 4 2 2" xfId="0"/>
    <cellStyle name="Normal 2 3 3 2 8 4 2 3" xfId="0"/>
    <cellStyle name="Normal 2 3 3 2 8 4 3" xfId="0"/>
    <cellStyle name="Normal 2 3 3 2 8 4 4" xfId="0"/>
    <cellStyle name="Normal 2 3 3 2 8 5" xfId="0"/>
    <cellStyle name="Normal 2 3 3 2 8 5 2" xfId="0"/>
    <cellStyle name="Normal 2 3 3 2 8 5 3" xfId="0"/>
    <cellStyle name="Normal 2 3 3 2 8 6" xfId="0"/>
    <cellStyle name="Normal 2 3 3 2 8 7" xfId="0"/>
    <cellStyle name="Normal 2 3 3 2 8 8" xfId="0"/>
    <cellStyle name="Normal 2 3 3 2 8 9" xfId="0"/>
    <cellStyle name="Normal 2 3 3 2 9" xfId="0"/>
    <cellStyle name="Normal 2 3 3 2 9 10" xfId="0"/>
    <cellStyle name="Normal 2 3 3 2 9 11" xfId="0"/>
    <cellStyle name="Normal 2 3 3 2 9 12" xfId="0"/>
    <cellStyle name="Normal 2 3 3 2 9 13" xfId="0"/>
    <cellStyle name="Normal 2 3 3 2 9 14" xfId="0"/>
    <cellStyle name="Normal 2 3 3 2 9 2" xfId="0"/>
    <cellStyle name="Normal 2 3 3 2 9 2 2" xfId="0"/>
    <cellStyle name="Normal 2 3 3 2 9 2 3" xfId="0"/>
    <cellStyle name="Normal 2 3 3 2 9 3" xfId="0"/>
    <cellStyle name="Normal 2 3 3 2 9 3 2" xfId="0"/>
    <cellStyle name="Normal 2 3 3 2 9 3 3" xfId="0"/>
    <cellStyle name="Normal 2 3 3 2 9 4" xfId="0"/>
    <cellStyle name="Normal 2 3 3 2 9 4 2" xfId="0"/>
    <cellStyle name="Normal 2 3 3 2 9 4 3" xfId="0"/>
    <cellStyle name="Normal 2 3 3 2 9 5" xfId="0"/>
    <cellStyle name="Normal 2 3 3 2 9 5 2" xfId="0"/>
    <cellStyle name="Normal 2 3 3 2 9 5 3" xfId="0"/>
    <cellStyle name="Normal 2 3 3 2 9 6" xfId="0"/>
    <cellStyle name="Normal 2 3 3 2 9 6 2" xfId="0"/>
    <cellStyle name="Normal 2 3 3 2 9 6 3" xfId="0"/>
    <cellStyle name="Normal 2 3 3 2 9 7" xfId="0"/>
    <cellStyle name="Normal 2 3 3 2 9 7 2" xfId="0"/>
    <cellStyle name="Normal 2 3 3 2 9 8" xfId="0"/>
    <cellStyle name="Normal 2 3 3 2 9 9" xfId="0"/>
    <cellStyle name="Normal 2 3 3 20" xfId="0"/>
    <cellStyle name="Normal 2 3 3 3" xfId="0"/>
    <cellStyle name="Normal 2 3 3 3 10" xfId="0"/>
    <cellStyle name="Normal 2 3 3 3 10 2" xfId="0"/>
    <cellStyle name="Normal 2 3 3 3 10 2 2" xfId="0"/>
    <cellStyle name="Normal 2 3 3 3 10 2 3" xfId="0"/>
    <cellStyle name="Normal 2 3 3 3 10 3" xfId="0"/>
    <cellStyle name="Normal 2 3 3 3 10 4" xfId="0"/>
    <cellStyle name="Normal 2 3 3 3 10 5" xfId="0"/>
    <cellStyle name="Normal 2 3 3 3 11" xfId="0"/>
    <cellStyle name="Normal 2 3 3 3 11 2" xfId="0"/>
    <cellStyle name="Normal 2 3 3 3 11 3" xfId="0"/>
    <cellStyle name="Normal 2 3 3 3 12" xfId="0"/>
    <cellStyle name="Normal 2 3 3 3 13" xfId="0"/>
    <cellStyle name="Normal 2 3 3 3 14" xfId="0"/>
    <cellStyle name="Normal 2 3 3 3 15" xfId="0"/>
    <cellStyle name="Normal 2 3 3 3 16" xfId="0"/>
    <cellStyle name="Normal 2 3 3 3 17" xfId="0"/>
    <cellStyle name="Normal 2 3 3 3 18" xfId="0"/>
    <cellStyle name="Normal 2 3 3 3 2" xfId="0"/>
    <cellStyle name="Normal 2 3 3 3 2 10" xfId="0"/>
    <cellStyle name="Normal 2 3 3 3 2 10 2" xfId="0"/>
    <cellStyle name="Normal 2 3 3 3 2 10 3" xfId="0"/>
    <cellStyle name="Normal 2 3 3 3 2 11" xfId="0"/>
    <cellStyle name="Normal 2 3 3 3 2 12" xfId="0"/>
    <cellStyle name="Normal 2 3 3 3 2 13" xfId="0"/>
    <cellStyle name="Normal 2 3 3 3 2 14" xfId="0"/>
    <cellStyle name="Normal 2 3 3 3 2 15" xfId="0"/>
    <cellStyle name="Normal 2 3 3 3 2 16" xfId="0"/>
    <cellStyle name="Normal 2 3 3 3 2 17" xfId="0"/>
    <cellStyle name="Normal 2 3 3 3 2 2" xfId="0"/>
    <cellStyle name="Normal 2 3 3 3 2 2 10" xfId="0"/>
    <cellStyle name="Normal 2 3 3 3 2 2 11" xfId="0"/>
    <cellStyle name="Normal 2 3 3 3 2 2 12" xfId="0"/>
    <cellStyle name="Normal 2 3 3 3 2 2 13" xfId="0"/>
    <cellStyle name="Normal 2 3 3 3 2 2 14" xfId="0"/>
    <cellStyle name="Normal 2 3 3 3 2 2 15" xfId="0"/>
    <cellStyle name="Normal 2 3 3 3 2 2 16" xfId="0"/>
    <cellStyle name="Normal 2 3 3 3 2 2 2" xfId="0"/>
    <cellStyle name="Normal 2 3 3 3 2 2 2 2" xfId="0"/>
    <cellStyle name="Normal 2 3 3 3 2 2 2 2 10" xfId="0"/>
    <cellStyle name="Normal 2 3 3 3 2 2 2 2 11" xfId="0"/>
    <cellStyle name="Normal 2 3 3 3 2 2 2 2 12" xfId="0"/>
    <cellStyle name="Normal 2 3 3 3 2 2 2 2 13" xfId="0"/>
    <cellStyle name="Normal 2 3 3 3 2 2 2 2 2" xfId="0"/>
    <cellStyle name="Normal 2 3 3 3 2 2 2 2 2 2" xfId="0"/>
    <cellStyle name="Normal 2 3 3 3 2 2 2 2 2 3" xfId="0"/>
    <cellStyle name="Normal 2 3 3 3 2 2 2 2 2 4" xfId="0"/>
    <cellStyle name="Normal 2 3 3 3 2 2 2 2 2 5" xfId="0"/>
    <cellStyle name="Normal 2 3 3 3 2 2 2 2 2 6" xfId="0"/>
    <cellStyle name="Normal 2 3 3 3 2 2 2 2 2 7" xfId="0"/>
    <cellStyle name="Normal 2 3 3 3 2 2 2 2 2 8" xfId="0"/>
    <cellStyle name="Normal 2 3 3 3 2 2 2 2 3" xfId="0"/>
    <cellStyle name="Normal 2 3 3 3 2 2 2 2 3 10" xfId="0"/>
    <cellStyle name="Normal 2 3 3 3 2 2 2 2 3 11" xfId="0"/>
    <cellStyle name="Normal 2 3 3 3 2 2 2 2 3 12" xfId="0"/>
    <cellStyle name="Normal 2 3 3 3 2 2 2 2 3 2" xfId="0"/>
    <cellStyle name="Normal 2 3 3 3 2 2 2 2 3 2 2" xfId="0"/>
    <cellStyle name="Normal 2 3 3 3 2 2 2 2 3 2 3" xfId="0"/>
    <cellStyle name="Normal 2 3 3 3 2 2 2 2 3 2 4" xfId="0"/>
    <cellStyle name="Normal 2 3 3 3 2 2 2 2 3 2 5" xfId="0"/>
    <cellStyle name="Normal 2 3 3 3 2 2 2 2 3 2 6" xfId="0"/>
    <cellStyle name="Normal 2 3 3 3 2 2 2 2 3 2 7" xfId="0"/>
    <cellStyle name="Normal 2 3 3 3 2 2 2 2 3 2 8" xfId="0"/>
    <cellStyle name="Normal 2 3 3 3 2 2 2 2 3 3" xfId="0"/>
    <cellStyle name="Normal 2 3 3 3 2 2 2 2 3 3 10" xfId="0"/>
    <cellStyle name="Normal 2 3 3 3 2 2 2 2 3 3 11" xfId="0"/>
    <cellStyle name="Normal 2 3 3 3 2 2 2 2 3 3 12" xfId="0"/>
    <cellStyle name="Normal 2 3 3 3 2 2 2 2 3 3 13" xfId="0"/>
    <cellStyle name="Normal 2 3 3 3 2 2 2 2 3 3 14" xfId="0"/>
    <cellStyle name="Normal 2 3 3 3 2 2 2 2 3 3 2" xfId="0"/>
    <cellStyle name="Normal 2 3 3 3 2 2 2 2 3 3 2 2" xfId="0"/>
    <cellStyle name="Normal 2 3 3 3 2 2 2 2 3 3 2 3" xfId="0"/>
    <cellStyle name="Normal 2 3 3 3 2 2 2 2 3 3 3" xfId="0"/>
    <cellStyle name="Normal 2 3 3 3 2 2 2 2 3 3 3 2" xfId="0"/>
    <cellStyle name="Normal 2 3 3 3 2 2 2 2 3 3 3 3" xfId="0"/>
    <cellStyle name="Normal 2 3 3 3 2 2 2 2 3 3 4" xfId="0"/>
    <cellStyle name="Normal 2 3 3 3 2 2 2 2 3 3 4 2" xfId="0"/>
    <cellStyle name="Normal 2 3 3 3 2 2 2 2 3 3 4 3" xfId="0"/>
    <cellStyle name="Normal 2 3 3 3 2 2 2 2 3 3 5" xfId="0"/>
    <cellStyle name="Normal 2 3 3 3 2 2 2 2 3 3 5 2" xfId="0"/>
    <cellStyle name="Normal 2 3 3 3 2 2 2 2 3 3 5 3" xfId="0"/>
    <cellStyle name="Normal 2 3 3 3 2 2 2 2 3 3 6" xfId="0"/>
    <cellStyle name="Normal 2 3 3 3 2 2 2 2 3 3 6 2" xfId="0"/>
    <cellStyle name="Normal 2 3 3 3 2 2 2 2 3 3 6 3" xfId="0"/>
    <cellStyle name="Normal 2 3 3 3 2 2 2 2 3 3 7" xfId="0"/>
    <cellStyle name="Normal 2 3 3 3 2 2 2 2 3 3 7 2" xfId="0"/>
    <cellStyle name="Normal 2 3 3 3 2 2 2 2 3 3 8" xfId="0"/>
    <cellStyle name="Normal 2 3 3 3 2 2 2 2 3 3 9" xfId="0"/>
    <cellStyle name="Normal 2 3 3 3 2 2 2 2 3 4" xfId="0"/>
    <cellStyle name="Normal 2 3 3 3 2 2 2 2 3 4 2" xfId="0"/>
    <cellStyle name="Normal 2 3 3 3 2 2 2 2 3 4 2 2" xfId="0"/>
    <cellStyle name="Normal 2 3 3 3 2 2 2 2 3 4 2 3" xfId="0"/>
    <cellStyle name="Normal 2 3 3 3 2 2 2 2 3 4 3" xfId="0"/>
    <cellStyle name="Normal 2 3 3 3 2 2 2 2 3 4 4" xfId="0"/>
    <cellStyle name="Normal 2 3 3 3 2 2 2 2 3 5" xfId="0"/>
    <cellStyle name="Normal 2 3 3 3 2 2 2 2 3 5 2" xfId="0"/>
    <cellStyle name="Normal 2 3 3 3 2 2 2 2 3 5 3" xfId="0"/>
    <cellStyle name="Normal 2 3 3 3 2 2 2 2 3 6" xfId="0"/>
    <cellStyle name="Normal 2 3 3 3 2 2 2 2 3 7" xfId="0"/>
    <cellStyle name="Normal 2 3 3 3 2 2 2 2 3 8" xfId="0"/>
    <cellStyle name="Normal 2 3 3 3 2 2 2 2 3 9" xfId="0"/>
    <cellStyle name="Normal 2 3 3 3 2 2 2 2 4" xfId="0"/>
    <cellStyle name="Normal 2 3 3 3 2 2 2 2 4 10" xfId="0"/>
    <cellStyle name="Normal 2 3 3 3 2 2 2 2 4 11" xfId="0"/>
    <cellStyle name="Normal 2 3 3 3 2 2 2 2 4 12" xfId="0"/>
    <cellStyle name="Normal 2 3 3 3 2 2 2 2 4 13" xfId="0"/>
    <cellStyle name="Normal 2 3 3 3 2 2 2 2 4 14" xfId="0"/>
    <cellStyle name="Normal 2 3 3 3 2 2 2 2 4 15" xfId="0"/>
    <cellStyle name="Normal 2 3 3 3 2 2 2 2 4 2" xfId="0"/>
    <cellStyle name="Normal 2 3 3 3 2 2 2 2 4 2 2" xfId="0"/>
    <cellStyle name="Normal 2 3 3 3 2 2 2 2 4 2 3" xfId="0"/>
    <cellStyle name="Normal 2 3 3 3 2 2 2 2 4 3" xfId="0"/>
    <cellStyle name="Normal 2 3 3 3 2 2 2 2 4 3 2" xfId="0"/>
    <cellStyle name="Normal 2 3 3 3 2 2 2 2 4 3 3" xfId="0"/>
    <cellStyle name="Normal 2 3 3 3 2 2 2 2 4 4" xfId="0"/>
    <cellStyle name="Normal 2 3 3 3 2 2 2 2 4 4 2" xfId="0"/>
    <cellStyle name="Normal 2 3 3 3 2 2 2 2 4 4 3" xfId="0"/>
    <cellStyle name="Normal 2 3 3 3 2 2 2 2 4 5" xfId="0"/>
    <cellStyle name="Normal 2 3 3 3 2 2 2 2 4 5 2" xfId="0"/>
    <cellStyle name="Normal 2 3 3 3 2 2 2 2 4 5 3" xfId="0"/>
    <cellStyle name="Normal 2 3 3 3 2 2 2 2 4 6" xfId="0"/>
    <cellStyle name="Normal 2 3 3 3 2 2 2 2 4 6 2" xfId="0"/>
    <cellStyle name="Normal 2 3 3 3 2 2 2 2 4 6 3" xfId="0"/>
    <cellStyle name="Normal 2 3 3 3 2 2 2 2 4 7" xfId="0"/>
    <cellStyle name="Normal 2 3 3 3 2 2 2 2 4 7 2" xfId="0"/>
    <cellStyle name="Normal 2 3 3 3 2 2 2 2 4 8" xfId="0"/>
    <cellStyle name="Normal 2 3 3 3 2 2 2 2 4 9" xfId="0"/>
    <cellStyle name="Normal 2 3 3 3 2 2 2 2 5" xfId="0"/>
    <cellStyle name="Normal 2 3 3 3 2 2 2 2 5 2" xfId="0"/>
    <cellStyle name="Normal 2 3 3 3 2 2 2 2 5 2 2" xfId="0"/>
    <cellStyle name="Normal 2 3 3 3 2 2 2 2 5 2 3" xfId="0"/>
    <cellStyle name="Normal 2 3 3 3 2 2 2 2 5 3" xfId="0"/>
    <cellStyle name="Normal 2 3 3 3 2 2 2 2 5 4" xfId="0"/>
    <cellStyle name="Normal 2 3 3 3 2 2 2 2 6" xfId="0"/>
    <cellStyle name="Normal 2 3 3 3 2 2 2 2 6 2" xfId="0"/>
    <cellStyle name="Normal 2 3 3 3 2 2 2 2 6 3" xfId="0"/>
    <cellStyle name="Normal 2 3 3 3 2 2 2 2 7" xfId="0"/>
    <cellStyle name="Normal 2 3 3 3 2 2 2 2 8" xfId="0"/>
    <cellStyle name="Normal 2 3 3 3 2 2 2 2 9" xfId="0"/>
    <cellStyle name="Normal 2 3 3 3 2 2 2 3" xfId="0"/>
    <cellStyle name="Normal 2 3 3 3 2 2 2 4" xfId="0"/>
    <cellStyle name="Normal 2 3 3 3 2 2 2 5" xfId="0"/>
    <cellStyle name="Normal 2 3 3 3 2 2 2 6" xfId="0"/>
    <cellStyle name="Normal 2 3 3 3 2 2 2 7" xfId="0"/>
    <cellStyle name="Normal 2 3 3 3 2 2 2 8" xfId="0"/>
    <cellStyle name="Normal 2 3 3 3 2 2 3" xfId="0"/>
    <cellStyle name="Normal 2 3 3 3 2 2 3 10" xfId="0"/>
    <cellStyle name="Normal 2 3 3 3 2 2 3 11" xfId="0"/>
    <cellStyle name="Normal 2 3 3 3 2 2 3 12" xfId="0"/>
    <cellStyle name="Normal 2 3 3 3 2 2 3 13" xfId="0"/>
    <cellStyle name="Normal 2 3 3 3 2 2 3 2" xfId="0"/>
    <cellStyle name="Normal 2 3 3 3 2 2 3 2 2" xfId="0"/>
    <cellStyle name="Normal 2 3 3 3 2 2 3 2 3" xfId="0"/>
    <cellStyle name="Normal 2 3 3 3 2 2 3 2 4" xfId="0"/>
    <cellStyle name="Normal 2 3 3 3 2 2 3 2 5" xfId="0"/>
    <cellStyle name="Normal 2 3 3 3 2 2 3 2 6" xfId="0"/>
    <cellStyle name="Normal 2 3 3 3 2 2 3 2 7" xfId="0"/>
    <cellStyle name="Normal 2 3 3 3 2 2 3 2 8" xfId="0"/>
    <cellStyle name="Normal 2 3 3 3 2 2 3 3" xfId="0"/>
    <cellStyle name="Normal 2 3 3 3 2 2 3 3 10" xfId="0"/>
    <cellStyle name="Normal 2 3 3 3 2 2 3 3 11" xfId="0"/>
    <cellStyle name="Normal 2 3 3 3 2 2 3 3 12" xfId="0"/>
    <cellStyle name="Normal 2 3 3 3 2 2 3 3 2" xfId="0"/>
    <cellStyle name="Normal 2 3 3 3 2 2 3 3 2 2" xfId="0"/>
    <cellStyle name="Normal 2 3 3 3 2 2 3 3 2 3" xfId="0"/>
    <cellStyle name="Normal 2 3 3 3 2 2 3 3 2 4" xfId="0"/>
    <cellStyle name="Normal 2 3 3 3 2 2 3 3 2 5" xfId="0"/>
    <cellStyle name="Normal 2 3 3 3 2 2 3 3 2 6" xfId="0"/>
    <cellStyle name="Normal 2 3 3 3 2 2 3 3 2 7" xfId="0"/>
    <cellStyle name="Normal 2 3 3 3 2 2 3 3 2 8" xfId="0"/>
    <cellStyle name="Normal 2 3 3 3 2 2 3 3 3" xfId="0"/>
    <cellStyle name="Normal 2 3 3 3 2 2 3 3 3 10" xfId="0"/>
    <cellStyle name="Normal 2 3 3 3 2 2 3 3 3 11" xfId="0"/>
    <cellStyle name="Normal 2 3 3 3 2 2 3 3 3 12" xfId="0"/>
    <cellStyle name="Normal 2 3 3 3 2 2 3 3 3 13" xfId="0"/>
    <cellStyle name="Normal 2 3 3 3 2 2 3 3 3 14" xfId="0"/>
    <cellStyle name="Normal 2 3 3 3 2 2 3 3 3 2" xfId="0"/>
    <cellStyle name="Normal 2 3 3 3 2 2 3 3 3 2 2" xfId="0"/>
    <cellStyle name="Normal 2 3 3 3 2 2 3 3 3 2 3" xfId="0"/>
    <cellStyle name="Normal 2 3 3 3 2 2 3 3 3 3" xfId="0"/>
    <cellStyle name="Normal 2 3 3 3 2 2 3 3 3 3 2" xfId="0"/>
    <cellStyle name="Normal 2 3 3 3 2 2 3 3 3 3 3" xfId="0"/>
    <cellStyle name="Normal 2 3 3 3 2 2 3 3 3 4" xfId="0"/>
    <cellStyle name="Normal 2 3 3 3 2 2 3 3 3 4 2" xfId="0"/>
    <cellStyle name="Normal 2 3 3 3 2 2 3 3 3 4 3" xfId="0"/>
    <cellStyle name="Normal 2 3 3 3 2 2 3 3 3 5" xfId="0"/>
    <cellStyle name="Normal 2 3 3 3 2 2 3 3 3 5 2" xfId="0"/>
    <cellStyle name="Normal 2 3 3 3 2 2 3 3 3 5 3" xfId="0"/>
    <cellStyle name="Normal 2 3 3 3 2 2 3 3 3 6" xfId="0"/>
    <cellStyle name="Normal 2 3 3 3 2 2 3 3 3 6 2" xfId="0"/>
    <cellStyle name="Normal 2 3 3 3 2 2 3 3 3 6 3" xfId="0"/>
    <cellStyle name="Normal 2 3 3 3 2 2 3 3 3 7" xfId="0"/>
    <cellStyle name="Normal 2 3 3 3 2 2 3 3 3 7 2" xfId="0"/>
    <cellStyle name="Normal 2 3 3 3 2 2 3 3 3 8" xfId="0"/>
    <cellStyle name="Normal 2 3 3 3 2 2 3 3 3 9" xfId="0"/>
    <cellStyle name="Normal 2 3 3 3 2 2 3 3 4" xfId="0"/>
    <cellStyle name="Normal 2 3 3 3 2 2 3 3 4 2" xfId="0"/>
    <cellStyle name="Normal 2 3 3 3 2 2 3 3 4 2 2" xfId="0"/>
    <cellStyle name="Normal 2 3 3 3 2 2 3 3 4 2 3" xfId="0"/>
    <cellStyle name="Normal 2 3 3 3 2 2 3 3 4 3" xfId="0"/>
    <cellStyle name="Normal 2 3 3 3 2 2 3 3 4 4" xfId="0"/>
    <cellStyle name="Normal 2 3 3 3 2 2 3 3 5" xfId="0"/>
    <cellStyle name="Normal 2 3 3 3 2 2 3 3 5 2" xfId="0"/>
    <cellStyle name="Normal 2 3 3 3 2 2 3 3 5 3" xfId="0"/>
    <cellStyle name="Normal 2 3 3 3 2 2 3 3 6" xfId="0"/>
    <cellStyle name="Normal 2 3 3 3 2 2 3 3 7" xfId="0"/>
    <cellStyle name="Normal 2 3 3 3 2 2 3 3 8" xfId="0"/>
    <cellStyle name="Normal 2 3 3 3 2 2 3 3 9" xfId="0"/>
    <cellStyle name="Normal 2 3 3 3 2 2 3 4" xfId="0"/>
    <cellStyle name="Normal 2 3 3 3 2 2 3 4 10" xfId="0"/>
    <cellStyle name="Normal 2 3 3 3 2 2 3 4 11" xfId="0"/>
    <cellStyle name="Normal 2 3 3 3 2 2 3 4 12" xfId="0"/>
    <cellStyle name="Normal 2 3 3 3 2 2 3 4 13" xfId="0"/>
    <cellStyle name="Normal 2 3 3 3 2 2 3 4 14" xfId="0"/>
    <cellStyle name="Normal 2 3 3 3 2 2 3 4 15" xfId="0"/>
    <cellStyle name="Normal 2 3 3 3 2 2 3 4 2" xfId="0"/>
    <cellStyle name="Normal 2 3 3 3 2 2 3 4 2 2" xfId="0"/>
    <cellStyle name="Normal 2 3 3 3 2 2 3 4 2 3" xfId="0"/>
    <cellStyle name="Normal 2 3 3 3 2 2 3 4 3" xfId="0"/>
    <cellStyle name="Normal 2 3 3 3 2 2 3 4 3 2" xfId="0"/>
    <cellStyle name="Normal 2 3 3 3 2 2 3 4 3 3" xfId="0"/>
    <cellStyle name="Normal 2 3 3 3 2 2 3 4 4" xfId="0"/>
    <cellStyle name="Normal 2 3 3 3 2 2 3 4 4 2" xfId="0"/>
    <cellStyle name="Normal 2 3 3 3 2 2 3 4 4 3" xfId="0"/>
    <cellStyle name="Normal 2 3 3 3 2 2 3 4 5" xfId="0"/>
    <cellStyle name="Normal 2 3 3 3 2 2 3 4 5 2" xfId="0"/>
    <cellStyle name="Normal 2 3 3 3 2 2 3 4 5 3" xfId="0"/>
    <cellStyle name="Normal 2 3 3 3 2 2 3 4 6" xfId="0"/>
    <cellStyle name="Normal 2 3 3 3 2 2 3 4 6 2" xfId="0"/>
    <cellStyle name="Normal 2 3 3 3 2 2 3 4 6 3" xfId="0"/>
    <cellStyle name="Normal 2 3 3 3 2 2 3 4 7" xfId="0"/>
    <cellStyle name="Normal 2 3 3 3 2 2 3 4 7 2" xfId="0"/>
    <cellStyle name="Normal 2 3 3 3 2 2 3 4 8" xfId="0"/>
    <cellStyle name="Normal 2 3 3 3 2 2 3 4 9" xfId="0"/>
    <cellStyle name="Normal 2 3 3 3 2 2 3 5" xfId="0"/>
    <cellStyle name="Normal 2 3 3 3 2 2 3 5 2" xfId="0"/>
    <cellStyle name="Normal 2 3 3 3 2 2 3 5 2 2" xfId="0"/>
    <cellStyle name="Normal 2 3 3 3 2 2 3 5 2 3" xfId="0"/>
    <cellStyle name="Normal 2 3 3 3 2 2 3 5 3" xfId="0"/>
    <cellStyle name="Normal 2 3 3 3 2 2 3 5 4" xfId="0"/>
    <cellStyle name="Normal 2 3 3 3 2 2 3 6" xfId="0"/>
    <cellStyle name="Normal 2 3 3 3 2 2 3 6 2" xfId="0"/>
    <cellStyle name="Normal 2 3 3 3 2 2 3 6 3" xfId="0"/>
    <cellStyle name="Normal 2 3 3 3 2 2 3 7" xfId="0"/>
    <cellStyle name="Normal 2 3 3 3 2 2 3 8" xfId="0"/>
    <cellStyle name="Normal 2 3 3 3 2 2 3 9" xfId="0"/>
    <cellStyle name="Normal 2 3 3 3 2 2 4" xfId="0"/>
    <cellStyle name="Normal 2 3 3 3 2 2 4 10" xfId="0"/>
    <cellStyle name="Normal 2 3 3 3 2 2 4 11" xfId="0"/>
    <cellStyle name="Normal 2 3 3 3 2 2 4 12" xfId="0"/>
    <cellStyle name="Normal 2 3 3 3 2 2 4 13" xfId="0"/>
    <cellStyle name="Normal 2 3 3 3 2 2 4 2" xfId="0"/>
    <cellStyle name="Normal 2 3 3 3 2 2 4 2 2" xfId="0"/>
    <cellStyle name="Normal 2 3 3 3 2 2 4 2 3" xfId="0"/>
    <cellStyle name="Normal 2 3 3 3 2 2 4 2 4" xfId="0"/>
    <cellStyle name="Normal 2 3 3 3 2 2 4 2 5" xfId="0"/>
    <cellStyle name="Normal 2 3 3 3 2 2 4 2 6" xfId="0"/>
    <cellStyle name="Normal 2 3 3 3 2 2 4 2 7" xfId="0"/>
    <cellStyle name="Normal 2 3 3 3 2 2 4 2 8" xfId="0"/>
    <cellStyle name="Normal 2 3 3 3 2 2 4 3" xfId="0"/>
    <cellStyle name="Normal 2 3 3 3 2 2 4 3 10" xfId="0"/>
    <cellStyle name="Normal 2 3 3 3 2 2 4 3 11" xfId="0"/>
    <cellStyle name="Normal 2 3 3 3 2 2 4 3 12" xfId="0"/>
    <cellStyle name="Normal 2 3 3 3 2 2 4 3 2" xfId="0"/>
    <cellStyle name="Normal 2 3 3 3 2 2 4 3 2 2" xfId="0"/>
    <cellStyle name="Normal 2 3 3 3 2 2 4 3 2 3" xfId="0"/>
    <cellStyle name="Normal 2 3 3 3 2 2 4 3 2 4" xfId="0"/>
    <cellStyle name="Normal 2 3 3 3 2 2 4 3 2 5" xfId="0"/>
    <cellStyle name="Normal 2 3 3 3 2 2 4 3 2 6" xfId="0"/>
    <cellStyle name="Normal 2 3 3 3 2 2 4 3 2 7" xfId="0"/>
    <cellStyle name="Normal 2 3 3 3 2 2 4 3 2 8" xfId="0"/>
    <cellStyle name="Normal 2 3 3 3 2 2 4 3 3" xfId="0"/>
    <cellStyle name="Normal 2 3 3 3 2 2 4 3 3 10" xfId="0"/>
    <cellStyle name="Normal 2 3 3 3 2 2 4 3 3 11" xfId="0"/>
    <cellStyle name="Normal 2 3 3 3 2 2 4 3 3 12" xfId="0"/>
    <cellStyle name="Normal 2 3 3 3 2 2 4 3 3 13" xfId="0"/>
    <cellStyle name="Normal 2 3 3 3 2 2 4 3 3 14" xfId="0"/>
    <cellStyle name="Normal 2 3 3 3 2 2 4 3 3 2" xfId="0"/>
    <cellStyle name="Normal 2 3 3 3 2 2 4 3 3 2 2" xfId="0"/>
    <cellStyle name="Normal 2 3 3 3 2 2 4 3 3 2 3" xfId="0"/>
    <cellStyle name="Normal 2 3 3 3 2 2 4 3 3 3" xfId="0"/>
    <cellStyle name="Normal 2 3 3 3 2 2 4 3 3 3 2" xfId="0"/>
    <cellStyle name="Normal 2 3 3 3 2 2 4 3 3 3 3" xfId="0"/>
    <cellStyle name="Normal 2 3 3 3 2 2 4 3 3 4" xfId="0"/>
    <cellStyle name="Normal 2 3 3 3 2 2 4 3 3 4 2" xfId="0"/>
    <cellStyle name="Normal 2 3 3 3 2 2 4 3 3 4 3" xfId="0"/>
    <cellStyle name="Normal 2 3 3 3 2 2 4 3 3 5" xfId="0"/>
    <cellStyle name="Normal 2 3 3 3 2 2 4 3 3 5 2" xfId="0"/>
    <cellStyle name="Normal 2 3 3 3 2 2 4 3 3 5 3" xfId="0"/>
    <cellStyle name="Normal 2 3 3 3 2 2 4 3 3 6" xfId="0"/>
    <cellStyle name="Normal 2 3 3 3 2 2 4 3 3 6 2" xfId="0"/>
    <cellStyle name="Normal 2 3 3 3 2 2 4 3 3 6 3" xfId="0"/>
    <cellStyle name="Normal 2 3 3 3 2 2 4 3 3 7" xfId="0"/>
    <cellStyle name="Normal 2 3 3 3 2 2 4 3 3 7 2" xfId="0"/>
    <cellStyle name="Normal 2 3 3 3 2 2 4 3 3 8" xfId="0"/>
    <cellStyle name="Normal 2 3 3 3 2 2 4 3 3 9" xfId="0"/>
    <cellStyle name="Normal 2 3 3 3 2 2 4 3 4" xfId="0"/>
    <cellStyle name="Normal 2 3 3 3 2 2 4 3 4 2" xfId="0"/>
    <cellStyle name="Normal 2 3 3 3 2 2 4 3 4 2 2" xfId="0"/>
    <cellStyle name="Normal 2 3 3 3 2 2 4 3 4 2 3" xfId="0"/>
    <cellStyle name="Normal 2 3 3 3 2 2 4 3 4 3" xfId="0"/>
    <cellStyle name="Normal 2 3 3 3 2 2 4 3 4 4" xfId="0"/>
    <cellStyle name="Normal 2 3 3 3 2 2 4 3 5" xfId="0"/>
    <cellStyle name="Normal 2 3 3 3 2 2 4 3 5 2" xfId="0"/>
    <cellStyle name="Normal 2 3 3 3 2 2 4 3 5 3" xfId="0"/>
    <cellStyle name="Normal 2 3 3 3 2 2 4 3 6" xfId="0"/>
    <cellStyle name="Normal 2 3 3 3 2 2 4 3 7" xfId="0"/>
    <cellStyle name="Normal 2 3 3 3 2 2 4 3 8" xfId="0"/>
    <cellStyle name="Normal 2 3 3 3 2 2 4 3 9" xfId="0"/>
    <cellStyle name="Normal 2 3 3 3 2 2 4 4" xfId="0"/>
    <cellStyle name="Normal 2 3 3 3 2 2 4 4 10" xfId="0"/>
    <cellStyle name="Normal 2 3 3 3 2 2 4 4 11" xfId="0"/>
    <cellStyle name="Normal 2 3 3 3 2 2 4 4 12" xfId="0"/>
    <cellStyle name="Normal 2 3 3 3 2 2 4 4 13" xfId="0"/>
    <cellStyle name="Normal 2 3 3 3 2 2 4 4 14" xfId="0"/>
    <cellStyle name="Normal 2 3 3 3 2 2 4 4 2" xfId="0"/>
    <cellStyle name="Normal 2 3 3 3 2 2 4 4 2 2" xfId="0"/>
    <cellStyle name="Normal 2 3 3 3 2 2 4 4 2 3" xfId="0"/>
    <cellStyle name="Normal 2 3 3 3 2 2 4 4 3" xfId="0"/>
    <cellStyle name="Normal 2 3 3 3 2 2 4 4 3 2" xfId="0"/>
    <cellStyle name="Normal 2 3 3 3 2 2 4 4 3 3" xfId="0"/>
    <cellStyle name="Normal 2 3 3 3 2 2 4 4 4" xfId="0"/>
    <cellStyle name="Normal 2 3 3 3 2 2 4 4 4 2" xfId="0"/>
    <cellStyle name="Normal 2 3 3 3 2 2 4 4 4 3" xfId="0"/>
    <cellStyle name="Normal 2 3 3 3 2 2 4 4 5" xfId="0"/>
    <cellStyle name="Normal 2 3 3 3 2 2 4 4 5 2" xfId="0"/>
    <cellStyle name="Normal 2 3 3 3 2 2 4 4 5 3" xfId="0"/>
    <cellStyle name="Normal 2 3 3 3 2 2 4 4 6" xfId="0"/>
    <cellStyle name="Normal 2 3 3 3 2 2 4 4 6 2" xfId="0"/>
    <cellStyle name="Normal 2 3 3 3 2 2 4 4 6 3" xfId="0"/>
    <cellStyle name="Normal 2 3 3 3 2 2 4 4 7" xfId="0"/>
    <cellStyle name="Normal 2 3 3 3 2 2 4 4 7 2" xfId="0"/>
    <cellStyle name="Normal 2 3 3 3 2 2 4 4 8" xfId="0"/>
    <cellStyle name="Normal 2 3 3 3 2 2 4 4 9" xfId="0"/>
    <cellStyle name="Normal 2 3 3 3 2 2 4 5" xfId="0"/>
    <cellStyle name="Normal 2 3 3 3 2 2 4 5 2" xfId="0"/>
    <cellStyle name="Normal 2 3 3 3 2 2 4 5 2 2" xfId="0"/>
    <cellStyle name="Normal 2 3 3 3 2 2 4 5 2 3" xfId="0"/>
    <cellStyle name="Normal 2 3 3 3 2 2 4 5 3" xfId="0"/>
    <cellStyle name="Normal 2 3 3 3 2 2 4 5 4" xfId="0"/>
    <cellStyle name="Normal 2 3 3 3 2 2 4 6" xfId="0"/>
    <cellStyle name="Normal 2 3 3 3 2 2 4 6 2" xfId="0"/>
    <cellStyle name="Normal 2 3 3 3 2 2 4 6 3" xfId="0"/>
    <cellStyle name="Normal 2 3 3 3 2 2 4 7" xfId="0"/>
    <cellStyle name="Normal 2 3 3 3 2 2 4 8" xfId="0"/>
    <cellStyle name="Normal 2 3 3 3 2 2 4 9" xfId="0"/>
    <cellStyle name="Normal 2 3 3 3 2 2 5" xfId="0"/>
    <cellStyle name="Normal 2 3 3 3 2 2 5 10" xfId="0"/>
    <cellStyle name="Normal 2 3 3 3 2 2 5 11" xfId="0"/>
    <cellStyle name="Normal 2 3 3 3 2 2 5 12" xfId="0"/>
    <cellStyle name="Normal 2 3 3 3 2 2 5 13" xfId="0"/>
    <cellStyle name="Normal 2 3 3 3 2 2 5 2" xfId="0"/>
    <cellStyle name="Normal 2 3 3 3 2 2 5 2 2" xfId="0"/>
    <cellStyle name="Normal 2 3 3 3 2 2 5 2 3" xfId="0"/>
    <cellStyle name="Normal 2 3 3 3 2 2 5 2 4" xfId="0"/>
    <cellStyle name="Normal 2 3 3 3 2 2 5 2 5" xfId="0"/>
    <cellStyle name="Normal 2 3 3 3 2 2 5 2 6" xfId="0"/>
    <cellStyle name="Normal 2 3 3 3 2 2 5 2 7" xfId="0"/>
    <cellStyle name="Normal 2 3 3 3 2 2 5 2 8" xfId="0"/>
    <cellStyle name="Normal 2 3 3 3 2 2 5 3" xfId="0"/>
    <cellStyle name="Normal 2 3 3 3 2 2 5 3 10" xfId="0"/>
    <cellStyle name="Normal 2 3 3 3 2 2 5 3 11" xfId="0"/>
    <cellStyle name="Normal 2 3 3 3 2 2 5 3 12" xfId="0"/>
    <cellStyle name="Normal 2 3 3 3 2 2 5 3 2" xfId="0"/>
    <cellStyle name="Normal 2 3 3 3 2 2 5 3 2 2" xfId="0"/>
    <cellStyle name="Normal 2 3 3 3 2 2 5 3 2 3" xfId="0"/>
    <cellStyle name="Normal 2 3 3 3 2 2 5 3 2 4" xfId="0"/>
    <cellStyle name="Normal 2 3 3 3 2 2 5 3 2 5" xfId="0"/>
    <cellStyle name="Normal 2 3 3 3 2 2 5 3 2 6" xfId="0"/>
    <cellStyle name="Normal 2 3 3 3 2 2 5 3 2 7" xfId="0"/>
    <cellStyle name="Normal 2 3 3 3 2 2 5 3 2 8" xfId="0"/>
    <cellStyle name="Normal 2 3 3 3 2 2 5 3 3" xfId="0"/>
    <cellStyle name="Normal 2 3 3 3 2 2 5 3 3 10" xfId="0"/>
    <cellStyle name="Normal 2 3 3 3 2 2 5 3 3 11" xfId="0"/>
    <cellStyle name="Normal 2 3 3 3 2 2 5 3 3 12" xfId="0"/>
    <cellStyle name="Normal 2 3 3 3 2 2 5 3 3 13" xfId="0"/>
    <cellStyle name="Normal 2 3 3 3 2 2 5 3 3 14" xfId="0"/>
    <cellStyle name="Normal 2 3 3 3 2 2 5 3 3 2" xfId="0"/>
    <cellStyle name="Normal 2 3 3 3 2 2 5 3 3 2 2" xfId="0"/>
    <cellStyle name="Normal 2 3 3 3 2 2 5 3 3 2 3" xfId="0"/>
    <cellStyle name="Normal 2 3 3 3 2 2 5 3 3 3" xfId="0"/>
    <cellStyle name="Normal 2 3 3 3 2 2 5 3 3 3 2" xfId="0"/>
    <cellStyle name="Normal 2 3 3 3 2 2 5 3 3 3 3" xfId="0"/>
    <cellStyle name="Normal 2 3 3 3 2 2 5 3 3 4" xfId="0"/>
    <cellStyle name="Normal 2 3 3 3 2 2 5 3 3 4 2" xfId="0"/>
    <cellStyle name="Normal 2 3 3 3 2 2 5 3 3 4 3" xfId="0"/>
    <cellStyle name="Normal 2 3 3 3 2 2 5 3 3 5" xfId="0"/>
    <cellStyle name="Normal 2 3 3 3 2 2 5 3 3 5 2" xfId="0"/>
    <cellStyle name="Normal 2 3 3 3 2 2 5 3 3 5 3" xfId="0"/>
    <cellStyle name="Normal 2 3 3 3 2 2 5 3 3 6" xfId="0"/>
    <cellStyle name="Normal 2 3 3 3 2 2 5 3 3 6 2" xfId="0"/>
    <cellStyle name="Normal 2 3 3 3 2 2 5 3 3 6 3" xfId="0"/>
    <cellStyle name="Normal 2 3 3 3 2 2 5 3 3 7" xfId="0"/>
    <cellStyle name="Normal 2 3 3 3 2 2 5 3 3 7 2" xfId="0"/>
    <cellStyle name="Normal 2 3 3 3 2 2 5 3 3 8" xfId="0"/>
    <cellStyle name="Normal 2 3 3 3 2 2 5 3 3 9" xfId="0"/>
    <cellStyle name="Normal 2 3 3 3 2 2 5 3 4" xfId="0"/>
    <cellStyle name="Normal 2 3 3 3 2 2 5 3 4 2" xfId="0"/>
    <cellStyle name="Normal 2 3 3 3 2 2 5 3 4 2 2" xfId="0"/>
    <cellStyle name="Normal 2 3 3 3 2 2 5 3 4 2 3" xfId="0"/>
    <cellStyle name="Normal 2 3 3 3 2 2 5 3 4 3" xfId="0"/>
    <cellStyle name="Normal 2 3 3 3 2 2 5 3 4 4" xfId="0"/>
    <cellStyle name="Normal 2 3 3 3 2 2 5 3 5" xfId="0"/>
    <cellStyle name="Normal 2 3 3 3 2 2 5 3 5 2" xfId="0"/>
    <cellStyle name="Normal 2 3 3 3 2 2 5 3 5 3" xfId="0"/>
    <cellStyle name="Normal 2 3 3 3 2 2 5 3 6" xfId="0"/>
    <cellStyle name="Normal 2 3 3 3 2 2 5 3 7" xfId="0"/>
    <cellStyle name="Normal 2 3 3 3 2 2 5 3 8" xfId="0"/>
    <cellStyle name="Normal 2 3 3 3 2 2 5 3 9" xfId="0"/>
    <cellStyle name="Normal 2 3 3 3 2 2 5 4" xfId="0"/>
    <cellStyle name="Normal 2 3 3 3 2 2 5 4 10" xfId="0"/>
    <cellStyle name="Normal 2 3 3 3 2 2 5 4 11" xfId="0"/>
    <cellStyle name="Normal 2 3 3 3 2 2 5 4 12" xfId="0"/>
    <cellStyle name="Normal 2 3 3 3 2 2 5 4 13" xfId="0"/>
    <cellStyle name="Normal 2 3 3 3 2 2 5 4 14" xfId="0"/>
    <cellStyle name="Normal 2 3 3 3 2 2 5 4 2" xfId="0"/>
    <cellStyle name="Normal 2 3 3 3 2 2 5 4 2 2" xfId="0"/>
    <cellStyle name="Normal 2 3 3 3 2 2 5 4 2 3" xfId="0"/>
    <cellStyle name="Normal 2 3 3 3 2 2 5 4 3" xfId="0"/>
    <cellStyle name="Normal 2 3 3 3 2 2 5 4 3 2" xfId="0"/>
    <cellStyle name="Normal 2 3 3 3 2 2 5 4 3 3" xfId="0"/>
    <cellStyle name="Normal 2 3 3 3 2 2 5 4 4" xfId="0"/>
    <cellStyle name="Normal 2 3 3 3 2 2 5 4 4 2" xfId="0"/>
    <cellStyle name="Normal 2 3 3 3 2 2 5 4 4 3" xfId="0"/>
    <cellStyle name="Normal 2 3 3 3 2 2 5 4 5" xfId="0"/>
    <cellStyle name="Normal 2 3 3 3 2 2 5 4 5 2" xfId="0"/>
    <cellStyle name="Normal 2 3 3 3 2 2 5 4 5 3" xfId="0"/>
    <cellStyle name="Normal 2 3 3 3 2 2 5 4 6" xfId="0"/>
    <cellStyle name="Normal 2 3 3 3 2 2 5 4 6 2" xfId="0"/>
    <cellStyle name="Normal 2 3 3 3 2 2 5 4 6 3" xfId="0"/>
    <cellStyle name="Normal 2 3 3 3 2 2 5 4 7" xfId="0"/>
    <cellStyle name="Normal 2 3 3 3 2 2 5 4 7 2" xfId="0"/>
    <cellStyle name="Normal 2 3 3 3 2 2 5 4 8" xfId="0"/>
    <cellStyle name="Normal 2 3 3 3 2 2 5 4 9" xfId="0"/>
    <cellStyle name="Normal 2 3 3 3 2 2 5 5" xfId="0"/>
    <cellStyle name="Normal 2 3 3 3 2 2 5 5 2" xfId="0"/>
    <cellStyle name="Normal 2 3 3 3 2 2 5 5 2 2" xfId="0"/>
    <cellStyle name="Normal 2 3 3 3 2 2 5 5 2 3" xfId="0"/>
    <cellStyle name="Normal 2 3 3 3 2 2 5 5 3" xfId="0"/>
    <cellStyle name="Normal 2 3 3 3 2 2 5 5 4" xfId="0"/>
    <cellStyle name="Normal 2 3 3 3 2 2 5 6" xfId="0"/>
    <cellStyle name="Normal 2 3 3 3 2 2 5 6 2" xfId="0"/>
    <cellStyle name="Normal 2 3 3 3 2 2 5 6 3" xfId="0"/>
    <cellStyle name="Normal 2 3 3 3 2 2 5 7" xfId="0"/>
    <cellStyle name="Normal 2 3 3 3 2 2 5 8" xfId="0"/>
    <cellStyle name="Normal 2 3 3 3 2 2 5 9" xfId="0"/>
    <cellStyle name="Normal 2 3 3 3 2 2 6" xfId="0"/>
    <cellStyle name="Normal 2 3 3 3 2 2 6 10" xfId="0"/>
    <cellStyle name="Normal 2 3 3 3 2 2 6 11" xfId="0"/>
    <cellStyle name="Normal 2 3 3 3 2 2 6 12" xfId="0"/>
    <cellStyle name="Normal 2 3 3 3 2 2 6 2" xfId="0"/>
    <cellStyle name="Normal 2 3 3 3 2 2 6 2 2" xfId="0"/>
    <cellStyle name="Normal 2 3 3 3 2 2 6 2 3" xfId="0"/>
    <cellStyle name="Normal 2 3 3 3 2 2 6 2 4" xfId="0"/>
    <cellStyle name="Normal 2 3 3 3 2 2 6 2 5" xfId="0"/>
    <cellStyle name="Normal 2 3 3 3 2 2 6 2 6" xfId="0"/>
    <cellStyle name="Normal 2 3 3 3 2 2 6 2 7" xfId="0"/>
    <cellStyle name="Normal 2 3 3 3 2 2 6 2 8" xfId="0"/>
    <cellStyle name="Normal 2 3 3 3 2 2 6 3" xfId="0"/>
    <cellStyle name="Normal 2 3 3 3 2 2 6 3 10" xfId="0"/>
    <cellStyle name="Normal 2 3 3 3 2 2 6 3 11" xfId="0"/>
    <cellStyle name="Normal 2 3 3 3 2 2 6 3 12" xfId="0"/>
    <cellStyle name="Normal 2 3 3 3 2 2 6 3 13" xfId="0"/>
    <cellStyle name="Normal 2 3 3 3 2 2 6 3 14" xfId="0"/>
    <cellStyle name="Normal 2 3 3 3 2 2 6 3 2" xfId="0"/>
    <cellStyle name="Normal 2 3 3 3 2 2 6 3 2 2" xfId="0"/>
    <cellStyle name="Normal 2 3 3 3 2 2 6 3 2 3" xfId="0"/>
    <cellStyle name="Normal 2 3 3 3 2 2 6 3 3" xfId="0"/>
    <cellStyle name="Normal 2 3 3 3 2 2 6 3 3 2" xfId="0"/>
    <cellStyle name="Normal 2 3 3 3 2 2 6 3 3 3" xfId="0"/>
    <cellStyle name="Normal 2 3 3 3 2 2 6 3 4" xfId="0"/>
    <cellStyle name="Normal 2 3 3 3 2 2 6 3 4 2" xfId="0"/>
    <cellStyle name="Normal 2 3 3 3 2 2 6 3 4 3" xfId="0"/>
    <cellStyle name="Normal 2 3 3 3 2 2 6 3 5" xfId="0"/>
    <cellStyle name="Normal 2 3 3 3 2 2 6 3 5 2" xfId="0"/>
    <cellStyle name="Normal 2 3 3 3 2 2 6 3 5 3" xfId="0"/>
    <cellStyle name="Normal 2 3 3 3 2 2 6 3 6" xfId="0"/>
    <cellStyle name="Normal 2 3 3 3 2 2 6 3 6 2" xfId="0"/>
    <cellStyle name="Normal 2 3 3 3 2 2 6 3 6 3" xfId="0"/>
    <cellStyle name="Normal 2 3 3 3 2 2 6 3 7" xfId="0"/>
    <cellStyle name="Normal 2 3 3 3 2 2 6 3 7 2" xfId="0"/>
    <cellStyle name="Normal 2 3 3 3 2 2 6 3 8" xfId="0"/>
    <cellStyle name="Normal 2 3 3 3 2 2 6 3 9" xfId="0"/>
    <cellStyle name="Normal 2 3 3 3 2 2 6 4" xfId="0"/>
    <cellStyle name="Normal 2 3 3 3 2 2 6 4 2" xfId="0"/>
    <cellStyle name="Normal 2 3 3 3 2 2 6 4 2 2" xfId="0"/>
    <cellStyle name="Normal 2 3 3 3 2 2 6 4 2 3" xfId="0"/>
    <cellStyle name="Normal 2 3 3 3 2 2 6 4 3" xfId="0"/>
    <cellStyle name="Normal 2 3 3 3 2 2 6 4 4" xfId="0"/>
    <cellStyle name="Normal 2 3 3 3 2 2 6 5" xfId="0"/>
    <cellStyle name="Normal 2 3 3 3 2 2 6 5 2" xfId="0"/>
    <cellStyle name="Normal 2 3 3 3 2 2 6 5 3" xfId="0"/>
    <cellStyle name="Normal 2 3 3 3 2 2 6 6" xfId="0"/>
    <cellStyle name="Normal 2 3 3 3 2 2 6 7" xfId="0"/>
    <cellStyle name="Normal 2 3 3 3 2 2 6 8" xfId="0"/>
    <cellStyle name="Normal 2 3 3 3 2 2 6 9" xfId="0"/>
    <cellStyle name="Normal 2 3 3 3 2 2 7" xfId="0"/>
    <cellStyle name="Normal 2 3 3 3 2 2 7 10" xfId="0"/>
    <cellStyle name="Normal 2 3 3 3 2 2 7 11" xfId="0"/>
    <cellStyle name="Normal 2 3 3 3 2 2 7 12" xfId="0"/>
    <cellStyle name="Normal 2 3 3 3 2 2 7 13" xfId="0"/>
    <cellStyle name="Normal 2 3 3 3 2 2 7 14" xfId="0"/>
    <cellStyle name="Normal 2 3 3 3 2 2 7 2" xfId="0"/>
    <cellStyle name="Normal 2 3 3 3 2 2 7 2 2" xfId="0"/>
    <cellStyle name="Normal 2 3 3 3 2 2 7 2 3" xfId="0"/>
    <cellStyle name="Normal 2 3 3 3 2 2 7 3" xfId="0"/>
    <cellStyle name="Normal 2 3 3 3 2 2 7 3 2" xfId="0"/>
    <cellStyle name="Normal 2 3 3 3 2 2 7 3 3" xfId="0"/>
    <cellStyle name="Normal 2 3 3 3 2 2 7 4" xfId="0"/>
    <cellStyle name="Normal 2 3 3 3 2 2 7 4 2" xfId="0"/>
    <cellStyle name="Normal 2 3 3 3 2 2 7 4 3" xfId="0"/>
    <cellStyle name="Normal 2 3 3 3 2 2 7 5" xfId="0"/>
    <cellStyle name="Normal 2 3 3 3 2 2 7 5 2" xfId="0"/>
    <cellStyle name="Normal 2 3 3 3 2 2 7 5 3" xfId="0"/>
    <cellStyle name="Normal 2 3 3 3 2 2 7 6" xfId="0"/>
    <cellStyle name="Normal 2 3 3 3 2 2 7 6 2" xfId="0"/>
    <cellStyle name="Normal 2 3 3 3 2 2 7 6 3" xfId="0"/>
    <cellStyle name="Normal 2 3 3 3 2 2 7 7" xfId="0"/>
    <cellStyle name="Normal 2 3 3 3 2 2 7 7 2" xfId="0"/>
    <cellStyle name="Normal 2 3 3 3 2 2 7 8" xfId="0"/>
    <cellStyle name="Normal 2 3 3 3 2 2 7 9" xfId="0"/>
    <cellStyle name="Normal 2 3 3 3 2 2 8" xfId="0"/>
    <cellStyle name="Normal 2 3 3 3 2 2 8 2" xfId="0"/>
    <cellStyle name="Normal 2 3 3 3 2 2 8 2 2" xfId="0"/>
    <cellStyle name="Normal 2 3 3 3 2 2 8 2 3" xfId="0"/>
    <cellStyle name="Normal 2 3 3 3 2 2 8 3" xfId="0"/>
    <cellStyle name="Normal 2 3 3 3 2 2 8 4" xfId="0"/>
    <cellStyle name="Normal 2 3 3 3 2 2 8 5" xfId="0"/>
    <cellStyle name="Normal 2 3 3 3 2 2 9" xfId="0"/>
    <cellStyle name="Normal 2 3 3 3 2 2 9 2" xfId="0"/>
    <cellStyle name="Normal 2 3 3 3 2 2 9 3" xfId="0"/>
    <cellStyle name="Normal 2 3 3 3 2 3" xfId="0"/>
    <cellStyle name="Normal 2 3 3 3 2 3 2" xfId="0"/>
    <cellStyle name="Normal 2 3 3 3 2 3 2 10" xfId="0"/>
    <cellStyle name="Normal 2 3 3 3 2 3 2 11" xfId="0"/>
    <cellStyle name="Normal 2 3 3 3 2 3 2 12" xfId="0"/>
    <cellStyle name="Normal 2 3 3 3 2 3 2 13" xfId="0"/>
    <cellStyle name="Normal 2 3 3 3 2 3 2 2" xfId="0"/>
    <cellStyle name="Normal 2 3 3 3 2 3 2 2 2" xfId="0"/>
    <cellStyle name="Normal 2 3 3 3 2 3 2 2 3" xfId="0"/>
    <cellStyle name="Normal 2 3 3 3 2 3 2 2 4" xfId="0"/>
    <cellStyle name="Normal 2 3 3 3 2 3 2 2 5" xfId="0"/>
    <cellStyle name="Normal 2 3 3 3 2 3 2 2 6" xfId="0"/>
    <cellStyle name="Normal 2 3 3 3 2 3 2 2 7" xfId="0"/>
    <cellStyle name="Normal 2 3 3 3 2 3 2 2 8" xfId="0"/>
    <cellStyle name="Normal 2 3 3 3 2 3 2 3" xfId="0"/>
    <cellStyle name="Normal 2 3 3 3 2 3 2 3 10" xfId="0"/>
    <cellStyle name="Normal 2 3 3 3 2 3 2 3 11" xfId="0"/>
    <cellStyle name="Normal 2 3 3 3 2 3 2 3 12" xfId="0"/>
    <cellStyle name="Normal 2 3 3 3 2 3 2 3 2" xfId="0"/>
    <cellStyle name="Normal 2 3 3 3 2 3 2 3 2 2" xfId="0"/>
    <cellStyle name="Normal 2 3 3 3 2 3 2 3 2 3" xfId="0"/>
    <cellStyle name="Normal 2 3 3 3 2 3 2 3 2 4" xfId="0"/>
    <cellStyle name="Normal 2 3 3 3 2 3 2 3 2 5" xfId="0"/>
    <cellStyle name="Normal 2 3 3 3 2 3 2 3 2 6" xfId="0"/>
    <cellStyle name="Normal 2 3 3 3 2 3 2 3 2 7" xfId="0"/>
    <cellStyle name="Normal 2 3 3 3 2 3 2 3 2 8" xfId="0"/>
    <cellStyle name="Normal 2 3 3 3 2 3 2 3 3" xfId="0"/>
    <cellStyle name="Normal 2 3 3 3 2 3 2 3 3 10" xfId="0"/>
    <cellStyle name="Normal 2 3 3 3 2 3 2 3 3 11" xfId="0"/>
    <cellStyle name="Normal 2 3 3 3 2 3 2 3 3 12" xfId="0"/>
    <cellStyle name="Normal 2 3 3 3 2 3 2 3 3 13" xfId="0"/>
    <cellStyle name="Normal 2 3 3 3 2 3 2 3 3 14" xfId="0"/>
    <cellStyle name="Normal 2 3 3 3 2 3 2 3 3 2" xfId="0"/>
    <cellStyle name="Normal 2 3 3 3 2 3 2 3 3 2 2" xfId="0"/>
    <cellStyle name="Normal 2 3 3 3 2 3 2 3 3 2 3" xfId="0"/>
    <cellStyle name="Normal 2 3 3 3 2 3 2 3 3 3" xfId="0"/>
    <cellStyle name="Normal 2 3 3 3 2 3 2 3 3 3 2" xfId="0"/>
    <cellStyle name="Normal 2 3 3 3 2 3 2 3 3 3 3" xfId="0"/>
    <cellStyle name="Normal 2 3 3 3 2 3 2 3 3 4" xfId="0"/>
    <cellStyle name="Normal 2 3 3 3 2 3 2 3 3 4 2" xfId="0"/>
    <cellStyle name="Normal 2 3 3 3 2 3 2 3 3 4 3" xfId="0"/>
    <cellStyle name="Normal 2 3 3 3 2 3 2 3 3 5" xfId="0"/>
    <cellStyle name="Normal 2 3 3 3 2 3 2 3 3 5 2" xfId="0"/>
    <cellStyle name="Normal 2 3 3 3 2 3 2 3 3 5 3" xfId="0"/>
    <cellStyle name="Normal 2 3 3 3 2 3 2 3 3 6" xfId="0"/>
    <cellStyle name="Normal 2 3 3 3 2 3 2 3 3 6 2" xfId="0"/>
    <cellStyle name="Normal 2 3 3 3 2 3 2 3 3 6 3" xfId="0"/>
    <cellStyle name="Normal 2 3 3 3 2 3 2 3 3 7" xfId="0"/>
    <cellStyle name="Normal 2 3 3 3 2 3 2 3 3 7 2" xfId="0"/>
    <cellStyle name="Normal 2 3 3 3 2 3 2 3 3 8" xfId="0"/>
    <cellStyle name="Normal 2 3 3 3 2 3 2 3 3 9" xfId="0"/>
    <cellStyle name="Normal 2 3 3 3 2 3 2 3 4" xfId="0"/>
    <cellStyle name="Normal 2 3 3 3 2 3 2 3 4 2" xfId="0"/>
    <cellStyle name="Normal 2 3 3 3 2 3 2 3 4 2 2" xfId="0"/>
    <cellStyle name="Normal 2 3 3 3 2 3 2 3 4 2 3" xfId="0"/>
    <cellStyle name="Normal 2 3 3 3 2 3 2 3 4 3" xfId="0"/>
    <cellStyle name="Normal 2 3 3 3 2 3 2 3 4 4" xfId="0"/>
    <cellStyle name="Normal 2 3 3 3 2 3 2 3 5" xfId="0"/>
    <cellStyle name="Normal 2 3 3 3 2 3 2 3 5 2" xfId="0"/>
    <cellStyle name="Normal 2 3 3 3 2 3 2 3 5 3" xfId="0"/>
    <cellStyle name="Normal 2 3 3 3 2 3 2 3 6" xfId="0"/>
    <cellStyle name="Normal 2 3 3 3 2 3 2 3 7" xfId="0"/>
    <cellStyle name="Normal 2 3 3 3 2 3 2 3 8" xfId="0"/>
    <cellStyle name="Normal 2 3 3 3 2 3 2 3 9" xfId="0"/>
    <cellStyle name="Normal 2 3 3 3 2 3 2 4" xfId="0"/>
    <cellStyle name="Normal 2 3 3 3 2 3 2 4 10" xfId="0"/>
    <cellStyle name="Normal 2 3 3 3 2 3 2 4 11" xfId="0"/>
    <cellStyle name="Normal 2 3 3 3 2 3 2 4 12" xfId="0"/>
    <cellStyle name="Normal 2 3 3 3 2 3 2 4 13" xfId="0"/>
    <cellStyle name="Normal 2 3 3 3 2 3 2 4 14" xfId="0"/>
    <cellStyle name="Normal 2 3 3 3 2 3 2 4 15" xfId="0"/>
    <cellStyle name="Normal 2 3 3 3 2 3 2 4 2" xfId="0"/>
    <cellStyle name="Normal 2 3 3 3 2 3 2 4 2 2" xfId="0"/>
    <cellStyle name="Normal 2 3 3 3 2 3 2 4 2 3" xfId="0"/>
    <cellStyle name="Normal 2 3 3 3 2 3 2 4 3" xfId="0"/>
    <cellStyle name="Normal 2 3 3 3 2 3 2 4 3 2" xfId="0"/>
    <cellStyle name="Normal 2 3 3 3 2 3 2 4 3 3" xfId="0"/>
    <cellStyle name="Normal 2 3 3 3 2 3 2 4 4" xfId="0"/>
    <cellStyle name="Normal 2 3 3 3 2 3 2 4 4 2" xfId="0"/>
    <cellStyle name="Normal 2 3 3 3 2 3 2 4 4 3" xfId="0"/>
    <cellStyle name="Normal 2 3 3 3 2 3 2 4 5" xfId="0"/>
    <cellStyle name="Normal 2 3 3 3 2 3 2 4 5 2" xfId="0"/>
    <cellStyle name="Normal 2 3 3 3 2 3 2 4 5 3" xfId="0"/>
    <cellStyle name="Normal 2 3 3 3 2 3 2 4 6" xfId="0"/>
    <cellStyle name="Normal 2 3 3 3 2 3 2 4 6 2" xfId="0"/>
    <cellStyle name="Normal 2 3 3 3 2 3 2 4 6 3" xfId="0"/>
    <cellStyle name="Normal 2 3 3 3 2 3 2 4 7" xfId="0"/>
    <cellStyle name="Normal 2 3 3 3 2 3 2 4 7 2" xfId="0"/>
    <cellStyle name="Normal 2 3 3 3 2 3 2 4 8" xfId="0"/>
    <cellStyle name="Normal 2 3 3 3 2 3 2 4 9" xfId="0"/>
    <cellStyle name="Normal 2 3 3 3 2 3 2 5" xfId="0"/>
    <cellStyle name="Normal 2 3 3 3 2 3 2 5 2" xfId="0"/>
    <cellStyle name="Normal 2 3 3 3 2 3 2 5 2 2" xfId="0"/>
    <cellStyle name="Normal 2 3 3 3 2 3 2 5 2 3" xfId="0"/>
    <cellStyle name="Normal 2 3 3 3 2 3 2 5 3" xfId="0"/>
    <cellStyle name="Normal 2 3 3 3 2 3 2 5 4" xfId="0"/>
    <cellStyle name="Normal 2 3 3 3 2 3 2 6" xfId="0"/>
    <cellStyle name="Normal 2 3 3 3 2 3 2 6 2" xfId="0"/>
    <cellStyle name="Normal 2 3 3 3 2 3 2 6 3" xfId="0"/>
    <cellStyle name="Normal 2 3 3 3 2 3 2 7" xfId="0"/>
    <cellStyle name="Normal 2 3 3 3 2 3 2 8" xfId="0"/>
    <cellStyle name="Normal 2 3 3 3 2 3 2 9" xfId="0"/>
    <cellStyle name="Normal 2 3 3 3 2 3 3" xfId="0"/>
    <cellStyle name="Normal 2 3 3 3 2 3 4" xfId="0"/>
    <cellStyle name="Normal 2 3 3 3 2 3 5" xfId="0"/>
    <cellStyle name="Normal 2 3 3 3 2 3 6" xfId="0"/>
    <cellStyle name="Normal 2 3 3 3 2 3 7" xfId="0"/>
    <cellStyle name="Normal 2 3 3 3 2 3 8" xfId="0"/>
    <cellStyle name="Normal 2 3 3 3 2 4" xfId="0"/>
    <cellStyle name="Normal 2 3 3 3 2 4 10" xfId="0"/>
    <cellStyle name="Normal 2 3 3 3 2 4 11" xfId="0"/>
    <cellStyle name="Normal 2 3 3 3 2 4 12" xfId="0"/>
    <cellStyle name="Normal 2 3 3 3 2 4 13" xfId="0"/>
    <cellStyle name="Normal 2 3 3 3 2 4 2" xfId="0"/>
    <cellStyle name="Normal 2 3 3 3 2 4 2 2" xfId="0"/>
    <cellStyle name="Normal 2 3 3 3 2 4 2 3" xfId="0"/>
    <cellStyle name="Normal 2 3 3 3 2 4 2 4" xfId="0"/>
    <cellStyle name="Normal 2 3 3 3 2 4 2 5" xfId="0"/>
    <cellStyle name="Normal 2 3 3 3 2 4 2 6" xfId="0"/>
    <cellStyle name="Normal 2 3 3 3 2 4 2 7" xfId="0"/>
    <cellStyle name="Normal 2 3 3 3 2 4 2 8" xfId="0"/>
    <cellStyle name="Normal 2 3 3 3 2 4 3" xfId="0"/>
    <cellStyle name="Normal 2 3 3 3 2 4 3 10" xfId="0"/>
    <cellStyle name="Normal 2 3 3 3 2 4 3 11" xfId="0"/>
    <cellStyle name="Normal 2 3 3 3 2 4 3 12" xfId="0"/>
    <cellStyle name="Normal 2 3 3 3 2 4 3 2" xfId="0"/>
    <cellStyle name="Normal 2 3 3 3 2 4 3 2 2" xfId="0"/>
    <cellStyle name="Normal 2 3 3 3 2 4 3 2 3" xfId="0"/>
    <cellStyle name="Normal 2 3 3 3 2 4 3 2 4" xfId="0"/>
    <cellStyle name="Normal 2 3 3 3 2 4 3 2 5" xfId="0"/>
    <cellStyle name="Normal 2 3 3 3 2 4 3 2 6" xfId="0"/>
    <cellStyle name="Normal 2 3 3 3 2 4 3 2 7" xfId="0"/>
    <cellStyle name="Normal 2 3 3 3 2 4 3 2 8" xfId="0"/>
    <cellStyle name="Normal 2 3 3 3 2 4 3 3" xfId="0"/>
    <cellStyle name="Normal 2 3 3 3 2 4 3 3 10" xfId="0"/>
    <cellStyle name="Normal 2 3 3 3 2 4 3 3 11" xfId="0"/>
    <cellStyle name="Normal 2 3 3 3 2 4 3 3 12" xfId="0"/>
    <cellStyle name="Normal 2 3 3 3 2 4 3 3 13" xfId="0"/>
    <cellStyle name="Normal 2 3 3 3 2 4 3 3 14" xfId="0"/>
    <cellStyle name="Normal 2 3 3 3 2 4 3 3 2" xfId="0"/>
    <cellStyle name="Normal 2 3 3 3 2 4 3 3 2 2" xfId="0"/>
    <cellStyle name="Normal 2 3 3 3 2 4 3 3 2 3" xfId="0"/>
    <cellStyle name="Normal 2 3 3 3 2 4 3 3 3" xfId="0"/>
    <cellStyle name="Normal 2 3 3 3 2 4 3 3 3 2" xfId="0"/>
    <cellStyle name="Normal 2 3 3 3 2 4 3 3 3 3" xfId="0"/>
    <cellStyle name="Normal 2 3 3 3 2 4 3 3 4" xfId="0"/>
    <cellStyle name="Normal 2 3 3 3 2 4 3 3 4 2" xfId="0"/>
    <cellStyle name="Normal 2 3 3 3 2 4 3 3 4 3" xfId="0"/>
    <cellStyle name="Normal 2 3 3 3 2 4 3 3 5" xfId="0"/>
    <cellStyle name="Normal 2 3 3 3 2 4 3 3 5 2" xfId="0"/>
    <cellStyle name="Normal 2 3 3 3 2 4 3 3 5 3" xfId="0"/>
    <cellStyle name="Normal 2 3 3 3 2 4 3 3 6" xfId="0"/>
    <cellStyle name="Normal 2 3 3 3 2 4 3 3 6 2" xfId="0"/>
    <cellStyle name="Normal 2 3 3 3 2 4 3 3 6 3" xfId="0"/>
    <cellStyle name="Normal 2 3 3 3 2 4 3 3 7" xfId="0"/>
    <cellStyle name="Normal 2 3 3 3 2 4 3 3 7 2" xfId="0"/>
    <cellStyle name="Normal 2 3 3 3 2 4 3 3 8" xfId="0"/>
    <cellStyle name="Normal 2 3 3 3 2 4 3 3 9" xfId="0"/>
    <cellStyle name="Normal 2 3 3 3 2 4 3 4" xfId="0"/>
    <cellStyle name="Normal 2 3 3 3 2 4 3 4 2" xfId="0"/>
    <cellStyle name="Normal 2 3 3 3 2 4 3 4 2 2" xfId="0"/>
    <cellStyle name="Normal 2 3 3 3 2 4 3 4 2 3" xfId="0"/>
    <cellStyle name="Normal 2 3 3 3 2 4 3 4 3" xfId="0"/>
    <cellStyle name="Normal 2 3 3 3 2 4 3 4 4" xfId="0"/>
    <cellStyle name="Normal 2 3 3 3 2 4 3 5" xfId="0"/>
    <cellStyle name="Normal 2 3 3 3 2 4 3 5 2" xfId="0"/>
    <cellStyle name="Normal 2 3 3 3 2 4 3 5 3" xfId="0"/>
    <cellStyle name="Normal 2 3 3 3 2 4 3 6" xfId="0"/>
    <cellStyle name="Normal 2 3 3 3 2 4 3 7" xfId="0"/>
    <cellStyle name="Normal 2 3 3 3 2 4 3 8" xfId="0"/>
    <cellStyle name="Normal 2 3 3 3 2 4 3 9" xfId="0"/>
    <cellStyle name="Normal 2 3 3 3 2 4 4" xfId="0"/>
    <cellStyle name="Normal 2 3 3 3 2 4 4 10" xfId="0"/>
    <cellStyle name="Normal 2 3 3 3 2 4 4 11" xfId="0"/>
    <cellStyle name="Normal 2 3 3 3 2 4 4 12" xfId="0"/>
    <cellStyle name="Normal 2 3 3 3 2 4 4 13" xfId="0"/>
    <cellStyle name="Normal 2 3 3 3 2 4 4 14" xfId="0"/>
    <cellStyle name="Normal 2 3 3 3 2 4 4 15" xfId="0"/>
    <cellStyle name="Normal 2 3 3 3 2 4 4 2" xfId="0"/>
    <cellStyle name="Normal 2 3 3 3 2 4 4 2 2" xfId="0"/>
    <cellStyle name="Normal 2 3 3 3 2 4 4 2 3" xfId="0"/>
    <cellStyle name="Normal 2 3 3 3 2 4 4 3" xfId="0"/>
    <cellStyle name="Normal 2 3 3 3 2 4 4 3 2" xfId="0"/>
    <cellStyle name="Normal 2 3 3 3 2 4 4 3 3" xfId="0"/>
    <cellStyle name="Normal 2 3 3 3 2 4 4 4" xfId="0"/>
    <cellStyle name="Normal 2 3 3 3 2 4 4 4 2" xfId="0"/>
    <cellStyle name="Normal 2 3 3 3 2 4 4 4 3" xfId="0"/>
    <cellStyle name="Normal 2 3 3 3 2 4 4 5" xfId="0"/>
    <cellStyle name="Normal 2 3 3 3 2 4 4 5 2" xfId="0"/>
    <cellStyle name="Normal 2 3 3 3 2 4 4 5 3" xfId="0"/>
    <cellStyle name="Normal 2 3 3 3 2 4 4 6" xfId="0"/>
    <cellStyle name="Normal 2 3 3 3 2 4 4 6 2" xfId="0"/>
    <cellStyle name="Normal 2 3 3 3 2 4 4 6 3" xfId="0"/>
    <cellStyle name="Normal 2 3 3 3 2 4 4 7" xfId="0"/>
    <cellStyle name="Normal 2 3 3 3 2 4 4 7 2" xfId="0"/>
    <cellStyle name="Normal 2 3 3 3 2 4 4 8" xfId="0"/>
    <cellStyle name="Normal 2 3 3 3 2 4 4 9" xfId="0"/>
    <cellStyle name="Normal 2 3 3 3 2 4 5" xfId="0"/>
    <cellStyle name="Normal 2 3 3 3 2 4 5 2" xfId="0"/>
    <cellStyle name="Normal 2 3 3 3 2 4 5 2 2" xfId="0"/>
    <cellStyle name="Normal 2 3 3 3 2 4 5 2 3" xfId="0"/>
    <cellStyle name="Normal 2 3 3 3 2 4 5 3" xfId="0"/>
    <cellStyle name="Normal 2 3 3 3 2 4 5 4" xfId="0"/>
    <cellStyle name="Normal 2 3 3 3 2 4 6" xfId="0"/>
    <cellStyle name="Normal 2 3 3 3 2 4 6 2" xfId="0"/>
    <cellStyle name="Normal 2 3 3 3 2 4 6 3" xfId="0"/>
    <cellStyle name="Normal 2 3 3 3 2 4 7" xfId="0"/>
    <cellStyle name="Normal 2 3 3 3 2 4 8" xfId="0"/>
    <cellStyle name="Normal 2 3 3 3 2 4 9" xfId="0"/>
    <cellStyle name="Normal 2 3 3 3 2 5" xfId="0"/>
    <cellStyle name="Normal 2 3 3 3 2 5 10" xfId="0"/>
    <cellStyle name="Normal 2 3 3 3 2 5 11" xfId="0"/>
    <cellStyle name="Normal 2 3 3 3 2 5 12" xfId="0"/>
    <cellStyle name="Normal 2 3 3 3 2 5 13" xfId="0"/>
    <cellStyle name="Normal 2 3 3 3 2 5 2" xfId="0"/>
    <cellStyle name="Normal 2 3 3 3 2 5 2 2" xfId="0"/>
    <cellStyle name="Normal 2 3 3 3 2 5 2 3" xfId="0"/>
    <cellStyle name="Normal 2 3 3 3 2 5 2 4" xfId="0"/>
    <cellStyle name="Normal 2 3 3 3 2 5 2 5" xfId="0"/>
    <cellStyle name="Normal 2 3 3 3 2 5 2 6" xfId="0"/>
    <cellStyle name="Normal 2 3 3 3 2 5 2 7" xfId="0"/>
    <cellStyle name="Normal 2 3 3 3 2 5 2 8" xfId="0"/>
    <cellStyle name="Normal 2 3 3 3 2 5 3" xfId="0"/>
    <cellStyle name="Normal 2 3 3 3 2 5 3 10" xfId="0"/>
    <cellStyle name="Normal 2 3 3 3 2 5 3 11" xfId="0"/>
    <cellStyle name="Normal 2 3 3 3 2 5 3 12" xfId="0"/>
    <cellStyle name="Normal 2 3 3 3 2 5 3 2" xfId="0"/>
    <cellStyle name="Normal 2 3 3 3 2 5 3 2 2" xfId="0"/>
    <cellStyle name="Normal 2 3 3 3 2 5 3 2 3" xfId="0"/>
    <cellStyle name="Normal 2 3 3 3 2 5 3 2 4" xfId="0"/>
    <cellStyle name="Normal 2 3 3 3 2 5 3 2 5" xfId="0"/>
    <cellStyle name="Normal 2 3 3 3 2 5 3 2 6" xfId="0"/>
    <cellStyle name="Normal 2 3 3 3 2 5 3 2 7" xfId="0"/>
    <cellStyle name="Normal 2 3 3 3 2 5 3 2 8" xfId="0"/>
    <cellStyle name="Normal 2 3 3 3 2 5 3 3" xfId="0"/>
    <cellStyle name="Normal 2 3 3 3 2 5 3 3 10" xfId="0"/>
    <cellStyle name="Normal 2 3 3 3 2 5 3 3 11" xfId="0"/>
    <cellStyle name="Normal 2 3 3 3 2 5 3 3 12" xfId="0"/>
    <cellStyle name="Normal 2 3 3 3 2 5 3 3 13" xfId="0"/>
    <cellStyle name="Normal 2 3 3 3 2 5 3 3 14" xfId="0"/>
    <cellStyle name="Normal 2 3 3 3 2 5 3 3 2" xfId="0"/>
    <cellStyle name="Normal 2 3 3 3 2 5 3 3 2 2" xfId="0"/>
    <cellStyle name="Normal 2 3 3 3 2 5 3 3 2 3" xfId="0"/>
    <cellStyle name="Normal 2 3 3 3 2 5 3 3 3" xfId="0"/>
    <cellStyle name="Normal 2 3 3 3 2 5 3 3 3 2" xfId="0"/>
    <cellStyle name="Normal 2 3 3 3 2 5 3 3 3 3" xfId="0"/>
    <cellStyle name="Normal 2 3 3 3 2 5 3 3 4" xfId="0"/>
    <cellStyle name="Normal 2 3 3 3 2 5 3 3 4 2" xfId="0"/>
    <cellStyle name="Normal 2 3 3 3 2 5 3 3 4 3" xfId="0"/>
    <cellStyle name="Normal 2 3 3 3 2 5 3 3 5" xfId="0"/>
    <cellStyle name="Normal 2 3 3 3 2 5 3 3 5 2" xfId="0"/>
    <cellStyle name="Normal 2 3 3 3 2 5 3 3 5 3" xfId="0"/>
    <cellStyle name="Normal 2 3 3 3 2 5 3 3 6" xfId="0"/>
    <cellStyle name="Normal 2 3 3 3 2 5 3 3 6 2" xfId="0"/>
    <cellStyle name="Normal 2 3 3 3 2 5 3 3 6 3" xfId="0"/>
    <cellStyle name="Normal 2 3 3 3 2 5 3 3 7" xfId="0"/>
    <cellStyle name="Normal 2 3 3 3 2 5 3 3 7 2" xfId="0"/>
    <cellStyle name="Normal 2 3 3 3 2 5 3 3 8" xfId="0"/>
    <cellStyle name="Normal 2 3 3 3 2 5 3 3 9" xfId="0"/>
    <cellStyle name="Normal 2 3 3 3 2 5 3 4" xfId="0"/>
    <cellStyle name="Normal 2 3 3 3 2 5 3 4 2" xfId="0"/>
    <cellStyle name="Normal 2 3 3 3 2 5 3 4 2 2" xfId="0"/>
    <cellStyle name="Normal 2 3 3 3 2 5 3 4 2 3" xfId="0"/>
    <cellStyle name="Normal 2 3 3 3 2 5 3 4 3" xfId="0"/>
    <cellStyle name="Normal 2 3 3 3 2 5 3 4 4" xfId="0"/>
    <cellStyle name="Normal 2 3 3 3 2 5 3 5" xfId="0"/>
    <cellStyle name="Normal 2 3 3 3 2 5 3 5 2" xfId="0"/>
    <cellStyle name="Normal 2 3 3 3 2 5 3 5 3" xfId="0"/>
    <cellStyle name="Normal 2 3 3 3 2 5 3 6" xfId="0"/>
    <cellStyle name="Normal 2 3 3 3 2 5 3 7" xfId="0"/>
    <cellStyle name="Normal 2 3 3 3 2 5 3 8" xfId="0"/>
    <cellStyle name="Normal 2 3 3 3 2 5 3 9" xfId="0"/>
    <cellStyle name="Normal 2 3 3 3 2 5 4" xfId="0"/>
    <cellStyle name="Normal 2 3 3 3 2 5 4 10" xfId="0"/>
    <cellStyle name="Normal 2 3 3 3 2 5 4 11" xfId="0"/>
    <cellStyle name="Normal 2 3 3 3 2 5 4 12" xfId="0"/>
    <cellStyle name="Normal 2 3 3 3 2 5 4 13" xfId="0"/>
    <cellStyle name="Normal 2 3 3 3 2 5 4 14" xfId="0"/>
    <cellStyle name="Normal 2 3 3 3 2 5 4 2" xfId="0"/>
    <cellStyle name="Normal 2 3 3 3 2 5 4 2 2" xfId="0"/>
    <cellStyle name="Normal 2 3 3 3 2 5 4 2 3" xfId="0"/>
    <cellStyle name="Normal 2 3 3 3 2 5 4 3" xfId="0"/>
    <cellStyle name="Normal 2 3 3 3 2 5 4 3 2" xfId="0"/>
    <cellStyle name="Normal 2 3 3 3 2 5 4 3 3" xfId="0"/>
    <cellStyle name="Normal 2 3 3 3 2 5 4 4" xfId="0"/>
    <cellStyle name="Normal 2 3 3 3 2 5 4 4 2" xfId="0"/>
    <cellStyle name="Normal 2 3 3 3 2 5 4 4 3" xfId="0"/>
    <cellStyle name="Normal 2 3 3 3 2 5 4 5" xfId="0"/>
    <cellStyle name="Normal 2 3 3 3 2 5 4 5 2" xfId="0"/>
    <cellStyle name="Normal 2 3 3 3 2 5 4 5 3" xfId="0"/>
    <cellStyle name="Normal 2 3 3 3 2 5 4 6" xfId="0"/>
    <cellStyle name="Normal 2 3 3 3 2 5 4 6 2" xfId="0"/>
    <cellStyle name="Normal 2 3 3 3 2 5 4 6 3" xfId="0"/>
    <cellStyle name="Normal 2 3 3 3 2 5 4 7" xfId="0"/>
    <cellStyle name="Normal 2 3 3 3 2 5 4 7 2" xfId="0"/>
    <cellStyle name="Normal 2 3 3 3 2 5 4 8" xfId="0"/>
    <cellStyle name="Normal 2 3 3 3 2 5 4 9" xfId="0"/>
    <cellStyle name="Normal 2 3 3 3 2 5 5" xfId="0"/>
    <cellStyle name="Normal 2 3 3 3 2 5 5 2" xfId="0"/>
    <cellStyle name="Normal 2 3 3 3 2 5 5 2 2" xfId="0"/>
    <cellStyle name="Normal 2 3 3 3 2 5 5 2 3" xfId="0"/>
    <cellStyle name="Normal 2 3 3 3 2 5 5 3" xfId="0"/>
    <cellStyle name="Normal 2 3 3 3 2 5 5 4" xfId="0"/>
    <cellStyle name="Normal 2 3 3 3 2 5 6" xfId="0"/>
    <cellStyle name="Normal 2 3 3 3 2 5 6 2" xfId="0"/>
    <cellStyle name="Normal 2 3 3 3 2 5 6 3" xfId="0"/>
    <cellStyle name="Normal 2 3 3 3 2 5 7" xfId="0"/>
    <cellStyle name="Normal 2 3 3 3 2 5 8" xfId="0"/>
    <cellStyle name="Normal 2 3 3 3 2 5 9" xfId="0"/>
    <cellStyle name="Normal 2 3 3 3 2 6" xfId="0"/>
    <cellStyle name="Normal 2 3 3 3 2 6 10" xfId="0"/>
    <cellStyle name="Normal 2 3 3 3 2 6 11" xfId="0"/>
    <cellStyle name="Normal 2 3 3 3 2 6 12" xfId="0"/>
    <cellStyle name="Normal 2 3 3 3 2 6 13" xfId="0"/>
    <cellStyle name="Normal 2 3 3 3 2 6 2" xfId="0"/>
    <cellStyle name="Normal 2 3 3 3 2 6 2 2" xfId="0"/>
    <cellStyle name="Normal 2 3 3 3 2 6 2 3" xfId="0"/>
    <cellStyle name="Normal 2 3 3 3 2 6 2 4" xfId="0"/>
    <cellStyle name="Normal 2 3 3 3 2 6 2 5" xfId="0"/>
    <cellStyle name="Normal 2 3 3 3 2 6 2 6" xfId="0"/>
    <cellStyle name="Normal 2 3 3 3 2 6 2 7" xfId="0"/>
    <cellStyle name="Normal 2 3 3 3 2 6 2 8" xfId="0"/>
    <cellStyle name="Normal 2 3 3 3 2 6 3" xfId="0"/>
    <cellStyle name="Normal 2 3 3 3 2 6 3 10" xfId="0"/>
    <cellStyle name="Normal 2 3 3 3 2 6 3 11" xfId="0"/>
    <cellStyle name="Normal 2 3 3 3 2 6 3 12" xfId="0"/>
    <cellStyle name="Normal 2 3 3 3 2 6 3 2" xfId="0"/>
    <cellStyle name="Normal 2 3 3 3 2 6 3 2 2" xfId="0"/>
    <cellStyle name="Normal 2 3 3 3 2 6 3 2 3" xfId="0"/>
    <cellStyle name="Normal 2 3 3 3 2 6 3 2 4" xfId="0"/>
    <cellStyle name="Normal 2 3 3 3 2 6 3 2 5" xfId="0"/>
    <cellStyle name="Normal 2 3 3 3 2 6 3 2 6" xfId="0"/>
    <cellStyle name="Normal 2 3 3 3 2 6 3 2 7" xfId="0"/>
    <cellStyle name="Normal 2 3 3 3 2 6 3 2 8" xfId="0"/>
    <cellStyle name="Normal 2 3 3 3 2 6 3 3" xfId="0"/>
    <cellStyle name="Normal 2 3 3 3 2 6 3 3 10" xfId="0"/>
    <cellStyle name="Normal 2 3 3 3 2 6 3 3 11" xfId="0"/>
    <cellStyle name="Normal 2 3 3 3 2 6 3 3 12" xfId="0"/>
    <cellStyle name="Normal 2 3 3 3 2 6 3 3 13" xfId="0"/>
    <cellStyle name="Normal 2 3 3 3 2 6 3 3 14" xfId="0"/>
    <cellStyle name="Normal 2 3 3 3 2 6 3 3 2" xfId="0"/>
    <cellStyle name="Normal 2 3 3 3 2 6 3 3 2 2" xfId="0"/>
    <cellStyle name="Normal 2 3 3 3 2 6 3 3 2 3" xfId="0"/>
    <cellStyle name="Normal 2 3 3 3 2 6 3 3 3" xfId="0"/>
    <cellStyle name="Normal 2 3 3 3 2 6 3 3 3 2" xfId="0"/>
    <cellStyle name="Normal 2 3 3 3 2 6 3 3 3 3" xfId="0"/>
    <cellStyle name="Normal 2 3 3 3 2 6 3 3 4" xfId="0"/>
    <cellStyle name="Normal 2 3 3 3 2 6 3 3 4 2" xfId="0"/>
    <cellStyle name="Normal 2 3 3 3 2 6 3 3 4 3" xfId="0"/>
    <cellStyle name="Normal 2 3 3 3 2 6 3 3 5" xfId="0"/>
    <cellStyle name="Normal 2 3 3 3 2 6 3 3 5 2" xfId="0"/>
    <cellStyle name="Normal 2 3 3 3 2 6 3 3 5 3" xfId="0"/>
    <cellStyle name="Normal 2 3 3 3 2 6 3 3 6" xfId="0"/>
    <cellStyle name="Normal 2 3 3 3 2 6 3 3 6 2" xfId="0"/>
    <cellStyle name="Normal 2 3 3 3 2 6 3 3 6 3" xfId="0"/>
    <cellStyle name="Normal 2 3 3 3 2 6 3 3 7" xfId="0"/>
    <cellStyle name="Normal 2 3 3 3 2 6 3 3 7 2" xfId="0"/>
    <cellStyle name="Normal 2 3 3 3 2 6 3 3 8" xfId="0"/>
    <cellStyle name="Normal 2 3 3 3 2 6 3 3 9" xfId="0"/>
    <cellStyle name="Normal 2 3 3 3 2 6 3 4" xfId="0"/>
    <cellStyle name="Normal 2 3 3 3 2 6 3 4 2" xfId="0"/>
    <cellStyle name="Normal 2 3 3 3 2 6 3 4 2 2" xfId="0"/>
    <cellStyle name="Normal 2 3 3 3 2 6 3 4 2 3" xfId="0"/>
    <cellStyle name="Normal 2 3 3 3 2 6 3 4 3" xfId="0"/>
    <cellStyle name="Normal 2 3 3 3 2 6 3 4 4" xfId="0"/>
    <cellStyle name="Normal 2 3 3 3 2 6 3 5" xfId="0"/>
    <cellStyle name="Normal 2 3 3 3 2 6 3 5 2" xfId="0"/>
    <cellStyle name="Normal 2 3 3 3 2 6 3 5 3" xfId="0"/>
    <cellStyle name="Normal 2 3 3 3 2 6 3 6" xfId="0"/>
    <cellStyle name="Normal 2 3 3 3 2 6 3 7" xfId="0"/>
    <cellStyle name="Normal 2 3 3 3 2 6 3 8" xfId="0"/>
    <cellStyle name="Normal 2 3 3 3 2 6 3 9" xfId="0"/>
    <cellStyle name="Normal 2 3 3 3 2 6 4" xfId="0"/>
    <cellStyle name="Normal 2 3 3 3 2 6 4 10" xfId="0"/>
    <cellStyle name="Normal 2 3 3 3 2 6 4 11" xfId="0"/>
    <cellStyle name="Normal 2 3 3 3 2 6 4 12" xfId="0"/>
    <cellStyle name="Normal 2 3 3 3 2 6 4 13" xfId="0"/>
    <cellStyle name="Normal 2 3 3 3 2 6 4 14" xfId="0"/>
    <cellStyle name="Normal 2 3 3 3 2 6 4 2" xfId="0"/>
    <cellStyle name="Normal 2 3 3 3 2 6 4 2 2" xfId="0"/>
    <cellStyle name="Normal 2 3 3 3 2 6 4 2 3" xfId="0"/>
    <cellStyle name="Normal 2 3 3 3 2 6 4 3" xfId="0"/>
    <cellStyle name="Normal 2 3 3 3 2 6 4 3 2" xfId="0"/>
    <cellStyle name="Normal 2 3 3 3 2 6 4 3 3" xfId="0"/>
    <cellStyle name="Normal 2 3 3 3 2 6 4 4" xfId="0"/>
    <cellStyle name="Normal 2 3 3 3 2 6 4 4 2" xfId="0"/>
    <cellStyle name="Normal 2 3 3 3 2 6 4 4 3" xfId="0"/>
    <cellStyle name="Normal 2 3 3 3 2 6 4 5" xfId="0"/>
    <cellStyle name="Normal 2 3 3 3 2 6 4 5 2" xfId="0"/>
    <cellStyle name="Normal 2 3 3 3 2 6 4 5 3" xfId="0"/>
    <cellStyle name="Normal 2 3 3 3 2 6 4 6" xfId="0"/>
    <cellStyle name="Normal 2 3 3 3 2 6 4 6 2" xfId="0"/>
    <cellStyle name="Normal 2 3 3 3 2 6 4 6 3" xfId="0"/>
    <cellStyle name="Normal 2 3 3 3 2 6 4 7" xfId="0"/>
    <cellStyle name="Normal 2 3 3 3 2 6 4 7 2" xfId="0"/>
    <cellStyle name="Normal 2 3 3 3 2 6 4 8" xfId="0"/>
    <cellStyle name="Normal 2 3 3 3 2 6 4 9" xfId="0"/>
    <cellStyle name="Normal 2 3 3 3 2 6 5" xfId="0"/>
    <cellStyle name="Normal 2 3 3 3 2 6 5 2" xfId="0"/>
    <cellStyle name="Normal 2 3 3 3 2 6 5 2 2" xfId="0"/>
    <cellStyle name="Normal 2 3 3 3 2 6 5 2 3" xfId="0"/>
    <cellStyle name="Normal 2 3 3 3 2 6 5 3" xfId="0"/>
    <cellStyle name="Normal 2 3 3 3 2 6 5 4" xfId="0"/>
    <cellStyle name="Normal 2 3 3 3 2 6 6" xfId="0"/>
    <cellStyle name="Normal 2 3 3 3 2 6 6 2" xfId="0"/>
    <cellStyle name="Normal 2 3 3 3 2 6 6 3" xfId="0"/>
    <cellStyle name="Normal 2 3 3 3 2 6 7" xfId="0"/>
    <cellStyle name="Normal 2 3 3 3 2 6 8" xfId="0"/>
    <cellStyle name="Normal 2 3 3 3 2 6 9" xfId="0"/>
    <cellStyle name="Normal 2 3 3 3 2 7" xfId="0"/>
    <cellStyle name="Normal 2 3 3 3 2 7 10" xfId="0"/>
    <cellStyle name="Normal 2 3 3 3 2 7 11" xfId="0"/>
    <cellStyle name="Normal 2 3 3 3 2 7 12" xfId="0"/>
    <cellStyle name="Normal 2 3 3 3 2 7 2" xfId="0"/>
    <cellStyle name="Normal 2 3 3 3 2 7 2 2" xfId="0"/>
    <cellStyle name="Normal 2 3 3 3 2 7 2 3" xfId="0"/>
    <cellStyle name="Normal 2 3 3 3 2 7 2 4" xfId="0"/>
    <cellStyle name="Normal 2 3 3 3 2 7 2 5" xfId="0"/>
    <cellStyle name="Normal 2 3 3 3 2 7 2 6" xfId="0"/>
    <cellStyle name="Normal 2 3 3 3 2 7 2 7" xfId="0"/>
    <cellStyle name="Normal 2 3 3 3 2 7 2 8" xfId="0"/>
    <cellStyle name="Normal 2 3 3 3 2 7 3" xfId="0"/>
    <cellStyle name="Normal 2 3 3 3 2 7 3 10" xfId="0"/>
    <cellStyle name="Normal 2 3 3 3 2 7 3 11" xfId="0"/>
    <cellStyle name="Normal 2 3 3 3 2 7 3 12" xfId="0"/>
    <cellStyle name="Normal 2 3 3 3 2 7 3 13" xfId="0"/>
    <cellStyle name="Normal 2 3 3 3 2 7 3 14" xfId="0"/>
    <cellStyle name="Normal 2 3 3 3 2 7 3 2" xfId="0"/>
    <cellStyle name="Normal 2 3 3 3 2 7 3 2 2" xfId="0"/>
    <cellStyle name="Normal 2 3 3 3 2 7 3 2 3" xfId="0"/>
    <cellStyle name="Normal 2 3 3 3 2 7 3 3" xfId="0"/>
    <cellStyle name="Normal 2 3 3 3 2 7 3 3 2" xfId="0"/>
    <cellStyle name="Normal 2 3 3 3 2 7 3 3 3" xfId="0"/>
    <cellStyle name="Normal 2 3 3 3 2 7 3 4" xfId="0"/>
    <cellStyle name="Normal 2 3 3 3 2 7 3 4 2" xfId="0"/>
    <cellStyle name="Normal 2 3 3 3 2 7 3 4 3" xfId="0"/>
    <cellStyle name="Normal 2 3 3 3 2 7 3 5" xfId="0"/>
    <cellStyle name="Normal 2 3 3 3 2 7 3 5 2" xfId="0"/>
    <cellStyle name="Normal 2 3 3 3 2 7 3 5 3" xfId="0"/>
    <cellStyle name="Normal 2 3 3 3 2 7 3 6" xfId="0"/>
    <cellStyle name="Normal 2 3 3 3 2 7 3 6 2" xfId="0"/>
    <cellStyle name="Normal 2 3 3 3 2 7 3 6 3" xfId="0"/>
    <cellStyle name="Normal 2 3 3 3 2 7 3 7" xfId="0"/>
    <cellStyle name="Normal 2 3 3 3 2 7 3 7 2" xfId="0"/>
    <cellStyle name="Normal 2 3 3 3 2 7 3 8" xfId="0"/>
    <cellStyle name="Normal 2 3 3 3 2 7 3 9" xfId="0"/>
    <cellStyle name="Normal 2 3 3 3 2 7 4" xfId="0"/>
    <cellStyle name="Normal 2 3 3 3 2 7 4 2" xfId="0"/>
    <cellStyle name="Normal 2 3 3 3 2 7 4 2 2" xfId="0"/>
    <cellStyle name="Normal 2 3 3 3 2 7 4 2 3" xfId="0"/>
    <cellStyle name="Normal 2 3 3 3 2 7 4 3" xfId="0"/>
    <cellStyle name="Normal 2 3 3 3 2 7 4 4" xfId="0"/>
    <cellStyle name="Normal 2 3 3 3 2 7 5" xfId="0"/>
    <cellStyle name="Normal 2 3 3 3 2 7 5 2" xfId="0"/>
    <cellStyle name="Normal 2 3 3 3 2 7 5 3" xfId="0"/>
    <cellStyle name="Normal 2 3 3 3 2 7 6" xfId="0"/>
    <cellStyle name="Normal 2 3 3 3 2 7 7" xfId="0"/>
    <cellStyle name="Normal 2 3 3 3 2 7 8" xfId="0"/>
    <cellStyle name="Normal 2 3 3 3 2 7 9" xfId="0"/>
    <cellStyle name="Normal 2 3 3 3 2 8" xfId="0"/>
    <cellStyle name="Normal 2 3 3 3 2 8 10" xfId="0"/>
    <cellStyle name="Normal 2 3 3 3 2 8 11" xfId="0"/>
    <cellStyle name="Normal 2 3 3 3 2 8 12" xfId="0"/>
    <cellStyle name="Normal 2 3 3 3 2 8 13" xfId="0"/>
    <cellStyle name="Normal 2 3 3 3 2 8 14" xfId="0"/>
    <cellStyle name="Normal 2 3 3 3 2 8 2" xfId="0"/>
    <cellStyle name="Normal 2 3 3 3 2 8 2 2" xfId="0"/>
    <cellStyle name="Normal 2 3 3 3 2 8 2 3" xfId="0"/>
    <cellStyle name="Normal 2 3 3 3 2 8 3" xfId="0"/>
    <cellStyle name="Normal 2 3 3 3 2 8 3 2" xfId="0"/>
    <cellStyle name="Normal 2 3 3 3 2 8 3 3" xfId="0"/>
    <cellStyle name="Normal 2 3 3 3 2 8 4" xfId="0"/>
    <cellStyle name="Normal 2 3 3 3 2 8 4 2" xfId="0"/>
    <cellStyle name="Normal 2 3 3 3 2 8 4 3" xfId="0"/>
    <cellStyle name="Normal 2 3 3 3 2 8 5" xfId="0"/>
    <cellStyle name="Normal 2 3 3 3 2 8 5 2" xfId="0"/>
    <cellStyle name="Normal 2 3 3 3 2 8 5 3" xfId="0"/>
    <cellStyle name="Normal 2 3 3 3 2 8 6" xfId="0"/>
    <cellStyle name="Normal 2 3 3 3 2 8 6 2" xfId="0"/>
    <cellStyle name="Normal 2 3 3 3 2 8 6 3" xfId="0"/>
    <cellStyle name="Normal 2 3 3 3 2 8 7" xfId="0"/>
    <cellStyle name="Normal 2 3 3 3 2 8 7 2" xfId="0"/>
    <cellStyle name="Normal 2 3 3 3 2 8 8" xfId="0"/>
    <cellStyle name="Normal 2 3 3 3 2 8 9" xfId="0"/>
    <cellStyle name="Normal 2 3 3 3 2 9" xfId="0"/>
    <cellStyle name="Normal 2 3 3 3 2 9 2" xfId="0"/>
    <cellStyle name="Normal 2 3 3 3 2 9 2 2" xfId="0"/>
    <cellStyle name="Normal 2 3 3 3 2 9 2 3" xfId="0"/>
    <cellStyle name="Normal 2 3 3 3 2 9 3" xfId="0"/>
    <cellStyle name="Normal 2 3 3 3 2 9 4" xfId="0"/>
    <cellStyle name="Normal 2 3 3 3 2 9 5" xfId="0"/>
    <cellStyle name="Normal 2 3 3 3 3" xfId="0"/>
    <cellStyle name="Normal 2 3 3 3 3 10" xfId="0"/>
    <cellStyle name="Normal 2 3 3 3 3 11" xfId="0"/>
    <cellStyle name="Normal 2 3 3 3 3 12" xfId="0"/>
    <cellStyle name="Normal 2 3 3 3 3 13" xfId="0"/>
    <cellStyle name="Normal 2 3 3 3 3 14" xfId="0"/>
    <cellStyle name="Normal 2 3 3 3 3 15" xfId="0"/>
    <cellStyle name="Normal 2 3 3 3 3 16" xfId="0"/>
    <cellStyle name="Normal 2 3 3 3 3 2" xfId="0"/>
    <cellStyle name="Normal 2 3 3 3 3 2 2" xfId="0"/>
    <cellStyle name="Normal 2 3 3 3 3 2 2 10" xfId="0"/>
    <cellStyle name="Normal 2 3 3 3 3 2 2 11" xfId="0"/>
    <cellStyle name="Normal 2 3 3 3 3 2 2 12" xfId="0"/>
    <cellStyle name="Normal 2 3 3 3 3 2 2 13" xfId="0"/>
    <cellStyle name="Normal 2 3 3 3 3 2 2 2" xfId="0"/>
    <cellStyle name="Normal 2 3 3 3 3 2 2 2 2" xfId="0"/>
    <cellStyle name="Normal 2 3 3 3 3 2 2 2 3" xfId="0"/>
    <cellStyle name="Normal 2 3 3 3 3 2 2 2 4" xfId="0"/>
    <cellStyle name="Normal 2 3 3 3 3 2 2 2 5" xfId="0"/>
    <cellStyle name="Normal 2 3 3 3 3 2 2 2 6" xfId="0"/>
    <cellStyle name="Normal 2 3 3 3 3 2 2 2 7" xfId="0"/>
    <cellStyle name="Normal 2 3 3 3 3 2 2 2 8" xfId="0"/>
    <cellStyle name="Normal 2 3 3 3 3 2 2 3" xfId="0"/>
    <cellStyle name="Normal 2 3 3 3 3 2 2 3 10" xfId="0"/>
    <cellStyle name="Normal 2 3 3 3 3 2 2 3 11" xfId="0"/>
    <cellStyle name="Normal 2 3 3 3 3 2 2 3 12" xfId="0"/>
    <cellStyle name="Normal 2 3 3 3 3 2 2 3 2" xfId="0"/>
    <cellStyle name="Normal 2 3 3 3 3 2 2 3 2 2" xfId="0"/>
    <cellStyle name="Normal 2 3 3 3 3 2 2 3 2 3" xfId="0"/>
    <cellStyle name="Normal 2 3 3 3 3 2 2 3 2 4" xfId="0"/>
    <cellStyle name="Normal 2 3 3 3 3 2 2 3 2 5" xfId="0"/>
    <cellStyle name="Normal 2 3 3 3 3 2 2 3 2 6" xfId="0"/>
    <cellStyle name="Normal 2 3 3 3 3 2 2 3 2 7" xfId="0"/>
    <cellStyle name="Normal 2 3 3 3 3 2 2 3 2 8" xfId="0"/>
    <cellStyle name="Normal 2 3 3 3 3 2 2 3 3" xfId="0"/>
    <cellStyle name="Normal 2 3 3 3 3 2 2 3 3 10" xfId="0"/>
    <cellStyle name="Normal 2 3 3 3 3 2 2 3 3 11" xfId="0"/>
    <cellStyle name="Normal 2 3 3 3 3 2 2 3 3 12" xfId="0"/>
    <cellStyle name="Normal 2 3 3 3 3 2 2 3 3 13" xfId="0"/>
    <cellStyle name="Normal 2 3 3 3 3 2 2 3 3 14" xfId="0"/>
    <cellStyle name="Normal 2 3 3 3 3 2 2 3 3 2" xfId="0"/>
    <cellStyle name="Normal 2 3 3 3 3 2 2 3 3 2 2" xfId="0"/>
    <cellStyle name="Normal 2 3 3 3 3 2 2 3 3 2 3" xfId="0"/>
    <cellStyle name="Normal 2 3 3 3 3 2 2 3 3 3" xfId="0"/>
    <cellStyle name="Normal 2 3 3 3 3 2 2 3 3 3 2" xfId="0"/>
    <cellStyle name="Normal 2 3 3 3 3 2 2 3 3 3 3" xfId="0"/>
    <cellStyle name="Normal 2 3 3 3 3 2 2 3 3 4" xfId="0"/>
    <cellStyle name="Normal 2 3 3 3 3 2 2 3 3 4 2" xfId="0"/>
    <cellStyle name="Normal 2 3 3 3 3 2 2 3 3 4 3" xfId="0"/>
    <cellStyle name="Normal 2 3 3 3 3 2 2 3 3 5" xfId="0"/>
    <cellStyle name="Normal 2 3 3 3 3 2 2 3 3 5 2" xfId="0"/>
    <cellStyle name="Normal 2 3 3 3 3 2 2 3 3 5 3" xfId="0"/>
    <cellStyle name="Normal 2 3 3 3 3 2 2 3 3 6" xfId="0"/>
    <cellStyle name="Normal 2 3 3 3 3 2 2 3 3 6 2" xfId="0"/>
    <cellStyle name="Normal 2 3 3 3 3 2 2 3 3 6 3" xfId="0"/>
    <cellStyle name="Normal 2 3 3 3 3 2 2 3 3 7" xfId="0"/>
    <cellStyle name="Normal 2 3 3 3 3 2 2 3 3 7 2" xfId="0"/>
    <cellStyle name="Normal 2 3 3 3 3 2 2 3 3 8" xfId="0"/>
    <cellStyle name="Normal 2 3 3 3 3 2 2 3 3 9" xfId="0"/>
    <cellStyle name="Normal 2 3 3 3 3 2 2 3 4" xfId="0"/>
    <cellStyle name="Normal 2 3 3 3 3 2 2 3 4 2" xfId="0"/>
    <cellStyle name="Normal 2 3 3 3 3 2 2 3 4 2 2" xfId="0"/>
    <cellStyle name="Normal 2 3 3 3 3 2 2 3 4 2 3" xfId="0"/>
    <cellStyle name="Normal 2 3 3 3 3 2 2 3 4 3" xfId="0"/>
    <cellStyle name="Normal 2 3 3 3 3 2 2 3 4 4" xfId="0"/>
    <cellStyle name="Normal 2 3 3 3 3 2 2 3 5" xfId="0"/>
    <cellStyle name="Normal 2 3 3 3 3 2 2 3 5 2" xfId="0"/>
    <cellStyle name="Normal 2 3 3 3 3 2 2 3 5 3" xfId="0"/>
    <cellStyle name="Normal 2 3 3 3 3 2 2 3 6" xfId="0"/>
    <cellStyle name="Normal 2 3 3 3 3 2 2 3 7" xfId="0"/>
    <cellStyle name="Normal 2 3 3 3 3 2 2 3 8" xfId="0"/>
    <cellStyle name="Normal 2 3 3 3 3 2 2 3 9" xfId="0"/>
    <cellStyle name="Normal 2 3 3 3 3 2 2 4" xfId="0"/>
    <cellStyle name="Normal 2 3 3 3 3 2 2 4 10" xfId="0"/>
    <cellStyle name="Normal 2 3 3 3 3 2 2 4 11" xfId="0"/>
    <cellStyle name="Normal 2 3 3 3 3 2 2 4 12" xfId="0"/>
    <cellStyle name="Normal 2 3 3 3 3 2 2 4 13" xfId="0"/>
    <cellStyle name="Normal 2 3 3 3 3 2 2 4 14" xfId="0"/>
    <cellStyle name="Normal 2 3 3 3 3 2 2 4 15" xfId="0"/>
    <cellStyle name="Normal 2 3 3 3 3 2 2 4 2" xfId="0"/>
    <cellStyle name="Normal 2 3 3 3 3 2 2 4 2 2" xfId="0"/>
    <cellStyle name="Normal 2 3 3 3 3 2 2 4 2 3" xfId="0"/>
    <cellStyle name="Normal 2 3 3 3 3 2 2 4 3" xfId="0"/>
    <cellStyle name="Normal 2 3 3 3 3 2 2 4 3 2" xfId="0"/>
    <cellStyle name="Normal 2 3 3 3 3 2 2 4 3 3" xfId="0"/>
    <cellStyle name="Normal 2 3 3 3 3 2 2 4 4" xfId="0"/>
    <cellStyle name="Normal 2 3 3 3 3 2 2 4 4 2" xfId="0"/>
    <cellStyle name="Normal 2 3 3 3 3 2 2 4 4 3" xfId="0"/>
    <cellStyle name="Normal 2 3 3 3 3 2 2 4 5" xfId="0"/>
    <cellStyle name="Normal 2 3 3 3 3 2 2 4 5 2" xfId="0"/>
    <cellStyle name="Normal 2 3 3 3 3 2 2 4 5 3" xfId="0"/>
    <cellStyle name="Normal 2 3 3 3 3 2 2 4 6" xfId="0"/>
    <cellStyle name="Normal 2 3 3 3 3 2 2 4 6 2" xfId="0"/>
    <cellStyle name="Normal 2 3 3 3 3 2 2 4 6 3" xfId="0"/>
    <cellStyle name="Normal 2 3 3 3 3 2 2 4 7" xfId="0"/>
    <cellStyle name="Normal 2 3 3 3 3 2 2 4 7 2" xfId="0"/>
    <cellStyle name="Normal 2 3 3 3 3 2 2 4 8" xfId="0"/>
    <cellStyle name="Normal 2 3 3 3 3 2 2 4 9" xfId="0"/>
    <cellStyle name="Normal 2 3 3 3 3 2 2 5" xfId="0"/>
    <cellStyle name="Normal 2 3 3 3 3 2 2 5 2" xfId="0"/>
    <cellStyle name="Normal 2 3 3 3 3 2 2 5 2 2" xfId="0"/>
    <cellStyle name="Normal 2 3 3 3 3 2 2 5 2 3" xfId="0"/>
    <cellStyle name="Normal 2 3 3 3 3 2 2 5 3" xfId="0"/>
    <cellStyle name="Normal 2 3 3 3 3 2 2 5 4" xfId="0"/>
    <cellStyle name="Normal 2 3 3 3 3 2 2 6" xfId="0"/>
    <cellStyle name="Normal 2 3 3 3 3 2 2 6 2" xfId="0"/>
    <cellStyle name="Normal 2 3 3 3 3 2 2 6 3" xfId="0"/>
    <cellStyle name="Normal 2 3 3 3 3 2 2 7" xfId="0"/>
    <cellStyle name="Normal 2 3 3 3 3 2 2 8" xfId="0"/>
    <cellStyle name="Normal 2 3 3 3 3 2 2 9" xfId="0"/>
    <cellStyle name="Normal 2 3 3 3 3 2 3" xfId="0"/>
    <cellStyle name="Normal 2 3 3 3 3 2 4" xfId="0"/>
    <cellStyle name="Normal 2 3 3 3 3 2 5" xfId="0"/>
    <cellStyle name="Normal 2 3 3 3 3 2 6" xfId="0"/>
    <cellStyle name="Normal 2 3 3 3 3 2 7" xfId="0"/>
    <cellStyle name="Normal 2 3 3 3 3 2 8" xfId="0"/>
    <cellStyle name="Normal 2 3 3 3 3 3" xfId="0"/>
    <cellStyle name="Normal 2 3 3 3 3 3 10" xfId="0"/>
    <cellStyle name="Normal 2 3 3 3 3 3 11" xfId="0"/>
    <cellStyle name="Normal 2 3 3 3 3 3 12" xfId="0"/>
    <cellStyle name="Normal 2 3 3 3 3 3 13" xfId="0"/>
    <cellStyle name="Normal 2 3 3 3 3 3 2" xfId="0"/>
    <cellStyle name="Normal 2 3 3 3 3 3 2 2" xfId="0"/>
    <cellStyle name="Normal 2 3 3 3 3 3 2 3" xfId="0"/>
    <cellStyle name="Normal 2 3 3 3 3 3 2 4" xfId="0"/>
    <cellStyle name="Normal 2 3 3 3 3 3 2 5" xfId="0"/>
    <cellStyle name="Normal 2 3 3 3 3 3 2 6" xfId="0"/>
    <cellStyle name="Normal 2 3 3 3 3 3 2 7" xfId="0"/>
    <cellStyle name="Normal 2 3 3 3 3 3 2 8" xfId="0"/>
    <cellStyle name="Normal 2 3 3 3 3 3 3" xfId="0"/>
    <cellStyle name="Normal 2 3 3 3 3 3 3 10" xfId="0"/>
    <cellStyle name="Normal 2 3 3 3 3 3 3 11" xfId="0"/>
    <cellStyle name="Normal 2 3 3 3 3 3 3 12" xfId="0"/>
    <cellStyle name="Normal 2 3 3 3 3 3 3 2" xfId="0"/>
    <cellStyle name="Normal 2 3 3 3 3 3 3 2 2" xfId="0"/>
    <cellStyle name="Normal 2 3 3 3 3 3 3 2 3" xfId="0"/>
    <cellStyle name="Normal 2 3 3 3 3 3 3 2 4" xfId="0"/>
    <cellStyle name="Normal 2 3 3 3 3 3 3 2 5" xfId="0"/>
    <cellStyle name="Normal 2 3 3 3 3 3 3 2 6" xfId="0"/>
    <cellStyle name="Normal 2 3 3 3 3 3 3 2 7" xfId="0"/>
    <cellStyle name="Normal 2 3 3 3 3 3 3 2 8" xfId="0"/>
    <cellStyle name="Normal 2 3 3 3 3 3 3 3" xfId="0"/>
    <cellStyle name="Normal 2 3 3 3 3 3 3 3 10" xfId="0"/>
    <cellStyle name="Normal 2 3 3 3 3 3 3 3 11" xfId="0"/>
    <cellStyle name="Normal 2 3 3 3 3 3 3 3 12" xfId="0"/>
    <cellStyle name="Normal 2 3 3 3 3 3 3 3 13" xfId="0"/>
    <cellStyle name="Normal 2 3 3 3 3 3 3 3 14" xfId="0"/>
    <cellStyle name="Normal 2 3 3 3 3 3 3 3 2" xfId="0"/>
    <cellStyle name="Normal 2 3 3 3 3 3 3 3 2 2" xfId="0"/>
    <cellStyle name="Normal 2 3 3 3 3 3 3 3 2 3" xfId="0"/>
    <cellStyle name="Normal 2 3 3 3 3 3 3 3 3" xfId="0"/>
    <cellStyle name="Normal 2 3 3 3 3 3 3 3 3 2" xfId="0"/>
    <cellStyle name="Normal 2 3 3 3 3 3 3 3 3 3" xfId="0"/>
    <cellStyle name="Normal 2 3 3 3 3 3 3 3 4" xfId="0"/>
    <cellStyle name="Normal 2 3 3 3 3 3 3 3 4 2" xfId="0"/>
    <cellStyle name="Normal 2 3 3 3 3 3 3 3 4 3" xfId="0"/>
    <cellStyle name="Normal 2 3 3 3 3 3 3 3 5" xfId="0"/>
    <cellStyle name="Normal 2 3 3 3 3 3 3 3 5 2" xfId="0"/>
    <cellStyle name="Normal 2 3 3 3 3 3 3 3 5 3" xfId="0"/>
    <cellStyle name="Normal 2 3 3 3 3 3 3 3 6" xfId="0"/>
    <cellStyle name="Normal 2 3 3 3 3 3 3 3 6 2" xfId="0"/>
    <cellStyle name="Normal 2 3 3 3 3 3 3 3 6 3" xfId="0"/>
    <cellStyle name="Normal 2 3 3 3 3 3 3 3 7" xfId="0"/>
    <cellStyle name="Normal 2 3 3 3 3 3 3 3 7 2" xfId="0"/>
    <cellStyle name="Normal 2 3 3 3 3 3 3 3 8" xfId="0"/>
    <cellStyle name="Normal 2 3 3 3 3 3 3 3 9" xfId="0"/>
    <cellStyle name="Normal 2 3 3 3 3 3 3 4" xfId="0"/>
    <cellStyle name="Normal 2 3 3 3 3 3 3 4 2" xfId="0"/>
    <cellStyle name="Normal 2 3 3 3 3 3 3 4 2 2" xfId="0"/>
    <cellStyle name="Normal 2 3 3 3 3 3 3 4 2 3" xfId="0"/>
    <cellStyle name="Normal 2 3 3 3 3 3 3 4 3" xfId="0"/>
    <cellStyle name="Normal 2 3 3 3 3 3 3 4 4" xfId="0"/>
    <cellStyle name="Normal 2 3 3 3 3 3 3 5" xfId="0"/>
    <cellStyle name="Normal 2 3 3 3 3 3 3 5 2" xfId="0"/>
    <cellStyle name="Normal 2 3 3 3 3 3 3 5 3" xfId="0"/>
    <cellStyle name="Normal 2 3 3 3 3 3 3 6" xfId="0"/>
    <cellStyle name="Normal 2 3 3 3 3 3 3 7" xfId="0"/>
    <cellStyle name="Normal 2 3 3 3 3 3 3 8" xfId="0"/>
    <cellStyle name="Normal 2 3 3 3 3 3 3 9" xfId="0"/>
    <cellStyle name="Normal 2 3 3 3 3 3 4" xfId="0"/>
    <cellStyle name="Normal 2 3 3 3 3 3 4 10" xfId="0"/>
    <cellStyle name="Normal 2 3 3 3 3 3 4 11" xfId="0"/>
    <cellStyle name="Normal 2 3 3 3 3 3 4 12" xfId="0"/>
    <cellStyle name="Normal 2 3 3 3 3 3 4 13" xfId="0"/>
    <cellStyle name="Normal 2 3 3 3 3 3 4 14" xfId="0"/>
    <cellStyle name="Normal 2 3 3 3 3 3 4 15" xfId="0"/>
    <cellStyle name="Normal 2 3 3 3 3 3 4 2" xfId="0"/>
    <cellStyle name="Normal 2 3 3 3 3 3 4 2 2" xfId="0"/>
    <cellStyle name="Normal 2 3 3 3 3 3 4 2 3" xfId="0"/>
    <cellStyle name="Normal 2 3 3 3 3 3 4 3" xfId="0"/>
    <cellStyle name="Normal 2 3 3 3 3 3 4 3 2" xfId="0"/>
    <cellStyle name="Normal 2 3 3 3 3 3 4 3 3" xfId="0"/>
    <cellStyle name="Normal 2 3 3 3 3 3 4 4" xfId="0"/>
    <cellStyle name="Normal 2 3 3 3 3 3 4 4 2" xfId="0"/>
    <cellStyle name="Normal 2 3 3 3 3 3 4 4 3" xfId="0"/>
    <cellStyle name="Normal 2 3 3 3 3 3 4 5" xfId="0"/>
    <cellStyle name="Normal 2 3 3 3 3 3 4 5 2" xfId="0"/>
    <cellStyle name="Normal 2 3 3 3 3 3 4 5 3" xfId="0"/>
    <cellStyle name="Normal 2 3 3 3 3 3 4 6" xfId="0"/>
    <cellStyle name="Normal 2 3 3 3 3 3 4 6 2" xfId="0"/>
    <cellStyle name="Normal 2 3 3 3 3 3 4 6 3" xfId="0"/>
    <cellStyle name="Normal 2 3 3 3 3 3 4 7" xfId="0"/>
    <cellStyle name="Normal 2 3 3 3 3 3 4 7 2" xfId="0"/>
    <cellStyle name="Normal 2 3 3 3 3 3 4 8" xfId="0"/>
    <cellStyle name="Normal 2 3 3 3 3 3 4 9" xfId="0"/>
    <cellStyle name="Normal 2 3 3 3 3 3 5" xfId="0"/>
    <cellStyle name="Normal 2 3 3 3 3 3 5 2" xfId="0"/>
    <cellStyle name="Normal 2 3 3 3 3 3 5 2 2" xfId="0"/>
    <cellStyle name="Normal 2 3 3 3 3 3 5 2 3" xfId="0"/>
    <cellStyle name="Normal 2 3 3 3 3 3 5 3" xfId="0"/>
    <cellStyle name="Normal 2 3 3 3 3 3 5 4" xfId="0"/>
    <cellStyle name="Normal 2 3 3 3 3 3 6" xfId="0"/>
    <cellStyle name="Normal 2 3 3 3 3 3 6 2" xfId="0"/>
    <cellStyle name="Normal 2 3 3 3 3 3 6 3" xfId="0"/>
    <cellStyle name="Normal 2 3 3 3 3 3 7" xfId="0"/>
    <cellStyle name="Normal 2 3 3 3 3 3 8" xfId="0"/>
    <cellStyle name="Normal 2 3 3 3 3 3 9" xfId="0"/>
    <cellStyle name="Normal 2 3 3 3 3 4" xfId="0"/>
    <cellStyle name="Normal 2 3 3 3 3 4 10" xfId="0"/>
    <cellStyle name="Normal 2 3 3 3 3 4 11" xfId="0"/>
    <cellStyle name="Normal 2 3 3 3 3 4 12" xfId="0"/>
    <cellStyle name="Normal 2 3 3 3 3 4 13" xfId="0"/>
    <cellStyle name="Normal 2 3 3 3 3 4 2" xfId="0"/>
    <cellStyle name="Normal 2 3 3 3 3 4 2 2" xfId="0"/>
    <cellStyle name="Normal 2 3 3 3 3 4 2 3" xfId="0"/>
    <cellStyle name="Normal 2 3 3 3 3 4 2 4" xfId="0"/>
    <cellStyle name="Normal 2 3 3 3 3 4 2 5" xfId="0"/>
    <cellStyle name="Normal 2 3 3 3 3 4 2 6" xfId="0"/>
    <cellStyle name="Normal 2 3 3 3 3 4 2 7" xfId="0"/>
    <cellStyle name="Normal 2 3 3 3 3 4 2 8" xfId="0"/>
    <cellStyle name="Normal 2 3 3 3 3 4 3" xfId="0"/>
    <cellStyle name="Normal 2 3 3 3 3 4 3 10" xfId="0"/>
    <cellStyle name="Normal 2 3 3 3 3 4 3 11" xfId="0"/>
    <cellStyle name="Normal 2 3 3 3 3 4 3 12" xfId="0"/>
    <cellStyle name="Normal 2 3 3 3 3 4 3 2" xfId="0"/>
    <cellStyle name="Normal 2 3 3 3 3 4 3 2 2" xfId="0"/>
    <cellStyle name="Normal 2 3 3 3 3 4 3 2 3" xfId="0"/>
    <cellStyle name="Normal 2 3 3 3 3 4 3 2 4" xfId="0"/>
    <cellStyle name="Normal 2 3 3 3 3 4 3 2 5" xfId="0"/>
    <cellStyle name="Normal 2 3 3 3 3 4 3 2 6" xfId="0"/>
    <cellStyle name="Normal 2 3 3 3 3 4 3 2 7" xfId="0"/>
    <cellStyle name="Normal 2 3 3 3 3 4 3 2 8" xfId="0"/>
    <cellStyle name="Normal 2 3 3 3 3 4 3 3" xfId="0"/>
    <cellStyle name="Normal 2 3 3 3 3 4 3 3 10" xfId="0"/>
    <cellStyle name="Normal 2 3 3 3 3 4 3 3 11" xfId="0"/>
    <cellStyle name="Normal 2 3 3 3 3 4 3 3 12" xfId="0"/>
    <cellStyle name="Normal 2 3 3 3 3 4 3 3 13" xfId="0"/>
    <cellStyle name="Normal 2 3 3 3 3 4 3 3 14" xfId="0"/>
    <cellStyle name="Normal 2 3 3 3 3 4 3 3 2" xfId="0"/>
    <cellStyle name="Normal 2 3 3 3 3 4 3 3 2 2" xfId="0"/>
    <cellStyle name="Normal 2 3 3 3 3 4 3 3 2 3" xfId="0"/>
    <cellStyle name="Normal 2 3 3 3 3 4 3 3 3" xfId="0"/>
    <cellStyle name="Normal 2 3 3 3 3 4 3 3 3 2" xfId="0"/>
    <cellStyle name="Normal 2 3 3 3 3 4 3 3 3 3" xfId="0"/>
    <cellStyle name="Normal 2 3 3 3 3 4 3 3 4" xfId="0"/>
    <cellStyle name="Normal 2 3 3 3 3 4 3 3 4 2" xfId="0"/>
    <cellStyle name="Normal 2 3 3 3 3 4 3 3 4 3" xfId="0"/>
    <cellStyle name="Normal 2 3 3 3 3 4 3 3 5" xfId="0"/>
    <cellStyle name="Normal 2 3 3 3 3 4 3 3 5 2" xfId="0"/>
    <cellStyle name="Normal 2 3 3 3 3 4 3 3 5 3" xfId="0"/>
    <cellStyle name="Normal 2 3 3 3 3 4 3 3 6" xfId="0"/>
    <cellStyle name="Normal 2 3 3 3 3 4 3 3 6 2" xfId="0"/>
    <cellStyle name="Normal 2 3 3 3 3 4 3 3 6 3" xfId="0"/>
    <cellStyle name="Normal 2 3 3 3 3 4 3 3 7" xfId="0"/>
    <cellStyle name="Normal 2 3 3 3 3 4 3 3 7 2" xfId="0"/>
    <cellStyle name="Normal 2 3 3 3 3 4 3 3 8" xfId="0"/>
    <cellStyle name="Normal 2 3 3 3 3 4 3 3 9" xfId="0"/>
    <cellStyle name="Normal 2 3 3 3 3 4 3 4" xfId="0"/>
    <cellStyle name="Normal 2 3 3 3 3 4 3 4 2" xfId="0"/>
    <cellStyle name="Normal 2 3 3 3 3 4 3 4 2 2" xfId="0"/>
    <cellStyle name="Normal 2 3 3 3 3 4 3 4 2 3" xfId="0"/>
    <cellStyle name="Normal 2 3 3 3 3 4 3 4 3" xfId="0"/>
    <cellStyle name="Normal 2 3 3 3 3 4 3 4 4" xfId="0"/>
    <cellStyle name="Normal 2 3 3 3 3 4 3 5" xfId="0"/>
    <cellStyle name="Normal 2 3 3 3 3 4 3 5 2" xfId="0"/>
    <cellStyle name="Normal 2 3 3 3 3 4 3 5 3" xfId="0"/>
    <cellStyle name="Normal 2 3 3 3 3 4 3 6" xfId="0"/>
    <cellStyle name="Normal 2 3 3 3 3 4 3 7" xfId="0"/>
    <cellStyle name="Normal 2 3 3 3 3 4 3 8" xfId="0"/>
    <cellStyle name="Normal 2 3 3 3 3 4 3 9" xfId="0"/>
    <cellStyle name="Normal 2 3 3 3 3 4 4" xfId="0"/>
    <cellStyle name="Normal 2 3 3 3 3 4 4 10" xfId="0"/>
    <cellStyle name="Normal 2 3 3 3 3 4 4 11" xfId="0"/>
    <cellStyle name="Normal 2 3 3 3 3 4 4 12" xfId="0"/>
    <cellStyle name="Normal 2 3 3 3 3 4 4 13" xfId="0"/>
    <cellStyle name="Normal 2 3 3 3 3 4 4 14" xfId="0"/>
    <cellStyle name="Normal 2 3 3 3 3 4 4 2" xfId="0"/>
    <cellStyle name="Normal 2 3 3 3 3 4 4 2 2" xfId="0"/>
    <cellStyle name="Normal 2 3 3 3 3 4 4 2 3" xfId="0"/>
    <cellStyle name="Normal 2 3 3 3 3 4 4 3" xfId="0"/>
    <cellStyle name="Normal 2 3 3 3 3 4 4 3 2" xfId="0"/>
    <cellStyle name="Normal 2 3 3 3 3 4 4 3 3" xfId="0"/>
    <cellStyle name="Normal 2 3 3 3 3 4 4 4" xfId="0"/>
    <cellStyle name="Normal 2 3 3 3 3 4 4 4 2" xfId="0"/>
    <cellStyle name="Normal 2 3 3 3 3 4 4 4 3" xfId="0"/>
    <cellStyle name="Normal 2 3 3 3 3 4 4 5" xfId="0"/>
    <cellStyle name="Normal 2 3 3 3 3 4 4 5 2" xfId="0"/>
    <cellStyle name="Normal 2 3 3 3 3 4 4 5 3" xfId="0"/>
    <cellStyle name="Normal 2 3 3 3 3 4 4 6" xfId="0"/>
    <cellStyle name="Normal 2 3 3 3 3 4 4 6 2" xfId="0"/>
    <cellStyle name="Normal 2 3 3 3 3 4 4 6 3" xfId="0"/>
    <cellStyle name="Normal 2 3 3 3 3 4 4 7" xfId="0"/>
    <cellStyle name="Normal 2 3 3 3 3 4 4 7 2" xfId="0"/>
    <cellStyle name="Normal 2 3 3 3 3 4 4 8" xfId="0"/>
    <cellStyle name="Normal 2 3 3 3 3 4 4 9" xfId="0"/>
    <cellStyle name="Normal 2 3 3 3 3 4 5" xfId="0"/>
    <cellStyle name="Normal 2 3 3 3 3 4 5 2" xfId="0"/>
    <cellStyle name="Normal 2 3 3 3 3 4 5 2 2" xfId="0"/>
    <cellStyle name="Normal 2 3 3 3 3 4 5 2 3" xfId="0"/>
    <cellStyle name="Normal 2 3 3 3 3 4 5 3" xfId="0"/>
    <cellStyle name="Normal 2 3 3 3 3 4 5 4" xfId="0"/>
    <cellStyle name="Normal 2 3 3 3 3 4 6" xfId="0"/>
    <cellStyle name="Normal 2 3 3 3 3 4 6 2" xfId="0"/>
    <cellStyle name="Normal 2 3 3 3 3 4 6 3" xfId="0"/>
    <cellStyle name="Normal 2 3 3 3 3 4 7" xfId="0"/>
    <cellStyle name="Normal 2 3 3 3 3 4 8" xfId="0"/>
    <cellStyle name="Normal 2 3 3 3 3 4 9" xfId="0"/>
    <cellStyle name="Normal 2 3 3 3 3 5" xfId="0"/>
    <cellStyle name="Normal 2 3 3 3 3 5 10" xfId="0"/>
    <cellStyle name="Normal 2 3 3 3 3 5 11" xfId="0"/>
    <cellStyle name="Normal 2 3 3 3 3 5 12" xfId="0"/>
    <cellStyle name="Normal 2 3 3 3 3 5 13" xfId="0"/>
    <cellStyle name="Normal 2 3 3 3 3 5 2" xfId="0"/>
    <cellStyle name="Normal 2 3 3 3 3 5 2 2" xfId="0"/>
    <cellStyle name="Normal 2 3 3 3 3 5 2 3" xfId="0"/>
    <cellStyle name="Normal 2 3 3 3 3 5 2 4" xfId="0"/>
    <cellStyle name="Normal 2 3 3 3 3 5 2 5" xfId="0"/>
    <cellStyle name="Normal 2 3 3 3 3 5 2 6" xfId="0"/>
    <cellStyle name="Normal 2 3 3 3 3 5 2 7" xfId="0"/>
    <cellStyle name="Normal 2 3 3 3 3 5 2 8" xfId="0"/>
    <cellStyle name="Normal 2 3 3 3 3 5 3" xfId="0"/>
    <cellStyle name="Normal 2 3 3 3 3 5 3 10" xfId="0"/>
    <cellStyle name="Normal 2 3 3 3 3 5 3 11" xfId="0"/>
    <cellStyle name="Normal 2 3 3 3 3 5 3 12" xfId="0"/>
    <cellStyle name="Normal 2 3 3 3 3 5 3 2" xfId="0"/>
    <cellStyle name="Normal 2 3 3 3 3 5 3 2 2" xfId="0"/>
    <cellStyle name="Normal 2 3 3 3 3 5 3 2 3" xfId="0"/>
    <cellStyle name="Normal 2 3 3 3 3 5 3 2 4" xfId="0"/>
    <cellStyle name="Normal 2 3 3 3 3 5 3 2 5" xfId="0"/>
    <cellStyle name="Normal 2 3 3 3 3 5 3 2 6" xfId="0"/>
    <cellStyle name="Normal 2 3 3 3 3 5 3 2 7" xfId="0"/>
    <cellStyle name="Normal 2 3 3 3 3 5 3 2 8" xfId="0"/>
    <cellStyle name="Normal 2 3 3 3 3 5 3 3" xfId="0"/>
    <cellStyle name="Normal 2 3 3 3 3 5 3 3 10" xfId="0"/>
    <cellStyle name="Normal 2 3 3 3 3 5 3 3 11" xfId="0"/>
    <cellStyle name="Normal 2 3 3 3 3 5 3 3 12" xfId="0"/>
    <cellStyle name="Normal 2 3 3 3 3 5 3 3 13" xfId="0"/>
    <cellStyle name="Normal 2 3 3 3 3 5 3 3 14" xfId="0"/>
    <cellStyle name="Normal 2 3 3 3 3 5 3 3 2" xfId="0"/>
    <cellStyle name="Normal 2 3 3 3 3 5 3 3 2 2" xfId="0"/>
    <cellStyle name="Normal 2 3 3 3 3 5 3 3 2 3" xfId="0"/>
    <cellStyle name="Normal 2 3 3 3 3 5 3 3 3" xfId="0"/>
    <cellStyle name="Normal 2 3 3 3 3 5 3 3 3 2" xfId="0"/>
    <cellStyle name="Normal 2 3 3 3 3 5 3 3 3 3" xfId="0"/>
    <cellStyle name="Normal 2 3 3 3 3 5 3 3 4" xfId="0"/>
    <cellStyle name="Normal 2 3 3 3 3 5 3 3 4 2" xfId="0"/>
    <cellStyle name="Normal 2 3 3 3 3 5 3 3 4 3" xfId="0"/>
    <cellStyle name="Normal 2 3 3 3 3 5 3 3 5" xfId="0"/>
    <cellStyle name="Normal 2 3 3 3 3 5 3 3 5 2" xfId="0"/>
    <cellStyle name="Normal 2 3 3 3 3 5 3 3 5 3" xfId="0"/>
    <cellStyle name="Normal 2 3 3 3 3 5 3 3 6" xfId="0"/>
    <cellStyle name="Normal 2 3 3 3 3 5 3 3 6 2" xfId="0"/>
    <cellStyle name="Normal 2 3 3 3 3 5 3 3 6 3" xfId="0"/>
    <cellStyle name="Normal 2 3 3 3 3 5 3 3 7" xfId="0"/>
    <cellStyle name="Normal 2 3 3 3 3 5 3 3 7 2" xfId="0"/>
    <cellStyle name="Normal 2 3 3 3 3 5 3 3 8" xfId="0"/>
    <cellStyle name="Normal 2 3 3 3 3 5 3 3 9" xfId="0"/>
    <cellStyle name="Normal 2 3 3 3 3 5 3 4" xfId="0"/>
    <cellStyle name="Normal 2 3 3 3 3 5 3 4 2" xfId="0"/>
    <cellStyle name="Normal 2 3 3 3 3 5 3 4 2 2" xfId="0"/>
    <cellStyle name="Normal 2 3 3 3 3 5 3 4 2 3" xfId="0"/>
    <cellStyle name="Normal 2 3 3 3 3 5 3 4 3" xfId="0"/>
    <cellStyle name="Normal 2 3 3 3 3 5 3 4 4" xfId="0"/>
    <cellStyle name="Normal 2 3 3 3 3 5 3 5" xfId="0"/>
    <cellStyle name="Normal 2 3 3 3 3 5 3 5 2" xfId="0"/>
    <cellStyle name="Normal 2 3 3 3 3 5 3 5 3" xfId="0"/>
    <cellStyle name="Normal 2 3 3 3 3 5 3 6" xfId="0"/>
    <cellStyle name="Normal 2 3 3 3 3 5 3 7" xfId="0"/>
    <cellStyle name="Normal 2 3 3 3 3 5 3 8" xfId="0"/>
    <cellStyle name="Normal 2 3 3 3 3 5 3 9" xfId="0"/>
    <cellStyle name="Normal 2 3 3 3 3 5 4" xfId="0"/>
    <cellStyle name="Normal 2 3 3 3 3 5 4 10" xfId="0"/>
    <cellStyle name="Normal 2 3 3 3 3 5 4 11" xfId="0"/>
    <cellStyle name="Normal 2 3 3 3 3 5 4 12" xfId="0"/>
    <cellStyle name="Normal 2 3 3 3 3 5 4 13" xfId="0"/>
    <cellStyle name="Normal 2 3 3 3 3 5 4 14" xfId="0"/>
    <cellStyle name="Normal 2 3 3 3 3 5 4 2" xfId="0"/>
    <cellStyle name="Normal 2 3 3 3 3 5 4 2 2" xfId="0"/>
    <cellStyle name="Normal 2 3 3 3 3 5 4 2 3" xfId="0"/>
    <cellStyle name="Normal 2 3 3 3 3 5 4 3" xfId="0"/>
    <cellStyle name="Normal 2 3 3 3 3 5 4 3 2" xfId="0"/>
    <cellStyle name="Normal 2 3 3 3 3 5 4 3 3" xfId="0"/>
    <cellStyle name="Normal 2 3 3 3 3 5 4 4" xfId="0"/>
    <cellStyle name="Normal 2 3 3 3 3 5 4 4 2" xfId="0"/>
    <cellStyle name="Normal 2 3 3 3 3 5 4 4 3" xfId="0"/>
    <cellStyle name="Normal 2 3 3 3 3 5 4 5" xfId="0"/>
    <cellStyle name="Normal 2 3 3 3 3 5 4 5 2" xfId="0"/>
    <cellStyle name="Normal 2 3 3 3 3 5 4 5 3" xfId="0"/>
    <cellStyle name="Normal 2 3 3 3 3 5 4 6" xfId="0"/>
    <cellStyle name="Normal 2 3 3 3 3 5 4 6 2" xfId="0"/>
    <cellStyle name="Normal 2 3 3 3 3 5 4 6 3" xfId="0"/>
    <cellStyle name="Normal 2 3 3 3 3 5 4 7" xfId="0"/>
    <cellStyle name="Normal 2 3 3 3 3 5 4 7 2" xfId="0"/>
    <cellStyle name="Normal 2 3 3 3 3 5 4 8" xfId="0"/>
    <cellStyle name="Normal 2 3 3 3 3 5 4 9" xfId="0"/>
    <cellStyle name="Normal 2 3 3 3 3 5 5" xfId="0"/>
    <cellStyle name="Normal 2 3 3 3 3 5 5 2" xfId="0"/>
    <cellStyle name="Normal 2 3 3 3 3 5 5 2 2" xfId="0"/>
    <cellStyle name="Normal 2 3 3 3 3 5 5 2 3" xfId="0"/>
    <cellStyle name="Normal 2 3 3 3 3 5 5 3" xfId="0"/>
    <cellStyle name="Normal 2 3 3 3 3 5 5 4" xfId="0"/>
    <cellStyle name="Normal 2 3 3 3 3 5 6" xfId="0"/>
    <cellStyle name="Normal 2 3 3 3 3 5 6 2" xfId="0"/>
    <cellStyle name="Normal 2 3 3 3 3 5 6 3" xfId="0"/>
    <cellStyle name="Normal 2 3 3 3 3 5 7" xfId="0"/>
    <cellStyle name="Normal 2 3 3 3 3 5 8" xfId="0"/>
    <cellStyle name="Normal 2 3 3 3 3 5 9" xfId="0"/>
    <cellStyle name="Normal 2 3 3 3 3 6" xfId="0"/>
    <cellStyle name="Normal 2 3 3 3 3 6 10" xfId="0"/>
    <cellStyle name="Normal 2 3 3 3 3 6 11" xfId="0"/>
    <cellStyle name="Normal 2 3 3 3 3 6 12" xfId="0"/>
    <cellStyle name="Normal 2 3 3 3 3 6 2" xfId="0"/>
    <cellStyle name="Normal 2 3 3 3 3 6 2 2" xfId="0"/>
    <cellStyle name="Normal 2 3 3 3 3 6 2 3" xfId="0"/>
    <cellStyle name="Normal 2 3 3 3 3 6 2 4" xfId="0"/>
    <cellStyle name="Normal 2 3 3 3 3 6 2 5" xfId="0"/>
    <cellStyle name="Normal 2 3 3 3 3 6 2 6" xfId="0"/>
    <cellStyle name="Normal 2 3 3 3 3 6 2 7" xfId="0"/>
    <cellStyle name="Normal 2 3 3 3 3 6 2 8" xfId="0"/>
    <cellStyle name="Normal 2 3 3 3 3 6 3" xfId="0"/>
    <cellStyle name="Normal 2 3 3 3 3 6 3 10" xfId="0"/>
    <cellStyle name="Normal 2 3 3 3 3 6 3 11" xfId="0"/>
    <cellStyle name="Normal 2 3 3 3 3 6 3 12" xfId="0"/>
    <cellStyle name="Normal 2 3 3 3 3 6 3 13" xfId="0"/>
    <cellStyle name="Normal 2 3 3 3 3 6 3 14" xfId="0"/>
    <cellStyle name="Normal 2 3 3 3 3 6 3 2" xfId="0"/>
    <cellStyle name="Normal 2 3 3 3 3 6 3 2 2" xfId="0"/>
    <cellStyle name="Normal 2 3 3 3 3 6 3 2 3" xfId="0"/>
    <cellStyle name="Normal 2 3 3 3 3 6 3 3" xfId="0"/>
    <cellStyle name="Normal 2 3 3 3 3 6 3 3 2" xfId="0"/>
    <cellStyle name="Normal 2 3 3 3 3 6 3 3 3" xfId="0"/>
    <cellStyle name="Normal 2 3 3 3 3 6 3 4" xfId="0"/>
    <cellStyle name="Normal 2 3 3 3 3 6 3 4 2" xfId="0"/>
    <cellStyle name="Normal 2 3 3 3 3 6 3 4 3" xfId="0"/>
    <cellStyle name="Normal 2 3 3 3 3 6 3 5" xfId="0"/>
    <cellStyle name="Normal 2 3 3 3 3 6 3 5 2" xfId="0"/>
    <cellStyle name="Normal 2 3 3 3 3 6 3 5 3" xfId="0"/>
    <cellStyle name="Normal 2 3 3 3 3 6 3 6" xfId="0"/>
    <cellStyle name="Normal 2 3 3 3 3 6 3 6 2" xfId="0"/>
    <cellStyle name="Normal 2 3 3 3 3 6 3 6 3" xfId="0"/>
    <cellStyle name="Normal 2 3 3 3 3 6 3 7" xfId="0"/>
    <cellStyle name="Normal 2 3 3 3 3 6 3 7 2" xfId="0"/>
    <cellStyle name="Normal 2 3 3 3 3 6 3 8" xfId="0"/>
    <cellStyle name="Normal 2 3 3 3 3 6 3 9" xfId="0"/>
    <cellStyle name="Normal 2 3 3 3 3 6 4" xfId="0"/>
    <cellStyle name="Normal 2 3 3 3 3 6 4 2" xfId="0"/>
    <cellStyle name="Normal 2 3 3 3 3 6 4 2 2" xfId="0"/>
    <cellStyle name="Normal 2 3 3 3 3 6 4 2 3" xfId="0"/>
    <cellStyle name="Normal 2 3 3 3 3 6 4 3" xfId="0"/>
    <cellStyle name="Normal 2 3 3 3 3 6 4 4" xfId="0"/>
    <cellStyle name="Normal 2 3 3 3 3 6 5" xfId="0"/>
    <cellStyle name="Normal 2 3 3 3 3 6 5 2" xfId="0"/>
    <cellStyle name="Normal 2 3 3 3 3 6 5 3" xfId="0"/>
    <cellStyle name="Normal 2 3 3 3 3 6 6" xfId="0"/>
    <cellStyle name="Normal 2 3 3 3 3 6 7" xfId="0"/>
    <cellStyle name="Normal 2 3 3 3 3 6 8" xfId="0"/>
    <cellStyle name="Normal 2 3 3 3 3 6 9" xfId="0"/>
    <cellStyle name="Normal 2 3 3 3 3 7" xfId="0"/>
    <cellStyle name="Normal 2 3 3 3 3 7 10" xfId="0"/>
    <cellStyle name="Normal 2 3 3 3 3 7 11" xfId="0"/>
    <cellStyle name="Normal 2 3 3 3 3 7 12" xfId="0"/>
    <cellStyle name="Normal 2 3 3 3 3 7 13" xfId="0"/>
    <cellStyle name="Normal 2 3 3 3 3 7 14" xfId="0"/>
    <cellStyle name="Normal 2 3 3 3 3 7 2" xfId="0"/>
    <cellStyle name="Normal 2 3 3 3 3 7 2 2" xfId="0"/>
    <cellStyle name="Normal 2 3 3 3 3 7 2 3" xfId="0"/>
    <cellStyle name="Normal 2 3 3 3 3 7 3" xfId="0"/>
    <cellStyle name="Normal 2 3 3 3 3 7 3 2" xfId="0"/>
    <cellStyle name="Normal 2 3 3 3 3 7 3 3" xfId="0"/>
    <cellStyle name="Normal 2 3 3 3 3 7 4" xfId="0"/>
    <cellStyle name="Normal 2 3 3 3 3 7 4 2" xfId="0"/>
    <cellStyle name="Normal 2 3 3 3 3 7 4 3" xfId="0"/>
    <cellStyle name="Normal 2 3 3 3 3 7 5" xfId="0"/>
    <cellStyle name="Normal 2 3 3 3 3 7 5 2" xfId="0"/>
    <cellStyle name="Normal 2 3 3 3 3 7 5 3" xfId="0"/>
    <cellStyle name="Normal 2 3 3 3 3 7 6" xfId="0"/>
    <cellStyle name="Normal 2 3 3 3 3 7 6 2" xfId="0"/>
    <cellStyle name="Normal 2 3 3 3 3 7 6 3" xfId="0"/>
    <cellStyle name="Normal 2 3 3 3 3 7 7" xfId="0"/>
    <cellStyle name="Normal 2 3 3 3 3 7 7 2" xfId="0"/>
    <cellStyle name="Normal 2 3 3 3 3 7 8" xfId="0"/>
    <cellStyle name="Normal 2 3 3 3 3 7 9" xfId="0"/>
    <cellStyle name="Normal 2 3 3 3 3 8" xfId="0"/>
    <cellStyle name="Normal 2 3 3 3 3 8 2" xfId="0"/>
    <cellStyle name="Normal 2 3 3 3 3 8 2 2" xfId="0"/>
    <cellStyle name="Normal 2 3 3 3 3 8 2 3" xfId="0"/>
    <cellStyle name="Normal 2 3 3 3 3 8 3" xfId="0"/>
    <cellStyle name="Normal 2 3 3 3 3 8 4" xfId="0"/>
    <cellStyle name="Normal 2 3 3 3 3 8 5" xfId="0"/>
    <cellStyle name="Normal 2 3 3 3 3 9" xfId="0"/>
    <cellStyle name="Normal 2 3 3 3 3 9 2" xfId="0"/>
    <cellStyle name="Normal 2 3 3 3 3 9 3" xfId="0"/>
    <cellStyle name="Normal 2 3 3 3 4" xfId="0"/>
    <cellStyle name="Normal 2 3 3 3 4 2" xfId="0"/>
    <cellStyle name="Normal 2 3 3 3 4 2 10" xfId="0"/>
    <cellStyle name="Normal 2 3 3 3 4 2 11" xfId="0"/>
    <cellStyle name="Normal 2 3 3 3 4 2 12" xfId="0"/>
    <cellStyle name="Normal 2 3 3 3 4 2 13" xfId="0"/>
    <cellStyle name="Normal 2 3 3 3 4 2 2" xfId="0"/>
    <cellStyle name="Normal 2 3 3 3 4 2 2 2" xfId="0"/>
    <cellStyle name="Normal 2 3 3 3 4 2 2 3" xfId="0"/>
    <cellStyle name="Normal 2 3 3 3 4 2 2 4" xfId="0"/>
    <cellStyle name="Normal 2 3 3 3 4 2 2 5" xfId="0"/>
    <cellStyle name="Normal 2 3 3 3 4 2 2 6" xfId="0"/>
    <cellStyle name="Normal 2 3 3 3 4 2 2 7" xfId="0"/>
    <cellStyle name="Normal 2 3 3 3 4 2 2 8" xfId="0"/>
    <cellStyle name="Normal 2 3 3 3 4 2 3" xfId="0"/>
    <cellStyle name="Normal 2 3 3 3 4 2 3 10" xfId="0"/>
    <cellStyle name="Normal 2 3 3 3 4 2 3 11" xfId="0"/>
    <cellStyle name="Normal 2 3 3 3 4 2 3 12" xfId="0"/>
    <cellStyle name="Normal 2 3 3 3 4 2 3 2" xfId="0"/>
    <cellStyle name="Normal 2 3 3 3 4 2 3 2 2" xfId="0"/>
    <cellStyle name="Normal 2 3 3 3 4 2 3 2 3" xfId="0"/>
    <cellStyle name="Normal 2 3 3 3 4 2 3 2 4" xfId="0"/>
    <cellStyle name="Normal 2 3 3 3 4 2 3 2 5" xfId="0"/>
    <cellStyle name="Normal 2 3 3 3 4 2 3 2 6" xfId="0"/>
    <cellStyle name="Normal 2 3 3 3 4 2 3 2 7" xfId="0"/>
    <cellStyle name="Normal 2 3 3 3 4 2 3 2 8" xfId="0"/>
    <cellStyle name="Normal 2 3 3 3 4 2 3 3" xfId="0"/>
    <cellStyle name="Normal 2 3 3 3 4 2 3 3 10" xfId="0"/>
    <cellStyle name="Normal 2 3 3 3 4 2 3 3 11" xfId="0"/>
    <cellStyle name="Normal 2 3 3 3 4 2 3 3 12" xfId="0"/>
    <cellStyle name="Normal 2 3 3 3 4 2 3 3 13" xfId="0"/>
    <cellStyle name="Normal 2 3 3 3 4 2 3 3 14" xfId="0"/>
    <cellStyle name="Normal 2 3 3 3 4 2 3 3 2" xfId="0"/>
    <cellStyle name="Normal 2 3 3 3 4 2 3 3 2 2" xfId="0"/>
    <cellStyle name="Normal 2 3 3 3 4 2 3 3 2 3" xfId="0"/>
    <cellStyle name="Normal 2 3 3 3 4 2 3 3 3" xfId="0"/>
    <cellStyle name="Normal 2 3 3 3 4 2 3 3 3 2" xfId="0"/>
    <cellStyle name="Normal 2 3 3 3 4 2 3 3 3 3" xfId="0"/>
    <cellStyle name="Normal 2 3 3 3 4 2 3 3 4" xfId="0"/>
    <cellStyle name="Normal 2 3 3 3 4 2 3 3 4 2" xfId="0"/>
    <cellStyle name="Normal 2 3 3 3 4 2 3 3 4 3" xfId="0"/>
    <cellStyle name="Normal 2 3 3 3 4 2 3 3 5" xfId="0"/>
    <cellStyle name="Normal 2 3 3 3 4 2 3 3 5 2" xfId="0"/>
    <cellStyle name="Normal 2 3 3 3 4 2 3 3 5 3" xfId="0"/>
    <cellStyle name="Normal 2 3 3 3 4 2 3 3 6" xfId="0"/>
    <cellStyle name="Normal 2 3 3 3 4 2 3 3 6 2" xfId="0"/>
    <cellStyle name="Normal 2 3 3 3 4 2 3 3 6 3" xfId="0"/>
    <cellStyle name="Normal 2 3 3 3 4 2 3 3 7" xfId="0"/>
    <cellStyle name="Normal 2 3 3 3 4 2 3 3 7 2" xfId="0"/>
    <cellStyle name="Normal 2 3 3 3 4 2 3 3 8" xfId="0"/>
    <cellStyle name="Normal 2 3 3 3 4 2 3 3 9" xfId="0"/>
    <cellStyle name="Normal 2 3 3 3 4 2 3 4" xfId="0"/>
    <cellStyle name="Normal 2 3 3 3 4 2 3 4 2" xfId="0"/>
    <cellStyle name="Normal 2 3 3 3 4 2 3 4 2 2" xfId="0"/>
    <cellStyle name="Normal 2 3 3 3 4 2 3 4 2 3" xfId="0"/>
    <cellStyle name="Normal 2 3 3 3 4 2 3 4 3" xfId="0"/>
    <cellStyle name="Normal 2 3 3 3 4 2 3 4 4" xfId="0"/>
    <cellStyle name="Normal 2 3 3 3 4 2 3 5" xfId="0"/>
    <cellStyle name="Normal 2 3 3 3 4 2 3 5 2" xfId="0"/>
    <cellStyle name="Normal 2 3 3 3 4 2 3 5 3" xfId="0"/>
    <cellStyle name="Normal 2 3 3 3 4 2 3 6" xfId="0"/>
    <cellStyle name="Normal 2 3 3 3 4 2 3 7" xfId="0"/>
    <cellStyle name="Normal 2 3 3 3 4 2 3 8" xfId="0"/>
    <cellStyle name="Normal 2 3 3 3 4 2 3 9" xfId="0"/>
    <cellStyle name="Normal 2 3 3 3 4 2 4" xfId="0"/>
    <cellStyle name="Normal 2 3 3 3 4 2 4 10" xfId="0"/>
    <cellStyle name="Normal 2 3 3 3 4 2 4 11" xfId="0"/>
    <cellStyle name="Normal 2 3 3 3 4 2 4 12" xfId="0"/>
    <cellStyle name="Normal 2 3 3 3 4 2 4 13" xfId="0"/>
    <cellStyle name="Normal 2 3 3 3 4 2 4 14" xfId="0"/>
    <cellStyle name="Normal 2 3 3 3 4 2 4 15" xfId="0"/>
    <cellStyle name="Normal 2 3 3 3 4 2 4 2" xfId="0"/>
    <cellStyle name="Normal 2 3 3 3 4 2 4 2 2" xfId="0"/>
    <cellStyle name="Normal 2 3 3 3 4 2 4 2 3" xfId="0"/>
    <cellStyle name="Normal 2 3 3 3 4 2 4 3" xfId="0"/>
    <cellStyle name="Normal 2 3 3 3 4 2 4 3 2" xfId="0"/>
    <cellStyle name="Normal 2 3 3 3 4 2 4 3 3" xfId="0"/>
    <cellStyle name="Normal 2 3 3 3 4 2 4 4" xfId="0"/>
    <cellStyle name="Normal 2 3 3 3 4 2 4 4 2" xfId="0"/>
    <cellStyle name="Normal 2 3 3 3 4 2 4 4 3" xfId="0"/>
    <cellStyle name="Normal 2 3 3 3 4 2 4 5" xfId="0"/>
    <cellStyle name="Normal 2 3 3 3 4 2 4 5 2" xfId="0"/>
    <cellStyle name="Normal 2 3 3 3 4 2 4 5 3" xfId="0"/>
    <cellStyle name="Normal 2 3 3 3 4 2 4 6" xfId="0"/>
    <cellStyle name="Normal 2 3 3 3 4 2 4 6 2" xfId="0"/>
    <cellStyle name="Normal 2 3 3 3 4 2 4 6 3" xfId="0"/>
    <cellStyle name="Normal 2 3 3 3 4 2 4 7" xfId="0"/>
    <cellStyle name="Normal 2 3 3 3 4 2 4 7 2" xfId="0"/>
    <cellStyle name="Normal 2 3 3 3 4 2 4 8" xfId="0"/>
    <cellStyle name="Normal 2 3 3 3 4 2 4 9" xfId="0"/>
    <cellStyle name="Normal 2 3 3 3 4 2 5" xfId="0"/>
    <cellStyle name="Normal 2 3 3 3 4 2 5 2" xfId="0"/>
    <cellStyle name="Normal 2 3 3 3 4 2 5 2 2" xfId="0"/>
    <cellStyle name="Normal 2 3 3 3 4 2 5 2 3" xfId="0"/>
    <cellStyle name="Normal 2 3 3 3 4 2 5 3" xfId="0"/>
    <cellStyle name="Normal 2 3 3 3 4 2 5 4" xfId="0"/>
    <cellStyle name="Normal 2 3 3 3 4 2 6" xfId="0"/>
    <cellStyle name="Normal 2 3 3 3 4 2 6 2" xfId="0"/>
    <cellStyle name="Normal 2 3 3 3 4 2 6 3" xfId="0"/>
    <cellStyle name="Normal 2 3 3 3 4 2 7" xfId="0"/>
    <cellStyle name="Normal 2 3 3 3 4 2 8" xfId="0"/>
    <cellStyle name="Normal 2 3 3 3 4 2 9" xfId="0"/>
    <cellStyle name="Normal 2 3 3 3 4 3" xfId="0"/>
    <cellStyle name="Normal 2 3 3 3 4 3 2" xfId="0"/>
    <cellStyle name="Normal 2 3 3 3 4 3 3" xfId="0"/>
    <cellStyle name="Normal 2 3 3 3 4 3 4" xfId="0"/>
    <cellStyle name="Normal 2 3 3 3 4 3 5" xfId="0"/>
    <cellStyle name="Normal 2 3 3 3 4 3 6" xfId="0"/>
    <cellStyle name="Normal 2 3 3 3 4 3 7" xfId="0"/>
    <cellStyle name="Normal 2 3 3 3 4 3 8" xfId="0"/>
    <cellStyle name="Normal 2 3 3 3 4 4" xfId="0"/>
    <cellStyle name="Normal 2 3 3 3 4 5" xfId="0"/>
    <cellStyle name="Normal 2 3 3 3 4 6" xfId="0"/>
    <cellStyle name="Normal 2 3 3 3 4 7" xfId="0"/>
    <cellStyle name="Normal 2 3 3 3 4 8" xfId="0"/>
    <cellStyle name="Normal 2 3 3 3 4 9" xfId="0"/>
    <cellStyle name="Normal 2 3 3 3 5" xfId="0"/>
    <cellStyle name="Normal 2 3 3 3 5 10" xfId="0"/>
    <cellStyle name="Normal 2 3 3 3 5 11" xfId="0"/>
    <cellStyle name="Normal 2 3 3 3 5 12" xfId="0"/>
    <cellStyle name="Normal 2 3 3 3 5 13" xfId="0"/>
    <cellStyle name="Normal 2 3 3 3 5 2" xfId="0"/>
    <cellStyle name="Normal 2 3 3 3 5 2 2" xfId="0"/>
    <cellStyle name="Normal 2 3 3 3 5 2 3" xfId="0"/>
    <cellStyle name="Normal 2 3 3 3 5 2 4" xfId="0"/>
    <cellStyle name="Normal 2 3 3 3 5 2 5" xfId="0"/>
    <cellStyle name="Normal 2 3 3 3 5 2 6" xfId="0"/>
    <cellStyle name="Normal 2 3 3 3 5 2 7" xfId="0"/>
    <cellStyle name="Normal 2 3 3 3 5 2 8" xfId="0"/>
    <cellStyle name="Normal 2 3 3 3 5 3" xfId="0"/>
    <cellStyle name="Normal 2 3 3 3 5 3 10" xfId="0"/>
    <cellStyle name="Normal 2 3 3 3 5 3 11" xfId="0"/>
    <cellStyle name="Normal 2 3 3 3 5 3 12" xfId="0"/>
    <cellStyle name="Normal 2 3 3 3 5 3 2" xfId="0"/>
    <cellStyle name="Normal 2 3 3 3 5 3 2 2" xfId="0"/>
    <cellStyle name="Normal 2 3 3 3 5 3 2 3" xfId="0"/>
    <cellStyle name="Normal 2 3 3 3 5 3 2 4" xfId="0"/>
    <cellStyle name="Normal 2 3 3 3 5 3 2 5" xfId="0"/>
    <cellStyle name="Normal 2 3 3 3 5 3 2 6" xfId="0"/>
    <cellStyle name="Normal 2 3 3 3 5 3 2 7" xfId="0"/>
    <cellStyle name="Normal 2 3 3 3 5 3 2 8" xfId="0"/>
    <cellStyle name="Normal 2 3 3 3 5 3 3" xfId="0"/>
    <cellStyle name="Normal 2 3 3 3 5 3 3 10" xfId="0"/>
    <cellStyle name="Normal 2 3 3 3 5 3 3 11" xfId="0"/>
    <cellStyle name="Normal 2 3 3 3 5 3 3 12" xfId="0"/>
    <cellStyle name="Normal 2 3 3 3 5 3 3 13" xfId="0"/>
    <cellStyle name="Normal 2 3 3 3 5 3 3 14" xfId="0"/>
    <cellStyle name="Normal 2 3 3 3 5 3 3 2" xfId="0"/>
    <cellStyle name="Normal 2 3 3 3 5 3 3 2 2" xfId="0"/>
    <cellStyle name="Normal 2 3 3 3 5 3 3 2 3" xfId="0"/>
    <cellStyle name="Normal 2 3 3 3 5 3 3 3" xfId="0"/>
    <cellStyle name="Normal 2 3 3 3 5 3 3 3 2" xfId="0"/>
    <cellStyle name="Normal 2 3 3 3 5 3 3 3 3" xfId="0"/>
    <cellStyle name="Normal 2 3 3 3 5 3 3 4" xfId="0"/>
    <cellStyle name="Normal 2 3 3 3 5 3 3 4 2" xfId="0"/>
    <cellStyle name="Normal 2 3 3 3 5 3 3 4 3" xfId="0"/>
    <cellStyle name="Normal 2 3 3 3 5 3 3 5" xfId="0"/>
    <cellStyle name="Normal 2 3 3 3 5 3 3 5 2" xfId="0"/>
    <cellStyle name="Normal 2 3 3 3 5 3 3 5 3" xfId="0"/>
    <cellStyle name="Normal 2 3 3 3 5 3 3 6" xfId="0"/>
    <cellStyle name="Normal 2 3 3 3 5 3 3 6 2" xfId="0"/>
    <cellStyle name="Normal 2 3 3 3 5 3 3 6 3" xfId="0"/>
    <cellStyle name="Normal 2 3 3 3 5 3 3 7" xfId="0"/>
    <cellStyle name="Normal 2 3 3 3 5 3 3 7 2" xfId="0"/>
    <cellStyle name="Normal 2 3 3 3 5 3 3 8" xfId="0"/>
    <cellStyle name="Normal 2 3 3 3 5 3 3 9" xfId="0"/>
    <cellStyle name="Normal 2 3 3 3 5 3 4" xfId="0"/>
    <cellStyle name="Normal 2 3 3 3 5 3 4 2" xfId="0"/>
    <cellStyle name="Normal 2 3 3 3 5 3 4 2 2" xfId="0"/>
    <cellStyle name="Normal 2 3 3 3 5 3 4 2 3" xfId="0"/>
    <cellStyle name="Normal 2 3 3 3 5 3 4 3" xfId="0"/>
    <cellStyle name="Normal 2 3 3 3 5 3 4 4" xfId="0"/>
    <cellStyle name="Normal 2 3 3 3 5 3 5" xfId="0"/>
    <cellStyle name="Normal 2 3 3 3 5 3 5 2" xfId="0"/>
    <cellStyle name="Normal 2 3 3 3 5 3 5 3" xfId="0"/>
    <cellStyle name="Normal 2 3 3 3 5 3 6" xfId="0"/>
    <cellStyle name="Normal 2 3 3 3 5 3 7" xfId="0"/>
    <cellStyle name="Normal 2 3 3 3 5 3 8" xfId="0"/>
    <cellStyle name="Normal 2 3 3 3 5 3 9" xfId="0"/>
    <cellStyle name="Normal 2 3 3 3 5 4" xfId="0"/>
    <cellStyle name="Normal 2 3 3 3 5 4 10" xfId="0"/>
    <cellStyle name="Normal 2 3 3 3 5 4 11" xfId="0"/>
    <cellStyle name="Normal 2 3 3 3 5 4 12" xfId="0"/>
    <cellStyle name="Normal 2 3 3 3 5 4 13" xfId="0"/>
    <cellStyle name="Normal 2 3 3 3 5 4 14" xfId="0"/>
    <cellStyle name="Normal 2 3 3 3 5 4 15" xfId="0"/>
    <cellStyle name="Normal 2 3 3 3 5 4 2" xfId="0"/>
    <cellStyle name="Normal 2 3 3 3 5 4 2 2" xfId="0"/>
    <cellStyle name="Normal 2 3 3 3 5 4 2 3" xfId="0"/>
    <cellStyle name="Normal 2 3 3 3 5 4 3" xfId="0"/>
    <cellStyle name="Normal 2 3 3 3 5 4 3 2" xfId="0"/>
    <cellStyle name="Normal 2 3 3 3 5 4 3 3" xfId="0"/>
    <cellStyle name="Normal 2 3 3 3 5 4 4" xfId="0"/>
    <cellStyle name="Normal 2 3 3 3 5 4 4 2" xfId="0"/>
    <cellStyle name="Normal 2 3 3 3 5 4 4 3" xfId="0"/>
    <cellStyle name="Normal 2 3 3 3 5 4 5" xfId="0"/>
    <cellStyle name="Normal 2 3 3 3 5 4 5 2" xfId="0"/>
    <cellStyle name="Normal 2 3 3 3 5 4 5 3" xfId="0"/>
    <cellStyle name="Normal 2 3 3 3 5 4 6" xfId="0"/>
    <cellStyle name="Normal 2 3 3 3 5 4 6 2" xfId="0"/>
    <cellStyle name="Normal 2 3 3 3 5 4 6 3" xfId="0"/>
    <cellStyle name="Normal 2 3 3 3 5 4 7" xfId="0"/>
    <cellStyle name="Normal 2 3 3 3 5 4 7 2" xfId="0"/>
    <cellStyle name="Normal 2 3 3 3 5 4 8" xfId="0"/>
    <cellStyle name="Normal 2 3 3 3 5 4 9" xfId="0"/>
    <cellStyle name="Normal 2 3 3 3 5 5" xfId="0"/>
    <cellStyle name="Normal 2 3 3 3 5 5 2" xfId="0"/>
    <cellStyle name="Normal 2 3 3 3 5 5 2 2" xfId="0"/>
    <cellStyle name="Normal 2 3 3 3 5 5 2 3" xfId="0"/>
    <cellStyle name="Normal 2 3 3 3 5 5 3" xfId="0"/>
    <cellStyle name="Normal 2 3 3 3 5 5 4" xfId="0"/>
    <cellStyle name="Normal 2 3 3 3 5 6" xfId="0"/>
    <cellStyle name="Normal 2 3 3 3 5 6 2" xfId="0"/>
    <cellStyle name="Normal 2 3 3 3 5 6 3" xfId="0"/>
    <cellStyle name="Normal 2 3 3 3 5 7" xfId="0"/>
    <cellStyle name="Normal 2 3 3 3 5 8" xfId="0"/>
    <cellStyle name="Normal 2 3 3 3 5 9" xfId="0"/>
    <cellStyle name="Normal 2 3 3 3 6" xfId="0"/>
    <cellStyle name="Normal 2 3 3 3 6 10" xfId="0"/>
    <cellStyle name="Normal 2 3 3 3 6 11" xfId="0"/>
    <cellStyle name="Normal 2 3 3 3 6 12" xfId="0"/>
    <cellStyle name="Normal 2 3 3 3 6 13" xfId="0"/>
    <cellStyle name="Normal 2 3 3 3 6 2" xfId="0"/>
    <cellStyle name="Normal 2 3 3 3 6 2 2" xfId="0"/>
    <cellStyle name="Normal 2 3 3 3 6 2 3" xfId="0"/>
    <cellStyle name="Normal 2 3 3 3 6 2 4" xfId="0"/>
    <cellStyle name="Normal 2 3 3 3 6 2 5" xfId="0"/>
    <cellStyle name="Normal 2 3 3 3 6 2 6" xfId="0"/>
    <cellStyle name="Normal 2 3 3 3 6 2 7" xfId="0"/>
    <cellStyle name="Normal 2 3 3 3 6 2 8" xfId="0"/>
    <cellStyle name="Normal 2 3 3 3 6 3" xfId="0"/>
    <cellStyle name="Normal 2 3 3 3 6 3 10" xfId="0"/>
    <cellStyle name="Normal 2 3 3 3 6 3 11" xfId="0"/>
    <cellStyle name="Normal 2 3 3 3 6 3 12" xfId="0"/>
    <cellStyle name="Normal 2 3 3 3 6 3 2" xfId="0"/>
    <cellStyle name="Normal 2 3 3 3 6 3 2 2" xfId="0"/>
    <cellStyle name="Normal 2 3 3 3 6 3 2 3" xfId="0"/>
    <cellStyle name="Normal 2 3 3 3 6 3 2 4" xfId="0"/>
    <cellStyle name="Normal 2 3 3 3 6 3 2 5" xfId="0"/>
    <cellStyle name="Normal 2 3 3 3 6 3 2 6" xfId="0"/>
    <cellStyle name="Normal 2 3 3 3 6 3 2 7" xfId="0"/>
    <cellStyle name="Normal 2 3 3 3 6 3 2 8" xfId="0"/>
    <cellStyle name="Normal 2 3 3 3 6 3 3" xfId="0"/>
    <cellStyle name="Normal 2 3 3 3 6 3 3 10" xfId="0"/>
    <cellStyle name="Normal 2 3 3 3 6 3 3 11" xfId="0"/>
    <cellStyle name="Normal 2 3 3 3 6 3 3 12" xfId="0"/>
    <cellStyle name="Normal 2 3 3 3 6 3 3 13" xfId="0"/>
    <cellStyle name="Normal 2 3 3 3 6 3 3 14" xfId="0"/>
    <cellStyle name="Normal 2 3 3 3 6 3 3 2" xfId="0"/>
    <cellStyle name="Normal 2 3 3 3 6 3 3 2 2" xfId="0"/>
    <cellStyle name="Normal 2 3 3 3 6 3 3 2 3" xfId="0"/>
    <cellStyle name="Normal 2 3 3 3 6 3 3 3" xfId="0"/>
    <cellStyle name="Normal 2 3 3 3 6 3 3 3 2" xfId="0"/>
    <cellStyle name="Normal 2 3 3 3 6 3 3 3 3" xfId="0"/>
    <cellStyle name="Normal 2 3 3 3 6 3 3 4" xfId="0"/>
    <cellStyle name="Normal 2 3 3 3 6 3 3 4 2" xfId="0"/>
    <cellStyle name="Normal 2 3 3 3 6 3 3 4 3" xfId="0"/>
    <cellStyle name="Normal 2 3 3 3 6 3 3 5" xfId="0"/>
    <cellStyle name="Normal 2 3 3 3 6 3 3 5 2" xfId="0"/>
    <cellStyle name="Normal 2 3 3 3 6 3 3 5 3" xfId="0"/>
    <cellStyle name="Normal 2 3 3 3 6 3 3 6" xfId="0"/>
    <cellStyle name="Normal 2 3 3 3 6 3 3 6 2" xfId="0"/>
    <cellStyle name="Normal 2 3 3 3 6 3 3 6 3" xfId="0"/>
    <cellStyle name="Normal 2 3 3 3 6 3 3 7" xfId="0"/>
    <cellStyle name="Normal 2 3 3 3 6 3 3 7 2" xfId="0"/>
    <cellStyle name="Normal 2 3 3 3 6 3 3 8" xfId="0"/>
    <cellStyle name="Normal 2 3 3 3 6 3 3 9" xfId="0"/>
    <cellStyle name="Normal 2 3 3 3 6 3 4" xfId="0"/>
    <cellStyle name="Normal 2 3 3 3 6 3 4 2" xfId="0"/>
    <cellStyle name="Normal 2 3 3 3 6 3 4 2 2" xfId="0"/>
    <cellStyle name="Normal 2 3 3 3 6 3 4 2 3" xfId="0"/>
    <cellStyle name="Normal 2 3 3 3 6 3 4 3" xfId="0"/>
    <cellStyle name="Normal 2 3 3 3 6 3 4 4" xfId="0"/>
    <cellStyle name="Normal 2 3 3 3 6 3 5" xfId="0"/>
    <cellStyle name="Normal 2 3 3 3 6 3 5 2" xfId="0"/>
    <cellStyle name="Normal 2 3 3 3 6 3 5 3" xfId="0"/>
    <cellStyle name="Normal 2 3 3 3 6 3 6" xfId="0"/>
    <cellStyle name="Normal 2 3 3 3 6 3 7" xfId="0"/>
    <cellStyle name="Normal 2 3 3 3 6 3 8" xfId="0"/>
    <cellStyle name="Normal 2 3 3 3 6 3 9" xfId="0"/>
    <cellStyle name="Normal 2 3 3 3 6 4" xfId="0"/>
    <cellStyle name="Normal 2 3 3 3 6 4 10" xfId="0"/>
    <cellStyle name="Normal 2 3 3 3 6 4 11" xfId="0"/>
    <cellStyle name="Normal 2 3 3 3 6 4 12" xfId="0"/>
    <cellStyle name="Normal 2 3 3 3 6 4 13" xfId="0"/>
    <cellStyle name="Normal 2 3 3 3 6 4 14" xfId="0"/>
    <cellStyle name="Normal 2 3 3 3 6 4 2" xfId="0"/>
    <cellStyle name="Normal 2 3 3 3 6 4 2 2" xfId="0"/>
    <cellStyle name="Normal 2 3 3 3 6 4 2 3" xfId="0"/>
    <cellStyle name="Normal 2 3 3 3 6 4 3" xfId="0"/>
    <cellStyle name="Normal 2 3 3 3 6 4 3 2" xfId="0"/>
    <cellStyle name="Normal 2 3 3 3 6 4 3 3" xfId="0"/>
    <cellStyle name="Normal 2 3 3 3 6 4 4" xfId="0"/>
    <cellStyle name="Normal 2 3 3 3 6 4 4 2" xfId="0"/>
    <cellStyle name="Normal 2 3 3 3 6 4 4 3" xfId="0"/>
    <cellStyle name="Normal 2 3 3 3 6 4 5" xfId="0"/>
    <cellStyle name="Normal 2 3 3 3 6 4 5 2" xfId="0"/>
    <cellStyle name="Normal 2 3 3 3 6 4 5 3" xfId="0"/>
    <cellStyle name="Normal 2 3 3 3 6 4 6" xfId="0"/>
    <cellStyle name="Normal 2 3 3 3 6 4 6 2" xfId="0"/>
    <cellStyle name="Normal 2 3 3 3 6 4 6 3" xfId="0"/>
    <cellStyle name="Normal 2 3 3 3 6 4 7" xfId="0"/>
    <cellStyle name="Normal 2 3 3 3 6 4 7 2" xfId="0"/>
    <cellStyle name="Normal 2 3 3 3 6 4 8" xfId="0"/>
    <cellStyle name="Normal 2 3 3 3 6 4 9" xfId="0"/>
    <cellStyle name="Normal 2 3 3 3 6 5" xfId="0"/>
    <cellStyle name="Normal 2 3 3 3 6 5 2" xfId="0"/>
    <cellStyle name="Normal 2 3 3 3 6 5 2 2" xfId="0"/>
    <cellStyle name="Normal 2 3 3 3 6 5 2 3" xfId="0"/>
    <cellStyle name="Normal 2 3 3 3 6 5 3" xfId="0"/>
    <cellStyle name="Normal 2 3 3 3 6 5 4" xfId="0"/>
    <cellStyle name="Normal 2 3 3 3 6 6" xfId="0"/>
    <cellStyle name="Normal 2 3 3 3 6 6 2" xfId="0"/>
    <cellStyle name="Normal 2 3 3 3 6 6 3" xfId="0"/>
    <cellStyle name="Normal 2 3 3 3 6 7" xfId="0"/>
    <cellStyle name="Normal 2 3 3 3 6 8" xfId="0"/>
    <cellStyle name="Normal 2 3 3 3 6 9" xfId="0"/>
    <cellStyle name="Normal 2 3 3 3 7" xfId="0"/>
    <cellStyle name="Normal 2 3 3 3 7 10" xfId="0"/>
    <cellStyle name="Normal 2 3 3 3 7 11" xfId="0"/>
    <cellStyle name="Normal 2 3 3 3 7 12" xfId="0"/>
    <cellStyle name="Normal 2 3 3 3 7 13" xfId="0"/>
    <cellStyle name="Normal 2 3 3 3 7 2" xfId="0"/>
    <cellStyle name="Normal 2 3 3 3 7 2 2" xfId="0"/>
    <cellStyle name="Normal 2 3 3 3 7 2 3" xfId="0"/>
    <cellStyle name="Normal 2 3 3 3 7 2 4" xfId="0"/>
    <cellStyle name="Normal 2 3 3 3 7 2 5" xfId="0"/>
    <cellStyle name="Normal 2 3 3 3 7 2 6" xfId="0"/>
    <cellStyle name="Normal 2 3 3 3 7 2 7" xfId="0"/>
    <cellStyle name="Normal 2 3 3 3 7 2 8" xfId="0"/>
    <cellStyle name="Normal 2 3 3 3 7 3" xfId="0"/>
    <cellStyle name="Normal 2 3 3 3 7 3 10" xfId="0"/>
    <cellStyle name="Normal 2 3 3 3 7 3 11" xfId="0"/>
    <cellStyle name="Normal 2 3 3 3 7 3 12" xfId="0"/>
    <cellStyle name="Normal 2 3 3 3 7 3 2" xfId="0"/>
    <cellStyle name="Normal 2 3 3 3 7 3 2 2" xfId="0"/>
    <cellStyle name="Normal 2 3 3 3 7 3 2 3" xfId="0"/>
    <cellStyle name="Normal 2 3 3 3 7 3 2 4" xfId="0"/>
    <cellStyle name="Normal 2 3 3 3 7 3 2 5" xfId="0"/>
    <cellStyle name="Normal 2 3 3 3 7 3 2 6" xfId="0"/>
    <cellStyle name="Normal 2 3 3 3 7 3 2 7" xfId="0"/>
    <cellStyle name="Normal 2 3 3 3 7 3 2 8" xfId="0"/>
    <cellStyle name="Normal 2 3 3 3 7 3 3" xfId="0"/>
    <cellStyle name="Normal 2 3 3 3 7 3 3 10" xfId="0"/>
    <cellStyle name="Normal 2 3 3 3 7 3 3 11" xfId="0"/>
    <cellStyle name="Normal 2 3 3 3 7 3 3 12" xfId="0"/>
    <cellStyle name="Normal 2 3 3 3 7 3 3 13" xfId="0"/>
    <cellStyle name="Normal 2 3 3 3 7 3 3 14" xfId="0"/>
    <cellStyle name="Normal 2 3 3 3 7 3 3 2" xfId="0"/>
    <cellStyle name="Normal 2 3 3 3 7 3 3 2 2" xfId="0"/>
    <cellStyle name="Normal 2 3 3 3 7 3 3 2 3" xfId="0"/>
    <cellStyle name="Normal 2 3 3 3 7 3 3 3" xfId="0"/>
    <cellStyle name="Normal 2 3 3 3 7 3 3 3 2" xfId="0"/>
    <cellStyle name="Normal 2 3 3 3 7 3 3 3 3" xfId="0"/>
    <cellStyle name="Normal 2 3 3 3 7 3 3 4" xfId="0"/>
    <cellStyle name="Normal 2 3 3 3 7 3 3 4 2" xfId="0"/>
    <cellStyle name="Normal 2 3 3 3 7 3 3 4 3" xfId="0"/>
    <cellStyle name="Normal 2 3 3 3 7 3 3 5" xfId="0"/>
    <cellStyle name="Normal 2 3 3 3 7 3 3 5 2" xfId="0"/>
    <cellStyle name="Normal 2 3 3 3 7 3 3 5 3" xfId="0"/>
    <cellStyle name="Normal 2 3 3 3 7 3 3 6" xfId="0"/>
    <cellStyle name="Normal 2 3 3 3 7 3 3 6 2" xfId="0"/>
    <cellStyle name="Normal 2 3 3 3 7 3 3 6 3" xfId="0"/>
    <cellStyle name="Normal 2 3 3 3 7 3 3 7" xfId="0"/>
    <cellStyle name="Normal 2 3 3 3 7 3 3 7 2" xfId="0"/>
    <cellStyle name="Normal 2 3 3 3 7 3 3 8" xfId="0"/>
    <cellStyle name="Normal 2 3 3 3 7 3 3 9" xfId="0"/>
    <cellStyle name="Normal 2 3 3 3 7 3 4" xfId="0"/>
    <cellStyle name="Normal 2 3 3 3 7 3 4 2" xfId="0"/>
    <cellStyle name="Normal 2 3 3 3 7 3 4 2 2" xfId="0"/>
    <cellStyle name="Normal 2 3 3 3 7 3 4 2 3" xfId="0"/>
    <cellStyle name="Normal 2 3 3 3 7 3 4 3" xfId="0"/>
    <cellStyle name="Normal 2 3 3 3 7 3 4 4" xfId="0"/>
    <cellStyle name="Normal 2 3 3 3 7 3 5" xfId="0"/>
    <cellStyle name="Normal 2 3 3 3 7 3 5 2" xfId="0"/>
    <cellStyle name="Normal 2 3 3 3 7 3 5 3" xfId="0"/>
    <cellStyle name="Normal 2 3 3 3 7 3 6" xfId="0"/>
    <cellStyle name="Normal 2 3 3 3 7 3 7" xfId="0"/>
    <cellStyle name="Normal 2 3 3 3 7 3 8" xfId="0"/>
    <cellStyle name="Normal 2 3 3 3 7 3 9" xfId="0"/>
    <cellStyle name="Normal 2 3 3 3 7 4" xfId="0"/>
    <cellStyle name="Normal 2 3 3 3 7 4 10" xfId="0"/>
    <cellStyle name="Normal 2 3 3 3 7 4 11" xfId="0"/>
    <cellStyle name="Normal 2 3 3 3 7 4 12" xfId="0"/>
    <cellStyle name="Normal 2 3 3 3 7 4 13" xfId="0"/>
    <cellStyle name="Normal 2 3 3 3 7 4 14" xfId="0"/>
    <cellStyle name="Normal 2 3 3 3 7 4 2" xfId="0"/>
    <cellStyle name="Normal 2 3 3 3 7 4 2 2" xfId="0"/>
    <cellStyle name="Normal 2 3 3 3 7 4 2 3" xfId="0"/>
    <cellStyle name="Normal 2 3 3 3 7 4 3" xfId="0"/>
    <cellStyle name="Normal 2 3 3 3 7 4 3 2" xfId="0"/>
    <cellStyle name="Normal 2 3 3 3 7 4 3 3" xfId="0"/>
    <cellStyle name="Normal 2 3 3 3 7 4 4" xfId="0"/>
    <cellStyle name="Normal 2 3 3 3 7 4 4 2" xfId="0"/>
    <cellStyle name="Normal 2 3 3 3 7 4 4 3" xfId="0"/>
    <cellStyle name="Normal 2 3 3 3 7 4 5" xfId="0"/>
    <cellStyle name="Normal 2 3 3 3 7 4 5 2" xfId="0"/>
    <cellStyle name="Normal 2 3 3 3 7 4 5 3" xfId="0"/>
    <cellStyle name="Normal 2 3 3 3 7 4 6" xfId="0"/>
    <cellStyle name="Normal 2 3 3 3 7 4 6 2" xfId="0"/>
    <cellStyle name="Normal 2 3 3 3 7 4 6 3" xfId="0"/>
    <cellStyle name="Normal 2 3 3 3 7 4 7" xfId="0"/>
    <cellStyle name="Normal 2 3 3 3 7 4 7 2" xfId="0"/>
    <cellStyle name="Normal 2 3 3 3 7 4 8" xfId="0"/>
    <cellStyle name="Normal 2 3 3 3 7 4 9" xfId="0"/>
    <cellStyle name="Normal 2 3 3 3 7 5" xfId="0"/>
    <cellStyle name="Normal 2 3 3 3 7 5 2" xfId="0"/>
    <cellStyle name="Normal 2 3 3 3 7 5 2 2" xfId="0"/>
    <cellStyle name="Normal 2 3 3 3 7 5 2 3" xfId="0"/>
    <cellStyle name="Normal 2 3 3 3 7 5 3" xfId="0"/>
    <cellStyle name="Normal 2 3 3 3 7 5 4" xfId="0"/>
    <cellStyle name="Normal 2 3 3 3 7 6" xfId="0"/>
    <cellStyle name="Normal 2 3 3 3 7 6 2" xfId="0"/>
    <cellStyle name="Normal 2 3 3 3 7 6 3" xfId="0"/>
    <cellStyle name="Normal 2 3 3 3 7 7" xfId="0"/>
    <cellStyle name="Normal 2 3 3 3 7 8" xfId="0"/>
    <cellStyle name="Normal 2 3 3 3 7 9" xfId="0"/>
    <cellStyle name="Normal 2 3 3 3 8" xfId="0"/>
    <cellStyle name="Normal 2 3 3 3 8 10" xfId="0"/>
    <cellStyle name="Normal 2 3 3 3 8 11" xfId="0"/>
    <cellStyle name="Normal 2 3 3 3 8 12" xfId="0"/>
    <cellStyle name="Normal 2 3 3 3 8 2" xfId="0"/>
    <cellStyle name="Normal 2 3 3 3 8 2 2" xfId="0"/>
    <cellStyle name="Normal 2 3 3 3 8 2 3" xfId="0"/>
    <cellStyle name="Normal 2 3 3 3 8 2 4" xfId="0"/>
    <cellStyle name="Normal 2 3 3 3 8 2 5" xfId="0"/>
    <cellStyle name="Normal 2 3 3 3 8 2 6" xfId="0"/>
    <cellStyle name="Normal 2 3 3 3 8 2 7" xfId="0"/>
    <cellStyle name="Normal 2 3 3 3 8 2 8" xfId="0"/>
    <cellStyle name="Normal 2 3 3 3 8 3" xfId="0"/>
    <cellStyle name="Normal 2 3 3 3 8 3 10" xfId="0"/>
    <cellStyle name="Normal 2 3 3 3 8 3 11" xfId="0"/>
    <cellStyle name="Normal 2 3 3 3 8 3 12" xfId="0"/>
    <cellStyle name="Normal 2 3 3 3 8 3 13" xfId="0"/>
    <cellStyle name="Normal 2 3 3 3 8 3 14" xfId="0"/>
    <cellStyle name="Normal 2 3 3 3 8 3 2" xfId="0"/>
    <cellStyle name="Normal 2 3 3 3 8 3 2 2" xfId="0"/>
    <cellStyle name="Normal 2 3 3 3 8 3 2 3" xfId="0"/>
    <cellStyle name="Normal 2 3 3 3 8 3 3" xfId="0"/>
    <cellStyle name="Normal 2 3 3 3 8 3 3 2" xfId="0"/>
    <cellStyle name="Normal 2 3 3 3 8 3 3 3" xfId="0"/>
    <cellStyle name="Normal 2 3 3 3 8 3 4" xfId="0"/>
    <cellStyle name="Normal 2 3 3 3 8 3 4 2" xfId="0"/>
    <cellStyle name="Normal 2 3 3 3 8 3 4 3" xfId="0"/>
    <cellStyle name="Normal 2 3 3 3 8 3 5" xfId="0"/>
    <cellStyle name="Normal 2 3 3 3 8 3 5 2" xfId="0"/>
    <cellStyle name="Normal 2 3 3 3 8 3 5 3" xfId="0"/>
    <cellStyle name="Normal 2 3 3 3 8 3 6" xfId="0"/>
    <cellStyle name="Normal 2 3 3 3 8 3 6 2" xfId="0"/>
    <cellStyle name="Normal 2 3 3 3 8 3 6 3" xfId="0"/>
    <cellStyle name="Normal 2 3 3 3 8 3 7" xfId="0"/>
    <cellStyle name="Normal 2 3 3 3 8 3 7 2" xfId="0"/>
    <cellStyle name="Normal 2 3 3 3 8 3 8" xfId="0"/>
    <cellStyle name="Normal 2 3 3 3 8 3 9" xfId="0"/>
    <cellStyle name="Normal 2 3 3 3 8 4" xfId="0"/>
    <cellStyle name="Normal 2 3 3 3 8 4 2" xfId="0"/>
    <cellStyle name="Normal 2 3 3 3 8 4 2 2" xfId="0"/>
    <cellStyle name="Normal 2 3 3 3 8 4 2 3" xfId="0"/>
    <cellStyle name="Normal 2 3 3 3 8 4 3" xfId="0"/>
    <cellStyle name="Normal 2 3 3 3 8 4 4" xfId="0"/>
    <cellStyle name="Normal 2 3 3 3 8 5" xfId="0"/>
    <cellStyle name="Normal 2 3 3 3 8 5 2" xfId="0"/>
    <cellStyle name="Normal 2 3 3 3 8 5 3" xfId="0"/>
    <cellStyle name="Normal 2 3 3 3 8 6" xfId="0"/>
    <cellStyle name="Normal 2 3 3 3 8 7" xfId="0"/>
    <cellStyle name="Normal 2 3 3 3 8 8" xfId="0"/>
    <cellStyle name="Normal 2 3 3 3 8 9" xfId="0"/>
    <cellStyle name="Normal 2 3 3 3 9" xfId="0"/>
    <cellStyle name="Normal 2 3 3 3 9 10" xfId="0"/>
    <cellStyle name="Normal 2 3 3 3 9 11" xfId="0"/>
    <cellStyle name="Normal 2 3 3 3 9 12" xfId="0"/>
    <cellStyle name="Normal 2 3 3 3 9 13" xfId="0"/>
    <cellStyle name="Normal 2 3 3 3 9 14" xfId="0"/>
    <cellStyle name="Normal 2 3 3 3 9 2" xfId="0"/>
    <cellStyle name="Normal 2 3 3 3 9 2 2" xfId="0"/>
    <cellStyle name="Normal 2 3 3 3 9 2 3" xfId="0"/>
    <cellStyle name="Normal 2 3 3 3 9 3" xfId="0"/>
    <cellStyle name="Normal 2 3 3 3 9 3 2" xfId="0"/>
    <cellStyle name="Normal 2 3 3 3 9 3 3" xfId="0"/>
    <cellStyle name="Normal 2 3 3 3 9 4" xfId="0"/>
    <cellStyle name="Normal 2 3 3 3 9 4 2" xfId="0"/>
    <cellStyle name="Normal 2 3 3 3 9 4 3" xfId="0"/>
    <cellStyle name="Normal 2 3 3 3 9 5" xfId="0"/>
    <cellStyle name="Normal 2 3 3 3 9 5 2" xfId="0"/>
    <cellStyle name="Normal 2 3 3 3 9 5 3" xfId="0"/>
    <cellStyle name="Normal 2 3 3 3 9 6" xfId="0"/>
    <cellStyle name="Normal 2 3 3 3 9 6 2" xfId="0"/>
    <cellStyle name="Normal 2 3 3 3 9 6 3" xfId="0"/>
    <cellStyle name="Normal 2 3 3 3 9 7" xfId="0"/>
    <cellStyle name="Normal 2 3 3 3 9 7 2" xfId="0"/>
    <cellStyle name="Normal 2 3 3 3 9 8" xfId="0"/>
    <cellStyle name="Normal 2 3 3 3 9 9" xfId="0"/>
    <cellStyle name="Normal 2 3 3 4" xfId="0"/>
    <cellStyle name="Normal 2 3 3 4 10" xfId="0"/>
    <cellStyle name="Normal 2 3 3 4 10 2" xfId="0"/>
    <cellStyle name="Normal 2 3 3 4 10 3" xfId="0"/>
    <cellStyle name="Normal 2 3 3 4 11" xfId="0"/>
    <cellStyle name="Normal 2 3 3 4 12" xfId="0"/>
    <cellStyle name="Normal 2 3 3 4 13" xfId="0"/>
    <cellStyle name="Normal 2 3 3 4 14" xfId="0"/>
    <cellStyle name="Normal 2 3 3 4 15" xfId="0"/>
    <cellStyle name="Normal 2 3 3 4 16" xfId="0"/>
    <cellStyle name="Normal 2 3 3 4 17" xfId="0"/>
    <cellStyle name="Normal 2 3 3 4 2" xfId="0"/>
    <cellStyle name="Normal 2 3 3 4 2 10" xfId="0"/>
    <cellStyle name="Normal 2 3 3 4 2 11" xfId="0"/>
    <cellStyle name="Normal 2 3 3 4 2 12" xfId="0"/>
    <cellStyle name="Normal 2 3 3 4 2 13" xfId="0"/>
    <cellStyle name="Normal 2 3 3 4 2 14" xfId="0"/>
    <cellStyle name="Normal 2 3 3 4 2 15" xfId="0"/>
    <cellStyle name="Normal 2 3 3 4 2 16" xfId="0"/>
    <cellStyle name="Normal 2 3 3 4 2 2" xfId="0"/>
    <cellStyle name="Normal 2 3 3 4 2 2 2" xfId="0"/>
    <cellStyle name="Normal 2 3 3 4 2 2 2 10" xfId="0"/>
    <cellStyle name="Normal 2 3 3 4 2 2 2 11" xfId="0"/>
    <cellStyle name="Normal 2 3 3 4 2 2 2 12" xfId="0"/>
    <cellStyle name="Normal 2 3 3 4 2 2 2 13" xfId="0"/>
    <cellStyle name="Normal 2 3 3 4 2 2 2 2" xfId="0"/>
    <cellStyle name="Normal 2 3 3 4 2 2 2 2 2" xfId="0"/>
    <cellStyle name="Normal 2 3 3 4 2 2 2 2 3" xfId="0"/>
    <cellStyle name="Normal 2 3 3 4 2 2 2 2 4" xfId="0"/>
    <cellStyle name="Normal 2 3 3 4 2 2 2 2 5" xfId="0"/>
    <cellStyle name="Normal 2 3 3 4 2 2 2 2 6" xfId="0"/>
    <cellStyle name="Normal 2 3 3 4 2 2 2 2 7" xfId="0"/>
    <cellStyle name="Normal 2 3 3 4 2 2 2 2 8" xfId="0"/>
    <cellStyle name="Normal 2 3 3 4 2 2 2 3" xfId="0"/>
    <cellStyle name="Normal 2 3 3 4 2 2 2 3 10" xfId="0"/>
    <cellStyle name="Normal 2 3 3 4 2 2 2 3 11" xfId="0"/>
    <cellStyle name="Normal 2 3 3 4 2 2 2 3 12" xfId="0"/>
    <cellStyle name="Normal 2 3 3 4 2 2 2 3 2" xfId="0"/>
    <cellStyle name="Normal 2 3 3 4 2 2 2 3 2 2" xfId="0"/>
    <cellStyle name="Normal 2 3 3 4 2 2 2 3 2 3" xfId="0"/>
    <cellStyle name="Normal 2 3 3 4 2 2 2 3 2 4" xfId="0"/>
    <cellStyle name="Normal 2 3 3 4 2 2 2 3 2 5" xfId="0"/>
    <cellStyle name="Normal 2 3 3 4 2 2 2 3 2 6" xfId="0"/>
    <cellStyle name="Normal 2 3 3 4 2 2 2 3 2 7" xfId="0"/>
    <cellStyle name="Normal 2 3 3 4 2 2 2 3 2 8" xfId="0"/>
    <cellStyle name="Normal 2 3 3 4 2 2 2 3 3" xfId="0"/>
    <cellStyle name="Normal 2 3 3 4 2 2 2 3 3 10" xfId="0"/>
    <cellStyle name="Normal 2 3 3 4 2 2 2 3 3 11" xfId="0"/>
    <cellStyle name="Normal 2 3 3 4 2 2 2 3 3 12" xfId="0"/>
    <cellStyle name="Normal 2 3 3 4 2 2 2 3 3 13" xfId="0"/>
    <cellStyle name="Normal 2 3 3 4 2 2 2 3 3 14" xfId="0"/>
    <cellStyle name="Normal 2 3 3 4 2 2 2 3 3 2" xfId="0"/>
    <cellStyle name="Normal 2 3 3 4 2 2 2 3 3 2 2" xfId="0"/>
    <cellStyle name="Normal 2 3 3 4 2 2 2 3 3 2 3" xfId="0"/>
    <cellStyle name="Normal 2 3 3 4 2 2 2 3 3 3" xfId="0"/>
    <cellStyle name="Normal 2 3 3 4 2 2 2 3 3 3 2" xfId="0"/>
    <cellStyle name="Normal 2 3 3 4 2 2 2 3 3 3 3" xfId="0"/>
    <cellStyle name="Normal 2 3 3 4 2 2 2 3 3 4" xfId="0"/>
    <cellStyle name="Normal 2 3 3 4 2 2 2 3 3 4 2" xfId="0"/>
    <cellStyle name="Normal 2 3 3 4 2 2 2 3 3 4 3" xfId="0"/>
    <cellStyle name="Normal 2 3 3 4 2 2 2 3 3 5" xfId="0"/>
    <cellStyle name="Normal 2 3 3 4 2 2 2 3 3 5 2" xfId="0"/>
    <cellStyle name="Normal 2 3 3 4 2 2 2 3 3 5 3" xfId="0"/>
    <cellStyle name="Normal 2 3 3 4 2 2 2 3 3 6" xfId="0"/>
    <cellStyle name="Normal 2 3 3 4 2 2 2 3 3 6 2" xfId="0"/>
    <cellStyle name="Normal 2 3 3 4 2 2 2 3 3 6 3" xfId="0"/>
    <cellStyle name="Normal 2 3 3 4 2 2 2 3 3 7" xfId="0"/>
    <cellStyle name="Normal 2 3 3 4 2 2 2 3 3 7 2" xfId="0"/>
    <cellStyle name="Normal 2 3 3 4 2 2 2 3 3 8" xfId="0"/>
    <cellStyle name="Normal 2 3 3 4 2 2 2 3 3 9" xfId="0"/>
    <cellStyle name="Normal 2 3 3 4 2 2 2 3 4" xfId="0"/>
    <cellStyle name="Normal 2 3 3 4 2 2 2 3 4 2" xfId="0"/>
    <cellStyle name="Normal 2 3 3 4 2 2 2 3 4 2 2" xfId="0"/>
    <cellStyle name="Normal 2 3 3 4 2 2 2 3 4 2 3" xfId="0"/>
    <cellStyle name="Normal 2 3 3 4 2 2 2 3 4 3" xfId="0"/>
    <cellStyle name="Normal 2 3 3 4 2 2 2 3 4 4" xfId="0"/>
    <cellStyle name="Normal 2 3 3 4 2 2 2 3 5" xfId="0"/>
    <cellStyle name="Normal 2 3 3 4 2 2 2 3 5 2" xfId="0"/>
    <cellStyle name="Normal 2 3 3 4 2 2 2 3 5 3" xfId="0"/>
    <cellStyle name="Normal 2 3 3 4 2 2 2 3 6" xfId="0"/>
    <cellStyle name="Normal 2 3 3 4 2 2 2 3 7" xfId="0"/>
    <cellStyle name="Normal 2 3 3 4 2 2 2 3 8" xfId="0"/>
    <cellStyle name="Normal 2 3 3 4 2 2 2 3 9" xfId="0"/>
    <cellStyle name="Normal 2 3 3 4 2 2 2 4" xfId="0"/>
    <cellStyle name="Normal 2 3 3 4 2 2 2 4 10" xfId="0"/>
    <cellStyle name="Normal 2 3 3 4 2 2 2 4 11" xfId="0"/>
    <cellStyle name="Normal 2 3 3 4 2 2 2 4 12" xfId="0"/>
    <cellStyle name="Normal 2 3 3 4 2 2 2 4 13" xfId="0"/>
    <cellStyle name="Normal 2 3 3 4 2 2 2 4 14" xfId="0"/>
    <cellStyle name="Normal 2 3 3 4 2 2 2 4 15" xfId="0"/>
    <cellStyle name="Normal 2 3 3 4 2 2 2 4 2" xfId="0"/>
    <cellStyle name="Normal 2 3 3 4 2 2 2 4 2 2" xfId="0"/>
    <cellStyle name="Normal 2 3 3 4 2 2 2 4 2 3" xfId="0"/>
    <cellStyle name="Normal 2 3 3 4 2 2 2 4 3" xfId="0"/>
    <cellStyle name="Normal 2 3 3 4 2 2 2 4 3 2" xfId="0"/>
    <cellStyle name="Normal 2 3 3 4 2 2 2 4 3 3" xfId="0"/>
    <cellStyle name="Normal 2 3 3 4 2 2 2 4 4" xfId="0"/>
    <cellStyle name="Normal 2 3 3 4 2 2 2 4 4 2" xfId="0"/>
    <cellStyle name="Normal 2 3 3 4 2 2 2 4 4 3" xfId="0"/>
    <cellStyle name="Normal 2 3 3 4 2 2 2 4 5" xfId="0"/>
    <cellStyle name="Normal 2 3 3 4 2 2 2 4 5 2" xfId="0"/>
    <cellStyle name="Normal 2 3 3 4 2 2 2 4 5 3" xfId="0"/>
    <cellStyle name="Normal 2 3 3 4 2 2 2 4 6" xfId="0"/>
    <cellStyle name="Normal 2 3 3 4 2 2 2 4 6 2" xfId="0"/>
    <cellStyle name="Normal 2 3 3 4 2 2 2 4 6 3" xfId="0"/>
    <cellStyle name="Normal 2 3 3 4 2 2 2 4 7" xfId="0"/>
    <cellStyle name="Normal 2 3 3 4 2 2 2 4 7 2" xfId="0"/>
    <cellStyle name="Normal 2 3 3 4 2 2 2 4 8" xfId="0"/>
    <cellStyle name="Normal 2 3 3 4 2 2 2 4 9" xfId="0"/>
    <cellStyle name="Normal 2 3 3 4 2 2 2 5" xfId="0"/>
    <cellStyle name="Normal 2 3 3 4 2 2 2 5 2" xfId="0"/>
    <cellStyle name="Normal 2 3 3 4 2 2 2 5 2 2" xfId="0"/>
    <cellStyle name="Normal 2 3 3 4 2 2 2 5 2 3" xfId="0"/>
    <cellStyle name="Normal 2 3 3 4 2 2 2 5 3" xfId="0"/>
    <cellStyle name="Normal 2 3 3 4 2 2 2 5 4" xfId="0"/>
    <cellStyle name="Normal 2 3 3 4 2 2 2 6" xfId="0"/>
    <cellStyle name="Normal 2 3 3 4 2 2 2 6 2" xfId="0"/>
    <cellStyle name="Normal 2 3 3 4 2 2 2 6 3" xfId="0"/>
    <cellStyle name="Normal 2 3 3 4 2 2 2 7" xfId="0"/>
    <cellStyle name="Normal 2 3 3 4 2 2 2 8" xfId="0"/>
    <cellStyle name="Normal 2 3 3 4 2 2 2 9" xfId="0"/>
    <cellStyle name="Normal 2 3 3 4 2 2 3" xfId="0"/>
    <cellStyle name="Normal 2 3 3 4 2 2 4" xfId="0"/>
    <cellStyle name="Normal 2 3 3 4 2 2 5" xfId="0"/>
    <cellStyle name="Normal 2 3 3 4 2 2 6" xfId="0"/>
    <cellStyle name="Normal 2 3 3 4 2 2 7" xfId="0"/>
    <cellStyle name="Normal 2 3 3 4 2 2 8" xfId="0"/>
    <cellStyle name="Normal 2 3 3 4 2 3" xfId="0"/>
    <cellStyle name="Normal 2 3 3 4 2 3 10" xfId="0"/>
    <cellStyle name="Normal 2 3 3 4 2 3 11" xfId="0"/>
    <cellStyle name="Normal 2 3 3 4 2 3 12" xfId="0"/>
    <cellStyle name="Normal 2 3 3 4 2 3 13" xfId="0"/>
    <cellStyle name="Normal 2 3 3 4 2 3 2" xfId="0"/>
    <cellStyle name="Normal 2 3 3 4 2 3 2 2" xfId="0"/>
    <cellStyle name="Normal 2 3 3 4 2 3 2 3" xfId="0"/>
    <cellStyle name="Normal 2 3 3 4 2 3 2 4" xfId="0"/>
    <cellStyle name="Normal 2 3 3 4 2 3 2 5" xfId="0"/>
    <cellStyle name="Normal 2 3 3 4 2 3 2 6" xfId="0"/>
    <cellStyle name="Normal 2 3 3 4 2 3 2 7" xfId="0"/>
    <cellStyle name="Normal 2 3 3 4 2 3 2 8" xfId="0"/>
    <cellStyle name="Normal 2 3 3 4 2 3 3" xfId="0"/>
    <cellStyle name="Normal 2 3 3 4 2 3 3 10" xfId="0"/>
    <cellStyle name="Normal 2 3 3 4 2 3 3 11" xfId="0"/>
    <cellStyle name="Normal 2 3 3 4 2 3 3 12" xfId="0"/>
    <cellStyle name="Normal 2 3 3 4 2 3 3 2" xfId="0"/>
    <cellStyle name="Normal 2 3 3 4 2 3 3 2 2" xfId="0"/>
    <cellStyle name="Normal 2 3 3 4 2 3 3 2 3" xfId="0"/>
    <cellStyle name="Normal 2 3 3 4 2 3 3 2 4" xfId="0"/>
    <cellStyle name="Normal 2 3 3 4 2 3 3 2 5" xfId="0"/>
    <cellStyle name="Normal 2 3 3 4 2 3 3 2 6" xfId="0"/>
    <cellStyle name="Normal 2 3 3 4 2 3 3 2 7" xfId="0"/>
    <cellStyle name="Normal 2 3 3 4 2 3 3 2 8" xfId="0"/>
    <cellStyle name="Normal 2 3 3 4 2 3 3 3" xfId="0"/>
    <cellStyle name="Normal 2 3 3 4 2 3 3 3 10" xfId="0"/>
    <cellStyle name="Normal 2 3 3 4 2 3 3 3 11" xfId="0"/>
    <cellStyle name="Normal 2 3 3 4 2 3 3 3 12" xfId="0"/>
    <cellStyle name="Normal 2 3 3 4 2 3 3 3 13" xfId="0"/>
    <cellStyle name="Normal 2 3 3 4 2 3 3 3 14" xfId="0"/>
    <cellStyle name="Normal 2 3 3 4 2 3 3 3 2" xfId="0"/>
    <cellStyle name="Normal 2 3 3 4 2 3 3 3 2 2" xfId="0"/>
    <cellStyle name="Normal 2 3 3 4 2 3 3 3 2 3" xfId="0"/>
    <cellStyle name="Normal 2 3 3 4 2 3 3 3 3" xfId="0"/>
    <cellStyle name="Normal 2 3 3 4 2 3 3 3 3 2" xfId="0"/>
    <cellStyle name="Normal 2 3 3 4 2 3 3 3 3 3" xfId="0"/>
    <cellStyle name="Normal 2 3 3 4 2 3 3 3 4" xfId="0"/>
    <cellStyle name="Normal 2 3 3 4 2 3 3 3 4 2" xfId="0"/>
    <cellStyle name="Normal 2 3 3 4 2 3 3 3 4 3" xfId="0"/>
    <cellStyle name="Normal 2 3 3 4 2 3 3 3 5" xfId="0"/>
    <cellStyle name="Normal 2 3 3 4 2 3 3 3 5 2" xfId="0"/>
    <cellStyle name="Normal 2 3 3 4 2 3 3 3 5 3" xfId="0"/>
    <cellStyle name="Normal 2 3 3 4 2 3 3 3 6" xfId="0"/>
    <cellStyle name="Normal 2 3 3 4 2 3 3 3 6 2" xfId="0"/>
    <cellStyle name="Normal 2 3 3 4 2 3 3 3 6 3" xfId="0"/>
    <cellStyle name="Normal 2 3 3 4 2 3 3 3 7" xfId="0"/>
    <cellStyle name="Normal 2 3 3 4 2 3 3 3 7 2" xfId="0"/>
    <cellStyle name="Normal 2 3 3 4 2 3 3 3 8" xfId="0"/>
    <cellStyle name="Normal 2 3 3 4 2 3 3 3 9" xfId="0"/>
    <cellStyle name="Normal 2 3 3 4 2 3 3 4" xfId="0"/>
    <cellStyle name="Normal 2 3 3 4 2 3 3 4 2" xfId="0"/>
    <cellStyle name="Normal 2 3 3 4 2 3 3 4 2 2" xfId="0"/>
    <cellStyle name="Normal 2 3 3 4 2 3 3 4 2 3" xfId="0"/>
    <cellStyle name="Normal 2 3 3 4 2 3 3 4 3" xfId="0"/>
    <cellStyle name="Normal 2 3 3 4 2 3 3 4 4" xfId="0"/>
    <cellStyle name="Normal 2 3 3 4 2 3 3 5" xfId="0"/>
    <cellStyle name="Normal 2 3 3 4 2 3 3 5 2" xfId="0"/>
    <cellStyle name="Normal 2 3 3 4 2 3 3 5 3" xfId="0"/>
    <cellStyle name="Normal 2 3 3 4 2 3 3 6" xfId="0"/>
    <cellStyle name="Normal 2 3 3 4 2 3 3 7" xfId="0"/>
    <cellStyle name="Normal 2 3 3 4 2 3 3 8" xfId="0"/>
    <cellStyle name="Normal 2 3 3 4 2 3 3 9" xfId="0"/>
    <cellStyle name="Normal 2 3 3 4 2 3 4" xfId="0"/>
    <cellStyle name="Normal 2 3 3 4 2 3 4 10" xfId="0"/>
    <cellStyle name="Normal 2 3 3 4 2 3 4 11" xfId="0"/>
    <cellStyle name="Normal 2 3 3 4 2 3 4 12" xfId="0"/>
    <cellStyle name="Normal 2 3 3 4 2 3 4 13" xfId="0"/>
    <cellStyle name="Normal 2 3 3 4 2 3 4 14" xfId="0"/>
    <cellStyle name="Normal 2 3 3 4 2 3 4 15" xfId="0"/>
    <cellStyle name="Normal 2 3 3 4 2 3 4 2" xfId="0"/>
    <cellStyle name="Normal 2 3 3 4 2 3 4 2 2" xfId="0"/>
    <cellStyle name="Normal 2 3 3 4 2 3 4 2 3" xfId="0"/>
    <cellStyle name="Normal 2 3 3 4 2 3 4 3" xfId="0"/>
    <cellStyle name="Normal 2 3 3 4 2 3 4 3 2" xfId="0"/>
    <cellStyle name="Normal 2 3 3 4 2 3 4 3 3" xfId="0"/>
    <cellStyle name="Normal 2 3 3 4 2 3 4 4" xfId="0"/>
    <cellStyle name="Normal 2 3 3 4 2 3 4 4 2" xfId="0"/>
    <cellStyle name="Normal 2 3 3 4 2 3 4 4 3" xfId="0"/>
    <cellStyle name="Normal 2 3 3 4 2 3 4 5" xfId="0"/>
    <cellStyle name="Normal 2 3 3 4 2 3 4 5 2" xfId="0"/>
    <cellStyle name="Normal 2 3 3 4 2 3 4 5 3" xfId="0"/>
    <cellStyle name="Normal 2 3 3 4 2 3 4 6" xfId="0"/>
    <cellStyle name="Normal 2 3 3 4 2 3 4 6 2" xfId="0"/>
    <cellStyle name="Normal 2 3 3 4 2 3 4 6 3" xfId="0"/>
    <cellStyle name="Normal 2 3 3 4 2 3 4 7" xfId="0"/>
    <cellStyle name="Normal 2 3 3 4 2 3 4 7 2" xfId="0"/>
    <cellStyle name="Normal 2 3 3 4 2 3 4 8" xfId="0"/>
    <cellStyle name="Normal 2 3 3 4 2 3 4 9" xfId="0"/>
    <cellStyle name="Normal 2 3 3 4 2 3 5" xfId="0"/>
    <cellStyle name="Normal 2 3 3 4 2 3 5 2" xfId="0"/>
    <cellStyle name="Normal 2 3 3 4 2 3 5 2 2" xfId="0"/>
    <cellStyle name="Normal 2 3 3 4 2 3 5 2 3" xfId="0"/>
    <cellStyle name="Normal 2 3 3 4 2 3 5 3" xfId="0"/>
    <cellStyle name="Normal 2 3 3 4 2 3 5 4" xfId="0"/>
    <cellStyle name="Normal 2 3 3 4 2 3 6" xfId="0"/>
    <cellStyle name="Normal 2 3 3 4 2 3 6 2" xfId="0"/>
    <cellStyle name="Normal 2 3 3 4 2 3 6 3" xfId="0"/>
    <cellStyle name="Normal 2 3 3 4 2 3 7" xfId="0"/>
    <cellStyle name="Normal 2 3 3 4 2 3 8" xfId="0"/>
    <cellStyle name="Normal 2 3 3 4 2 3 9" xfId="0"/>
    <cellStyle name="Normal 2 3 3 4 2 4" xfId="0"/>
    <cellStyle name="Normal 2 3 3 4 2 4 10" xfId="0"/>
    <cellStyle name="Normal 2 3 3 4 2 4 11" xfId="0"/>
    <cellStyle name="Normal 2 3 3 4 2 4 12" xfId="0"/>
    <cellStyle name="Normal 2 3 3 4 2 4 13" xfId="0"/>
    <cellStyle name="Normal 2 3 3 4 2 4 2" xfId="0"/>
    <cellStyle name="Normal 2 3 3 4 2 4 2 2" xfId="0"/>
    <cellStyle name="Normal 2 3 3 4 2 4 2 3" xfId="0"/>
    <cellStyle name="Normal 2 3 3 4 2 4 2 4" xfId="0"/>
    <cellStyle name="Normal 2 3 3 4 2 4 2 5" xfId="0"/>
    <cellStyle name="Normal 2 3 3 4 2 4 2 6" xfId="0"/>
    <cellStyle name="Normal 2 3 3 4 2 4 2 7" xfId="0"/>
    <cellStyle name="Normal 2 3 3 4 2 4 2 8" xfId="0"/>
    <cellStyle name="Normal 2 3 3 4 2 4 3" xfId="0"/>
    <cellStyle name="Normal 2 3 3 4 2 4 3 10" xfId="0"/>
    <cellStyle name="Normal 2 3 3 4 2 4 3 11" xfId="0"/>
    <cellStyle name="Normal 2 3 3 4 2 4 3 12" xfId="0"/>
    <cellStyle name="Normal 2 3 3 4 2 4 3 2" xfId="0"/>
    <cellStyle name="Normal 2 3 3 4 2 4 3 2 2" xfId="0"/>
    <cellStyle name="Normal 2 3 3 4 2 4 3 2 3" xfId="0"/>
    <cellStyle name="Normal 2 3 3 4 2 4 3 2 4" xfId="0"/>
    <cellStyle name="Normal 2 3 3 4 2 4 3 2 5" xfId="0"/>
    <cellStyle name="Normal 2 3 3 4 2 4 3 2 6" xfId="0"/>
    <cellStyle name="Normal 2 3 3 4 2 4 3 2 7" xfId="0"/>
    <cellStyle name="Normal 2 3 3 4 2 4 3 2 8" xfId="0"/>
    <cellStyle name="Normal 2 3 3 4 2 4 3 3" xfId="0"/>
    <cellStyle name="Normal 2 3 3 4 2 4 3 3 10" xfId="0"/>
    <cellStyle name="Normal 2 3 3 4 2 4 3 3 11" xfId="0"/>
    <cellStyle name="Normal 2 3 3 4 2 4 3 3 12" xfId="0"/>
    <cellStyle name="Normal 2 3 3 4 2 4 3 3 13" xfId="0"/>
    <cellStyle name="Normal 2 3 3 4 2 4 3 3 14" xfId="0"/>
    <cellStyle name="Normal 2 3 3 4 2 4 3 3 2" xfId="0"/>
    <cellStyle name="Normal 2 3 3 4 2 4 3 3 2 2" xfId="0"/>
    <cellStyle name="Normal 2 3 3 4 2 4 3 3 2 3" xfId="0"/>
    <cellStyle name="Normal 2 3 3 4 2 4 3 3 3" xfId="0"/>
    <cellStyle name="Normal 2 3 3 4 2 4 3 3 3 2" xfId="0"/>
    <cellStyle name="Normal 2 3 3 4 2 4 3 3 3 3" xfId="0"/>
    <cellStyle name="Normal 2 3 3 4 2 4 3 3 4" xfId="0"/>
    <cellStyle name="Normal 2 3 3 4 2 4 3 3 4 2" xfId="0"/>
    <cellStyle name="Normal 2 3 3 4 2 4 3 3 4 3" xfId="0"/>
    <cellStyle name="Normal 2 3 3 4 2 4 3 3 5" xfId="0"/>
    <cellStyle name="Normal 2 3 3 4 2 4 3 3 5 2" xfId="0"/>
    <cellStyle name="Normal 2 3 3 4 2 4 3 3 5 3" xfId="0"/>
    <cellStyle name="Normal 2 3 3 4 2 4 3 3 6" xfId="0"/>
    <cellStyle name="Normal 2 3 3 4 2 4 3 3 6 2" xfId="0"/>
    <cellStyle name="Normal 2 3 3 4 2 4 3 3 6 3" xfId="0"/>
    <cellStyle name="Normal 2 3 3 4 2 4 3 3 7" xfId="0"/>
    <cellStyle name="Normal 2 3 3 4 2 4 3 3 7 2" xfId="0"/>
    <cellStyle name="Normal 2 3 3 4 2 4 3 3 8" xfId="0"/>
    <cellStyle name="Normal 2 3 3 4 2 4 3 3 9" xfId="0"/>
    <cellStyle name="Normal 2 3 3 4 2 4 3 4" xfId="0"/>
    <cellStyle name="Normal 2 3 3 4 2 4 3 4 2" xfId="0"/>
    <cellStyle name="Normal 2 3 3 4 2 4 3 4 2 2" xfId="0"/>
    <cellStyle name="Normal 2 3 3 4 2 4 3 4 2 3" xfId="0"/>
    <cellStyle name="Normal 2 3 3 4 2 4 3 4 3" xfId="0"/>
    <cellStyle name="Normal 2 3 3 4 2 4 3 4 4" xfId="0"/>
    <cellStyle name="Normal 2 3 3 4 2 4 3 5" xfId="0"/>
    <cellStyle name="Normal 2 3 3 4 2 4 3 5 2" xfId="0"/>
    <cellStyle name="Normal 2 3 3 4 2 4 3 5 3" xfId="0"/>
    <cellStyle name="Normal 2 3 3 4 2 4 3 6" xfId="0"/>
    <cellStyle name="Normal 2 3 3 4 2 4 3 7" xfId="0"/>
    <cellStyle name="Normal 2 3 3 4 2 4 3 8" xfId="0"/>
    <cellStyle name="Normal 2 3 3 4 2 4 3 9" xfId="0"/>
    <cellStyle name="Normal 2 3 3 4 2 4 4" xfId="0"/>
    <cellStyle name="Normal 2 3 3 4 2 4 4 10" xfId="0"/>
    <cellStyle name="Normal 2 3 3 4 2 4 4 11" xfId="0"/>
    <cellStyle name="Normal 2 3 3 4 2 4 4 12" xfId="0"/>
    <cellStyle name="Normal 2 3 3 4 2 4 4 13" xfId="0"/>
    <cellStyle name="Normal 2 3 3 4 2 4 4 14" xfId="0"/>
    <cellStyle name="Normal 2 3 3 4 2 4 4 2" xfId="0"/>
    <cellStyle name="Normal 2 3 3 4 2 4 4 2 2" xfId="0"/>
    <cellStyle name="Normal 2 3 3 4 2 4 4 2 3" xfId="0"/>
    <cellStyle name="Normal 2 3 3 4 2 4 4 3" xfId="0"/>
    <cellStyle name="Normal 2 3 3 4 2 4 4 3 2" xfId="0"/>
    <cellStyle name="Normal 2 3 3 4 2 4 4 3 3" xfId="0"/>
    <cellStyle name="Normal 2 3 3 4 2 4 4 4" xfId="0"/>
    <cellStyle name="Normal 2 3 3 4 2 4 4 4 2" xfId="0"/>
    <cellStyle name="Normal 2 3 3 4 2 4 4 4 3" xfId="0"/>
    <cellStyle name="Normal 2 3 3 4 2 4 4 5" xfId="0"/>
    <cellStyle name="Normal 2 3 3 4 2 4 4 5 2" xfId="0"/>
    <cellStyle name="Normal 2 3 3 4 2 4 4 5 3" xfId="0"/>
    <cellStyle name="Normal 2 3 3 4 2 4 4 6" xfId="0"/>
    <cellStyle name="Normal 2 3 3 4 2 4 4 6 2" xfId="0"/>
    <cellStyle name="Normal 2 3 3 4 2 4 4 6 3" xfId="0"/>
    <cellStyle name="Normal 2 3 3 4 2 4 4 7" xfId="0"/>
    <cellStyle name="Normal 2 3 3 4 2 4 4 7 2" xfId="0"/>
    <cellStyle name="Normal 2 3 3 4 2 4 4 8" xfId="0"/>
    <cellStyle name="Normal 2 3 3 4 2 4 4 9" xfId="0"/>
    <cellStyle name="Normal 2 3 3 4 2 4 5" xfId="0"/>
    <cellStyle name="Normal 2 3 3 4 2 4 5 2" xfId="0"/>
    <cellStyle name="Normal 2 3 3 4 2 4 5 2 2" xfId="0"/>
    <cellStyle name="Normal 2 3 3 4 2 4 5 2 3" xfId="0"/>
    <cellStyle name="Normal 2 3 3 4 2 4 5 3" xfId="0"/>
    <cellStyle name="Normal 2 3 3 4 2 4 5 4" xfId="0"/>
    <cellStyle name="Normal 2 3 3 4 2 4 6" xfId="0"/>
    <cellStyle name="Normal 2 3 3 4 2 4 6 2" xfId="0"/>
    <cellStyle name="Normal 2 3 3 4 2 4 6 3" xfId="0"/>
    <cellStyle name="Normal 2 3 3 4 2 4 7" xfId="0"/>
    <cellStyle name="Normal 2 3 3 4 2 4 8" xfId="0"/>
    <cellStyle name="Normal 2 3 3 4 2 4 9" xfId="0"/>
    <cellStyle name="Normal 2 3 3 4 2 5" xfId="0"/>
    <cellStyle name="Normal 2 3 3 4 2 5 10" xfId="0"/>
    <cellStyle name="Normal 2 3 3 4 2 5 11" xfId="0"/>
    <cellStyle name="Normal 2 3 3 4 2 5 12" xfId="0"/>
    <cellStyle name="Normal 2 3 3 4 2 5 13" xfId="0"/>
    <cellStyle name="Normal 2 3 3 4 2 5 2" xfId="0"/>
    <cellStyle name="Normal 2 3 3 4 2 5 2 2" xfId="0"/>
    <cellStyle name="Normal 2 3 3 4 2 5 2 3" xfId="0"/>
    <cellStyle name="Normal 2 3 3 4 2 5 2 4" xfId="0"/>
    <cellStyle name="Normal 2 3 3 4 2 5 2 5" xfId="0"/>
    <cellStyle name="Normal 2 3 3 4 2 5 2 6" xfId="0"/>
    <cellStyle name="Normal 2 3 3 4 2 5 2 7" xfId="0"/>
    <cellStyle name="Normal 2 3 3 4 2 5 2 8" xfId="0"/>
    <cellStyle name="Normal 2 3 3 4 2 5 3" xfId="0"/>
    <cellStyle name="Normal 2 3 3 4 2 5 3 10" xfId="0"/>
    <cellStyle name="Normal 2 3 3 4 2 5 3 11" xfId="0"/>
    <cellStyle name="Normal 2 3 3 4 2 5 3 12" xfId="0"/>
    <cellStyle name="Normal 2 3 3 4 2 5 3 2" xfId="0"/>
    <cellStyle name="Normal 2 3 3 4 2 5 3 2 2" xfId="0"/>
    <cellStyle name="Normal 2 3 3 4 2 5 3 2 3" xfId="0"/>
    <cellStyle name="Normal 2 3 3 4 2 5 3 2 4" xfId="0"/>
    <cellStyle name="Normal 2 3 3 4 2 5 3 2 5" xfId="0"/>
    <cellStyle name="Normal 2 3 3 4 2 5 3 2 6" xfId="0"/>
    <cellStyle name="Normal 2 3 3 4 2 5 3 2 7" xfId="0"/>
    <cellStyle name="Normal 2 3 3 4 2 5 3 2 8" xfId="0"/>
    <cellStyle name="Normal 2 3 3 4 2 5 3 3" xfId="0"/>
    <cellStyle name="Normal 2 3 3 4 2 5 3 3 10" xfId="0"/>
    <cellStyle name="Normal 2 3 3 4 2 5 3 3 11" xfId="0"/>
    <cellStyle name="Normal 2 3 3 4 2 5 3 3 12" xfId="0"/>
    <cellStyle name="Normal 2 3 3 4 2 5 3 3 13" xfId="0"/>
    <cellStyle name="Normal 2 3 3 4 2 5 3 3 14" xfId="0"/>
    <cellStyle name="Normal 2 3 3 4 2 5 3 3 2" xfId="0"/>
    <cellStyle name="Normal 2 3 3 4 2 5 3 3 2 2" xfId="0"/>
    <cellStyle name="Normal 2 3 3 4 2 5 3 3 2 3" xfId="0"/>
    <cellStyle name="Normal 2 3 3 4 2 5 3 3 3" xfId="0"/>
    <cellStyle name="Normal 2 3 3 4 2 5 3 3 3 2" xfId="0"/>
    <cellStyle name="Normal 2 3 3 4 2 5 3 3 3 3" xfId="0"/>
    <cellStyle name="Normal 2 3 3 4 2 5 3 3 4" xfId="0"/>
    <cellStyle name="Normal 2 3 3 4 2 5 3 3 4 2" xfId="0"/>
    <cellStyle name="Normal 2 3 3 4 2 5 3 3 4 3" xfId="0"/>
    <cellStyle name="Normal 2 3 3 4 2 5 3 3 5" xfId="0"/>
    <cellStyle name="Normal 2 3 3 4 2 5 3 3 5 2" xfId="0"/>
    <cellStyle name="Normal 2 3 3 4 2 5 3 3 5 3" xfId="0"/>
    <cellStyle name="Normal 2 3 3 4 2 5 3 3 6" xfId="0"/>
    <cellStyle name="Normal 2 3 3 4 2 5 3 3 6 2" xfId="0"/>
    <cellStyle name="Normal 2 3 3 4 2 5 3 3 6 3" xfId="0"/>
    <cellStyle name="Normal 2 3 3 4 2 5 3 3 7" xfId="0"/>
    <cellStyle name="Normal 2 3 3 4 2 5 3 3 7 2" xfId="0"/>
    <cellStyle name="Normal 2 3 3 4 2 5 3 3 8" xfId="0"/>
    <cellStyle name="Normal 2 3 3 4 2 5 3 3 9" xfId="0"/>
    <cellStyle name="Normal 2 3 3 4 2 5 3 4" xfId="0"/>
    <cellStyle name="Normal 2 3 3 4 2 5 3 4 2" xfId="0"/>
    <cellStyle name="Normal 2 3 3 4 2 5 3 4 2 2" xfId="0"/>
    <cellStyle name="Normal 2 3 3 4 2 5 3 4 2 3" xfId="0"/>
    <cellStyle name="Normal 2 3 3 4 2 5 3 4 3" xfId="0"/>
    <cellStyle name="Normal 2 3 3 4 2 5 3 4 4" xfId="0"/>
    <cellStyle name="Normal 2 3 3 4 2 5 3 5" xfId="0"/>
    <cellStyle name="Normal 2 3 3 4 2 5 3 5 2" xfId="0"/>
    <cellStyle name="Normal 2 3 3 4 2 5 3 5 3" xfId="0"/>
    <cellStyle name="Normal 2 3 3 4 2 5 3 6" xfId="0"/>
    <cellStyle name="Normal 2 3 3 4 2 5 3 7" xfId="0"/>
    <cellStyle name="Normal 2 3 3 4 2 5 3 8" xfId="0"/>
    <cellStyle name="Normal 2 3 3 4 2 5 3 9" xfId="0"/>
    <cellStyle name="Normal 2 3 3 4 2 5 4" xfId="0"/>
    <cellStyle name="Normal 2 3 3 4 2 5 4 10" xfId="0"/>
    <cellStyle name="Normal 2 3 3 4 2 5 4 11" xfId="0"/>
    <cellStyle name="Normal 2 3 3 4 2 5 4 12" xfId="0"/>
    <cellStyle name="Normal 2 3 3 4 2 5 4 13" xfId="0"/>
    <cellStyle name="Normal 2 3 3 4 2 5 4 14" xfId="0"/>
    <cellStyle name="Normal 2 3 3 4 2 5 4 2" xfId="0"/>
    <cellStyle name="Normal 2 3 3 4 2 5 4 2 2" xfId="0"/>
    <cellStyle name="Normal 2 3 3 4 2 5 4 2 3" xfId="0"/>
    <cellStyle name="Normal 2 3 3 4 2 5 4 3" xfId="0"/>
    <cellStyle name="Normal 2 3 3 4 2 5 4 3 2" xfId="0"/>
    <cellStyle name="Normal 2 3 3 4 2 5 4 3 3" xfId="0"/>
    <cellStyle name="Normal 2 3 3 4 2 5 4 4" xfId="0"/>
    <cellStyle name="Normal 2 3 3 4 2 5 4 4 2" xfId="0"/>
    <cellStyle name="Normal 2 3 3 4 2 5 4 4 3" xfId="0"/>
    <cellStyle name="Normal 2 3 3 4 2 5 4 5" xfId="0"/>
    <cellStyle name="Normal 2 3 3 4 2 5 4 5 2" xfId="0"/>
    <cellStyle name="Normal 2 3 3 4 2 5 4 5 3" xfId="0"/>
    <cellStyle name="Normal 2 3 3 4 2 5 4 6" xfId="0"/>
    <cellStyle name="Normal 2 3 3 4 2 5 4 6 2" xfId="0"/>
    <cellStyle name="Normal 2 3 3 4 2 5 4 6 3" xfId="0"/>
    <cellStyle name="Normal 2 3 3 4 2 5 4 7" xfId="0"/>
    <cellStyle name="Normal 2 3 3 4 2 5 4 7 2" xfId="0"/>
    <cellStyle name="Normal 2 3 3 4 2 5 4 8" xfId="0"/>
    <cellStyle name="Normal 2 3 3 4 2 5 4 9" xfId="0"/>
    <cellStyle name="Normal 2 3 3 4 2 5 5" xfId="0"/>
    <cellStyle name="Normal 2 3 3 4 2 5 5 2" xfId="0"/>
    <cellStyle name="Normal 2 3 3 4 2 5 5 2 2" xfId="0"/>
    <cellStyle name="Normal 2 3 3 4 2 5 5 2 3" xfId="0"/>
    <cellStyle name="Normal 2 3 3 4 2 5 5 3" xfId="0"/>
    <cellStyle name="Normal 2 3 3 4 2 5 5 4" xfId="0"/>
    <cellStyle name="Normal 2 3 3 4 2 5 6" xfId="0"/>
    <cellStyle name="Normal 2 3 3 4 2 5 6 2" xfId="0"/>
    <cellStyle name="Normal 2 3 3 4 2 5 6 3" xfId="0"/>
    <cellStyle name="Normal 2 3 3 4 2 5 7" xfId="0"/>
    <cellStyle name="Normal 2 3 3 4 2 5 8" xfId="0"/>
    <cellStyle name="Normal 2 3 3 4 2 5 9" xfId="0"/>
    <cellStyle name="Normal 2 3 3 4 2 6" xfId="0"/>
    <cellStyle name="Normal 2 3 3 4 2 6 10" xfId="0"/>
    <cellStyle name="Normal 2 3 3 4 2 6 11" xfId="0"/>
    <cellStyle name="Normal 2 3 3 4 2 6 12" xfId="0"/>
    <cellStyle name="Normal 2 3 3 4 2 6 2" xfId="0"/>
    <cellStyle name="Normal 2 3 3 4 2 6 2 2" xfId="0"/>
    <cellStyle name="Normal 2 3 3 4 2 6 2 3" xfId="0"/>
    <cellStyle name="Normal 2 3 3 4 2 6 2 4" xfId="0"/>
    <cellStyle name="Normal 2 3 3 4 2 6 2 5" xfId="0"/>
    <cellStyle name="Normal 2 3 3 4 2 6 2 6" xfId="0"/>
    <cellStyle name="Normal 2 3 3 4 2 6 2 7" xfId="0"/>
    <cellStyle name="Normal 2 3 3 4 2 6 2 8" xfId="0"/>
    <cellStyle name="Normal 2 3 3 4 2 6 3" xfId="0"/>
    <cellStyle name="Normal 2 3 3 4 2 6 3 10" xfId="0"/>
    <cellStyle name="Normal 2 3 3 4 2 6 3 11" xfId="0"/>
    <cellStyle name="Normal 2 3 3 4 2 6 3 12" xfId="0"/>
    <cellStyle name="Normal 2 3 3 4 2 6 3 13" xfId="0"/>
    <cellStyle name="Normal 2 3 3 4 2 6 3 14" xfId="0"/>
    <cellStyle name="Normal 2 3 3 4 2 6 3 2" xfId="0"/>
    <cellStyle name="Normal 2 3 3 4 2 6 3 2 2" xfId="0"/>
    <cellStyle name="Normal 2 3 3 4 2 6 3 2 3" xfId="0"/>
    <cellStyle name="Normal 2 3 3 4 2 6 3 3" xfId="0"/>
    <cellStyle name="Normal 2 3 3 4 2 6 3 3 2" xfId="0"/>
    <cellStyle name="Normal 2 3 3 4 2 6 3 3 3" xfId="0"/>
    <cellStyle name="Normal 2 3 3 4 2 6 3 4" xfId="0"/>
    <cellStyle name="Normal 2 3 3 4 2 6 3 4 2" xfId="0"/>
    <cellStyle name="Normal 2 3 3 4 2 6 3 4 3" xfId="0"/>
    <cellStyle name="Normal 2 3 3 4 2 6 3 5" xfId="0"/>
    <cellStyle name="Normal 2 3 3 4 2 6 3 5 2" xfId="0"/>
    <cellStyle name="Normal 2 3 3 4 2 6 3 5 3" xfId="0"/>
    <cellStyle name="Normal 2 3 3 4 2 6 3 6" xfId="0"/>
    <cellStyle name="Normal 2 3 3 4 2 6 3 6 2" xfId="0"/>
    <cellStyle name="Normal 2 3 3 4 2 6 3 6 3" xfId="0"/>
    <cellStyle name="Normal 2 3 3 4 2 6 3 7" xfId="0"/>
    <cellStyle name="Normal 2 3 3 4 2 6 3 7 2" xfId="0"/>
    <cellStyle name="Normal 2 3 3 4 2 6 3 8" xfId="0"/>
    <cellStyle name="Normal 2 3 3 4 2 6 3 9" xfId="0"/>
    <cellStyle name="Normal 2 3 3 4 2 6 4" xfId="0"/>
    <cellStyle name="Normal 2 3 3 4 2 6 4 2" xfId="0"/>
    <cellStyle name="Normal 2 3 3 4 2 6 4 2 2" xfId="0"/>
    <cellStyle name="Normal 2 3 3 4 2 6 4 2 3" xfId="0"/>
    <cellStyle name="Normal 2 3 3 4 2 6 4 3" xfId="0"/>
    <cellStyle name="Normal 2 3 3 4 2 6 4 4" xfId="0"/>
    <cellStyle name="Normal 2 3 3 4 2 6 5" xfId="0"/>
    <cellStyle name="Normal 2 3 3 4 2 6 5 2" xfId="0"/>
    <cellStyle name="Normal 2 3 3 4 2 6 5 3" xfId="0"/>
    <cellStyle name="Normal 2 3 3 4 2 6 6" xfId="0"/>
    <cellStyle name="Normal 2 3 3 4 2 6 7" xfId="0"/>
    <cellStyle name="Normal 2 3 3 4 2 6 8" xfId="0"/>
    <cellStyle name="Normal 2 3 3 4 2 6 9" xfId="0"/>
    <cellStyle name="Normal 2 3 3 4 2 7" xfId="0"/>
    <cellStyle name="Normal 2 3 3 4 2 7 10" xfId="0"/>
    <cellStyle name="Normal 2 3 3 4 2 7 11" xfId="0"/>
    <cellStyle name="Normal 2 3 3 4 2 7 12" xfId="0"/>
    <cellStyle name="Normal 2 3 3 4 2 7 13" xfId="0"/>
    <cellStyle name="Normal 2 3 3 4 2 7 14" xfId="0"/>
    <cellStyle name="Normal 2 3 3 4 2 7 2" xfId="0"/>
    <cellStyle name="Normal 2 3 3 4 2 7 2 2" xfId="0"/>
    <cellStyle name="Normal 2 3 3 4 2 7 2 3" xfId="0"/>
    <cellStyle name="Normal 2 3 3 4 2 7 3" xfId="0"/>
    <cellStyle name="Normal 2 3 3 4 2 7 3 2" xfId="0"/>
    <cellStyle name="Normal 2 3 3 4 2 7 3 3" xfId="0"/>
    <cellStyle name="Normal 2 3 3 4 2 7 4" xfId="0"/>
    <cellStyle name="Normal 2 3 3 4 2 7 4 2" xfId="0"/>
    <cellStyle name="Normal 2 3 3 4 2 7 4 3" xfId="0"/>
    <cellStyle name="Normal 2 3 3 4 2 7 5" xfId="0"/>
    <cellStyle name="Normal 2 3 3 4 2 7 5 2" xfId="0"/>
    <cellStyle name="Normal 2 3 3 4 2 7 5 3" xfId="0"/>
    <cellStyle name="Normal 2 3 3 4 2 7 6" xfId="0"/>
    <cellStyle name="Normal 2 3 3 4 2 7 6 2" xfId="0"/>
    <cellStyle name="Normal 2 3 3 4 2 7 6 3" xfId="0"/>
    <cellStyle name="Normal 2 3 3 4 2 7 7" xfId="0"/>
    <cellStyle name="Normal 2 3 3 4 2 7 7 2" xfId="0"/>
    <cellStyle name="Normal 2 3 3 4 2 7 8" xfId="0"/>
    <cellStyle name="Normal 2 3 3 4 2 7 9" xfId="0"/>
    <cellStyle name="Normal 2 3 3 4 2 8" xfId="0"/>
    <cellStyle name="Normal 2 3 3 4 2 8 2" xfId="0"/>
    <cellStyle name="Normal 2 3 3 4 2 8 2 2" xfId="0"/>
    <cellStyle name="Normal 2 3 3 4 2 8 2 3" xfId="0"/>
    <cellStyle name="Normal 2 3 3 4 2 8 3" xfId="0"/>
    <cellStyle name="Normal 2 3 3 4 2 8 4" xfId="0"/>
    <cellStyle name="Normal 2 3 3 4 2 8 5" xfId="0"/>
    <cellStyle name="Normal 2 3 3 4 2 9" xfId="0"/>
    <cellStyle name="Normal 2 3 3 4 2 9 2" xfId="0"/>
    <cellStyle name="Normal 2 3 3 4 2 9 3" xfId="0"/>
    <cellStyle name="Normal 2 3 3 4 3" xfId="0"/>
    <cellStyle name="Normal 2 3 3 4 3 2" xfId="0"/>
    <cellStyle name="Normal 2 3 3 4 3 2 10" xfId="0"/>
    <cellStyle name="Normal 2 3 3 4 3 2 11" xfId="0"/>
    <cellStyle name="Normal 2 3 3 4 3 2 12" xfId="0"/>
    <cellStyle name="Normal 2 3 3 4 3 2 13" xfId="0"/>
    <cellStyle name="Normal 2 3 3 4 3 2 2" xfId="0"/>
    <cellStyle name="Normal 2 3 3 4 3 2 2 2" xfId="0"/>
    <cellStyle name="Normal 2 3 3 4 3 2 2 3" xfId="0"/>
    <cellStyle name="Normal 2 3 3 4 3 2 2 4" xfId="0"/>
    <cellStyle name="Normal 2 3 3 4 3 2 2 5" xfId="0"/>
    <cellStyle name="Normal 2 3 3 4 3 2 2 6" xfId="0"/>
    <cellStyle name="Normal 2 3 3 4 3 2 2 7" xfId="0"/>
    <cellStyle name="Normal 2 3 3 4 3 2 2 8" xfId="0"/>
    <cellStyle name="Normal 2 3 3 4 3 2 3" xfId="0"/>
    <cellStyle name="Normal 2 3 3 4 3 2 3 10" xfId="0"/>
    <cellStyle name="Normal 2 3 3 4 3 2 3 11" xfId="0"/>
    <cellStyle name="Normal 2 3 3 4 3 2 3 12" xfId="0"/>
    <cellStyle name="Normal 2 3 3 4 3 2 3 2" xfId="0"/>
    <cellStyle name="Normal 2 3 3 4 3 2 3 2 2" xfId="0"/>
    <cellStyle name="Normal 2 3 3 4 3 2 3 2 3" xfId="0"/>
    <cellStyle name="Normal 2 3 3 4 3 2 3 2 4" xfId="0"/>
    <cellStyle name="Normal 2 3 3 4 3 2 3 2 5" xfId="0"/>
    <cellStyle name="Normal 2 3 3 4 3 2 3 2 6" xfId="0"/>
    <cellStyle name="Normal 2 3 3 4 3 2 3 2 7" xfId="0"/>
    <cellStyle name="Normal 2 3 3 4 3 2 3 2 8" xfId="0"/>
    <cellStyle name="Normal 2 3 3 4 3 2 3 3" xfId="0"/>
    <cellStyle name="Normal 2 3 3 4 3 2 3 3 10" xfId="0"/>
    <cellStyle name="Normal 2 3 3 4 3 2 3 3 11" xfId="0"/>
    <cellStyle name="Normal 2 3 3 4 3 2 3 3 12" xfId="0"/>
    <cellStyle name="Normal 2 3 3 4 3 2 3 3 13" xfId="0"/>
    <cellStyle name="Normal 2 3 3 4 3 2 3 3 14" xfId="0"/>
    <cellStyle name="Normal 2 3 3 4 3 2 3 3 2" xfId="0"/>
    <cellStyle name="Normal 2 3 3 4 3 2 3 3 2 2" xfId="0"/>
    <cellStyle name="Normal 2 3 3 4 3 2 3 3 2 3" xfId="0"/>
    <cellStyle name="Normal 2 3 3 4 3 2 3 3 3" xfId="0"/>
    <cellStyle name="Normal 2 3 3 4 3 2 3 3 3 2" xfId="0"/>
    <cellStyle name="Normal 2 3 3 4 3 2 3 3 3 3" xfId="0"/>
    <cellStyle name="Normal 2 3 3 4 3 2 3 3 4" xfId="0"/>
    <cellStyle name="Normal 2 3 3 4 3 2 3 3 4 2" xfId="0"/>
    <cellStyle name="Normal 2 3 3 4 3 2 3 3 4 3" xfId="0"/>
    <cellStyle name="Normal 2 3 3 4 3 2 3 3 5" xfId="0"/>
    <cellStyle name="Normal 2 3 3 4 3 2 3 3 5 2" xfId="0"/>
    <cellStyle name="Normal 2 3 3 4 3 2 3 3 5 3" xfId="0"/>
    <cellStyle name="Normal 2 3 3 4 3 2 3 3 6" xfId="0"/>
    <cellStyle name="Normal 2 3 3 4 3 2 3 3 6 2" xfId="0"/>
    <cellStyle name="Normal 2 3 3 4 3 2 3 3 6 3" xfId="0"/>
    <cellStyle name="Normal 2 3 3 4 3 2 3 3 7" xfId="0"/>
    <cellStyle name="Normal 2 3 3 4 3 2 3 3 7 2" xfId="0"/>
    <cellStyle name="Normal 2 3 3 4 3 2 3 3 8" xfId="0"/>
    <cellStyle name="Normal 2 3 3 4 3 2 3 3 9" xfId="0"/>
    <cellStyle name="Normal 2 3 3 4 3 2 3 4" xfId="0"/>
    <cellStyle name="Normal 2 3 3 4 3 2 3 4 2" xfId="0"/>
    <cellStyle name="Normal 2 3 3 4 3 2 3 4 2 2" xfId="0"/>
    <cellStyle name="Normal 2 3 3 4 3 2 3 4 2 3" xfId="0"/>
    <cellStyle name="Normal 2 3 3 4 3 2 3 4 3" xfId="0"/>
    <cellStyle name="Normal 2 3 3 4 3 2 3 4 4" xfId="0"/>
    <cellStyle name="Normal 2 3 3 4 3 2 3 5" xfId="0"/>
    <cellStyle name="Normal 2 3 3 4 3 2 3 5 2" xfId="0"/>
    <cellStyle name="Normal 2 3 3 4 3 2 3 5 3" xfId="0"/>
    <cellStyle name="Normal 2 3 3 4 3 2 3 6" xfId="0"/>
    <cellStyle name="Normal 2 3 3 4 3 2 3 7" xfId="0"/>
    <cellStyle name="Normal 2 3 3 4 3 2 3 8" xfId="0"/>
    <cellStyle name="Normal 2 3 3 4 3 2 3 9" xfId="0"/>
    <cellStyle name="Normal 2 3 3 4 3 2 4" xfId="0"/>
    <cellStyle name="Normal 2 3 3 4 3 2 4 10" xfId="0"/>
    <cellStyle name="Normal 2 3 3 4 3 2 4 11" xfId="0"/>
    <cellStyle name="Normal 2 3 3 4 3 2 4 12" xfId="0"/>
    <cellStyle name="Normal 2 3 3 4 3 2 4 13" xfId="0"/>
    <cellStyle name="Normal 2 3 3 4 3 2 4 14" xfId="0"/>
    <cellStyle name="Normal 2 3 3 4 3 2 4 15" xfId="0"/>
    <cellStyle name="Normal 2 3 3 4 3 2 4 2" xfId="0"/>
    <cellStyle name="Normal 2 3 3 4 3 2 4 2 2" xfId="0"/>
    <cellStyle name="Normal 2 3 3 4 3 2 4 2 3" xfId="0"/>
    <cellStyle name="Normal 2 3 3 4 3 2 4 3" xfId="0"/>
    <cellStyle name="Normal 2 3 3 4 3 2 4 3 2" xfId="0"/>
    <cellStyle name="Normal 2 3 3 4 3 2 4 3 3" xfId="0"/>
    <cellStyle name="Normal 2 3 3 4 3 2 4 4" xfId="0"/>
    <cellStyle name="Normal 2 3 3 4 3 2 4 4 2" xfId="0"/>
    <cellStyle name="Normal 2 3 3 4 3 2 4 4 3" xfId="0"/>
    <cellStyle name="Normal 2 3 3 4 3 2 4 5" xfId="0"/>
    <cellStyle name="Normal 2 3 3 4 3 2 4 5 2" xfId="0"/>
    <cellStyle name="Normal 2 3 3 4 3 2 4 5 3" xfId="0"/>
    <cellStyle name="Normal 2 3 3 4 3 2 4 6" xfId="0"/>
    <cellStyle name="Normal 2 3 3 4 3 2 4 6 2" xfId="0"/>
    <cellStyle name="Normal 2 3 3 4 3 2 4 6 3" xfId="0"/>
    <cellStyle name="Normal 2 3 3 4 3 2 4 7" xfId="0"/>
    <cellStyle name="Normal 2 3 3 4 3 2 4 7 2" xfId="0"/>
    <cellStyle name="Normal 2 3 3 4 3 2 4 8" xfId="0"/>
    <cellStyle name="Normal 2 3 3 4 3 2 4 9" xfId="0"/>
    <cellStyle name="Normal 2 3 3 4 3 2 5" xfId="0"/>
    <cellStyle name="Normal 2 3 3 4 3 2 5 2" xfId="0"/>
    <cellStyle name="Normal 2 3 3 4 3 2 5 2 2" xfId="0"/>
    <cellStyle name="Normal 2 3 3 4 3 2 5 2 3" xfId="0"/>
    <cellStyle name="Normal 2 3 3 4 3 2 5 3" xfId="0"/>
    <cellStyle name="Normal 2 3 3 4 3 2 5 4" xfId="0"/>
    <cellStyle name="Normal 2 3 3 4 3 2 6" xfId="0"/>
    <cellStyle name="Normal 2 3 3 4 3 2 6 2" xfId="0"/>
    <cellStyle name="Normal 2 3 3 4 3 2 6 3" xfId="0"/>
    <cellStyle name="Normal 2 3 3 4 3 2 7" xfId="0"/>
    <cellStyle name="Normal 2 3 3 4 3 2 8" xfId="0"/>
    <cellStyle name="Normal 2 3 3 4 3 2 9" xfId="0"/>
    <cellStyle name="Normal 2 3 3 4 3 3" xfId="0"/>
    <cellStyle name="Normal 2 3 3 4 3 4" xfId="0"/>
    <cellStyle name="Normal 2 3 3 4 3 5" xfId="0"/>
    <cellStyle name="Normal 2 3 3 4 3 6" xfId="0"/>
    <cellStyle name="Normal 2 3 3 4 3 7" xfId="0"/>
    <cellStyle name="Normal 2 3 3 4 3 8" xfId="0"/>
    <cellStyle name="Normal 2 3 3 4 4" xfId="0"/>
    <cellStyle name="Normal 2 3 3 4 4 10" xfId="0"/>
    <cellStyle name="Normal 2 3 3 4 4 11" xfId="0"/>
    <cellStyle name="Normal 2 3 3 4 4 12" xfId="0"/>
    <cellStyle name="Normal 2 3 3 4 4 13" xfId="0"/>
    <cellStyle name="Normal 2 3 3 4 4 2" xfId="0"/>
    <cellStyle name="Normal 2 3 3 4 4 2 2" xfId="0"/>
    <cellStyle name="Normal 2 3 3 4 4 2 3" xfId="0"/>
    <cellStyle name="Normal 2 3 3 4 4 2 4" xfId="0"/>
    <cellStyle name="Normal 2 3 3 4 4 2 5" xfId="0"/>
    <cellStyle name="Normal 2 3 3 4 4 2 6" xfId="0"/>
    <cellStyle name="Normal 2 3 3 4 4 2 7" xfId="0"/>
    <cellStyle name="Normal 2 3 3 4 4 2 8" xfId="0"/>
    <cellStyle name="Normal 2 3 3 4 4 3" xfId="0"/>
    <cellStyle name="Normal 2 3 3 4 4 3 10" xfId="0"/>
    <cellStyle name="Normal 2 3 3 4 4 3 11" xfId="0"/>
    <cellStyle name="Normal 2 3 3 4 4 3 12" xfId="0"/>
    <cellStyle name="Normal 2 3 3 4 4 3 2" xfId="0"/>
    <cellStyle name="Normal 2 3 3 4 4 3 2 2" xfId="0"/>
    <cellStyle name="Normal 2 3 3 4 4 3 2 3" xfId="0"/>
    <cellStyle name="Normal 2 3 3 4 4 3 2 4" xfId="0"/>
    <cellStyle name="Normal 2 3 3 4 4 3 2 5" xfId="0"/>
    <cellStyle name="Normal 2 3 3 4 4 3 2 6" xfId="0"/>
    <cellStyle name="Normal 2 3 3 4 4 3 2 7" xfId="0"/>
    <cellStyle name="Normal 2 3 3 4 4 3 2 8" xfId="0"/>
    <cellStyle name="Normal 2 3 3 4 4 3 3" xfId="0"/>
    <cellStyle name="Normal 2 3 3 4 4 3 3 10" xfId="0"/>
    <cellStyle name="Normal 2 3 3 4 4 3 3 11" xfId="0"/>
    <cellStyle name="Normal 2 3 3 4 4 3 3 12" xfId="0"/>
    <cellStyle name="Normal 2 3 3 4 4 3 3 13" xfId="0"/>
    <cellStyle name="Normal 2 3 3 4 4 3 3 14" xfId="0"/>
    <cellStyle name="Normal 2 3 3 4 4 3 3 2" xfId="0"/>
    <cellStyle name="Normal 2 3 3 4 4 3 3 2 2" xfId="0"/>
    <cellStyle name="Normal 2 3 3 4 4 3 3 2 3" xfId="0"/>
    <cellStyle name="Normal 2 3 3 4 4 3 3 3" xfId="0"/>
    <cellStyle name="Normal 2 3 3 4 4 3 3 3 2" xfId="0"/>
    <cellStyle name="Normal 2 3 3 4 4 3 3 3 3" xfId="0"/>
    <cellStyle name="Normal 2 3 3 4 4 3 3 4" xfId="0"/>
    <cellStyle name="Normal 2 3 3 4 4 3 3 4 2" xfId="0"/>
    <cellStyle name="Normal 2 3 3 4 4 3 3 4 3" xfId="0"/>
    <cellStyle name="Normal 2 3 3 4 4 3 3 5" xfId="0"/>
    <cellStyle name="Normal 2 3 3 4 4 3 3 5 2" xfId="0"/>
    <cellStyle name="Normal 2 3 3 4 4 3 3 5 3" xfId="0"/>
    <cellStyle name="Normal 2 3 3 4 4 3 3 6" xfId="0"/>
    <cellStyle name="Normal 2 3 3 4 4 3 3 6 2" xfId="0"/>
    <cellStyle name="Normal 2 3 3 4 4 3 3 6 3" xfId="0"/>
    <cellStyle name="Normal 2 3 3 4 4 3 3 7" xfId="0"/>
    <cellStyle name="Normal 2 3 3 4 4 3 3 7 2" xfId="0"/>
    <cellStyle name="Normal 2 3 3 4 4 3 3 8" xfId="0"/>
    <cellStyle name="Normal 2 3 3 4 4 3 3 9" xfId="0"/>
    <cellStyle name="Normal 2 3 3 4 4 3 4" xfId="0"/>
    <cellStyle name="Normal 2 3 3 4 4 3 4 2" xfId="0"/>
    <cellStyle name="Normal 2 3 3 4 4 3 4 2 2" xfId="0"/>
    <cellStyle name="Normal 2 3 3 4 4 3 4 2 3" xfId="0"/>
    <cellStyle name="Normal 2 3 3 4 4 3 4 3" xfId="0"/>
    <cellStyle name="Normal 2 3 3 4 4 3 4 4" xfId="0"/>
    <cellStyle name="Normal 2 3 3 4 4 3 5" xfId="0"/>
    <cellStyle name="Normal 2 3 3 4 4 3 5 2" xfId="0"/>
    <cellStyle name="Normal 2 3 3 4 4 3 5 3" xfId="0"/>
    <cellStyle name="Normal 2 3 3 4 4 3 6" xfId="0"/>
    <cellStyle name="Normal 2 3 3 4 4 3 7" xfId="0"/>
    <cellStyle name="Normal 2 3 3 4 4 3 8" xfId="0"/>
    <cellStyle name="Normal 2 3 3 4 4 3 9" xfId="0"/>
    <cellStyle name="Normal 2 3 3 4 4 4" xfId="0"/>
    <cellStyle name="Normal 2 3 3 4 4 4 10" xfId="0"/>
    <cellStyle name="Normal 2 3 3 4 4 4 11" xfId="0"/>
    <cellStyle name="Normal 2 3 3 4 4 4 12" xfId="0"/>
    <cellStyle name="Normal 2 3 3 4 4 4 13" xfId="0"/>
    <cellStyle name="Normal 2 3 3 4 4 4 14" xfId="0"/>
    <cellStyle name="Normal 2 3 3 4 4 4 15" xfId="0"/>
    <cellStyle name="Normal 2 3 3 4 4 4 2" xfId="0"/>
    <cellStyle name="Normal 2 3 3 4 4 4 2 2" xfId="0"/>
    <cellStyle name="Normal 2 3 3 4 4 4 2 3" xfId="0"/>
    <cellStyle name="Normal 2 3 3 4 4 4 3" xfId="0"/>
    <cellStyle name="Normal 2 3 3 4 4 4 3 2" xfId="0"/>
    <cellStyle name="Normal 2 3 3 4 4 4 3 3" xfId="0"/>
    <cellStyle name="Normal 2 3 3 4 4 4 4" xfId="0"/>
    <cellStyle name="Normal 2 3 3 4 4 4 4 2" xfId="0"/>
    <cellStyle name="Normal 2 3 3 4 4 4 4 3" xfId="0"/>
    <cellStyle name="Normal 2 3 3 4 4 4 5" xfId="0"/>
    <cellStyle name="Normal 2 3 3 4 4 4 5 2" xfId="0"/>
    <cellStyle name="Normal 2 3 3 4 4 4 5 3" xfId="0"/>
    <cellStyle name="Normal 2 3 3 4 4 4 6" xfId="0"/>
    <cellStyle name="Normal 2 3 3 4 4 4 6 2" xfId="0"/>
    <cellStyle name="Normal 2 3 3 4 4 4 6 3" xfId="0"/>
    <cellStyle name="Normal 2 3 3 4 4 4 7" xfId="0"/>
    <cellStyle name="Normal 2 3 3 4 4 4 7 2" xfId="0"/>
    <cellStyle name="Normal 2 3 3 4 4 4 8" xfId="0"/>
    <cellStyle name="Normal 2 3 3 4 4 4 9" xfId="0"/>
    <cellStyle name="Normal 2 3 3 4 4 5" xfId="0"/>
    <cellStyle name="Normal 2 3 3 4 4 5 2" xfId="0"/>
    <cellStyle name="Normal 2 3 3 4 4 5 2 2" xfId="0"/>
    <cellStyle name="Normal 2 3 3 4 4 5 2 3" xfId="0"/>
    <cellStyle name="Normal 2 3 3 4 4 5 3" xfId="0"/>
    <cellStyle name="Normal 2 3 3 4 4 5 4" xfId="0"/>
    <cellStyle name="Normal 2 3 3 4 4 6" xfId="0"/>
    <cellStyle name="Normal 2 3 3 4 4 6 2" xfId="0"/>
    <cellStyle name="Normal 2 3 3 4 4 6 3" xfId="0"/>
    <cellStyle name="Normal 2 3 3 4 4 7" xfId="0"/>
    <cellStyle name="Normal 2 3 3 4 4 8" xfId="0"/>
    <cellStyle name="Normal 2 3 3 4 4 9" xfId="0"/>
    <cellStyle name="Normal 2 3 3 4 5" xfId="0"/>
    <cellStyle name="Normal 2 3 3 4 5 10" xfId="0"/>
    <cellStyle name="Normal 2 3 3 4 5 11" xfId="0"/>
    <cellStyle name="Normal 2 3 3 4 5 12" xfId="0"/>
    <cellStyle name="Normal 2 3 3 4 5 13" xfId="0"/>
    <cellStyle name="Normal 2 3 3 4 5 2" xfId="0"/>
    <cellStyle name="Normal 2 3 3 4 5 2 2" xfId="0"/>
    <cellStyle name="Normal 2 3 3 4 5 2 3" xfId="0"/>
    <cellStyle name="Normal 2 3 3 4 5 2 4" xfId="0"/>
    <cellStyle name="Normal 2 3 3 4 5 2 5" xfId="0"/>
    <cellStyle name="Normal 2 3 3 4 5 2 6" xfId="0"/>
    <cellStyle name="Normal 2 3 3 4 5 2 7" xfId="0"/>
    <cellStyle name="Normal 2 3 3 4 5 2 8" xfId="0"/>
    <cellStyle name="Normal 2 3 3 4 5 3" xfId="0"/>
    <cellStyle name="Normal 2 3 3 4 5 3 10" xfId="0"/>
    <cellStyle name="Normal 2 3 3 4 5 3 11" xfId="0"/>
    <cellStyle name="Normal 2 3 3 4 5 3 12" xfId="0"/>
    <cellStyle name="Normal 2 3 3 4 5 3 2" xfId="0"/>
    <cellStyle name="Normal 2 3 3 4 5 3 2 2" xfId="0"/>
    <cellStyle name="Normal 2 3 3 4 5 3 2 3" xfId="0"/>
    <cellStyle name="Normal 2 3 3 4 5 3 2 4" xfId="0"/>
    <cellStyle name="Normal 2 3 3 4 5 3 2 5" xfId="0"/>
    <cellStyle name="Normal 2 3 3 4 5 3 2 6" xfId="0"/>
    <cellStyle name="Normal 2 3 3 4 5 3 2 7" xfId="0"/>
    <cellStyle name="Normal 2 3 3 4 5 3 2 8" xfId="0"/>
    <cellStyle name="Normal 2 3 3 4 5 3 3" xfId="0"/>
    <cellStyle name="Normal 2 3 3 4 5 3 3 10" xfId="0"/>
    <cellStyle name="Normal 2 3 3 4 5 3 3 11" xfId="0"/>
    <cellStyle name="Normal 2 3 3 4 5 3 3 12" xfId="0"/>
    <cellStyle name="Normal 2 3 3 4 5 3 3 13" xfId="0"/>
    <cellStyle name="Normal 2 3 3 4 5 3 3 14" xfId="0"/>
    <cellStyle name="Normal 2 3 3 4 5 3 3 2" xfId="0"/>
    <cellStyle name="Normal 2 3 3 4 5 3 3 2 2" xfId="0"/>
    <cellStyle name="Normal 2 3 3 4 5 3 3 2 3" xfId="0"/>
    <cellStyle name="Normal 2 3 3 4 5 3 3 3" xfId="0"/>
    <cellStyle name="Normal 2 3 3 4 5 3 3 3 2" xfId="0"/>
    <cellStyle name="Normal 2 3 3 4 5 3 3 3 3" xfId="0"/>
    <cellStyle name="Normal 2 3 3 4 5 3 3 4" xfId="0"/>
    <cellStyle name="Normal 2 3 3 4 5 3 3 4 2" xfId="0"/>
    <cellStyle name="Normal 2 3 3 4 5 3 3 4 3" xfId="0"/>
    <cellStyle name="Normal 2 3 3 4 5 3 3 5" xfId="0"/>
    <cellStyle name="Normal 2 3 3 4 5 3 3 5 2" xfId="0"/>
    <cellStyle name="Normal 2 3 3 4 5 3 3 5 3" xfId="0"/>
    <cellStyle name="Normal 2 3 3 4 5 3 3 6" xfId="0"/>
    <cellStyle name="Normal 2 3 3 4 5 3 3 6 2" xfId="0"/>
    <cellStyle name="Normal 2 3 3 4 5 3 3 6 3" xfId="0"/>
    <cellStyle name="Normal 2 3 3 4 5 3 3 7" xfId="0"/>
    <cellStyle name="Normal 2 3 3 4 5 3 3 7 2" xfId="0"/>
    <cellStyle name="Normal 2 3 3 4 5 3 3 8" xfId="0"/>
    <cellStyle name="Normal 2 3 3 4 5 3 3 9" xfId="0"/>
    <cellStyle name="Normal 2 3 3 4 5 3 4" xfId="0"/>
    <cellStyle name="Normal 2 3 3 4 5 3 4 2" xfId="0"/>
    <cellStyle name="Normal 2 3 3 4 5 3 4 2 2" xfId="0"/>
    <cellStyle name="Normal 2 3 3 4 5 3 4 2 3" xfId="0"/>
    <cellStyle name="Normal 2 3 3 4 5 3 4 3" xfId="0"/>
    <cellStyle name="Normal 2 3 3 4 5 3 4 4" xfId="0"/>
    <cellStyle name="Normal 2 3 3 4 5 3 5" xfId="0"/>
    <cellStyle name="Normal 2 3 3 4 5 3 5 2" xfId="0"/>
    <cellStyle name="Normal 2 3 3 4 5 3 5 3" xfId="0"/>
    <cellStyle name="Normal 2 3 3 4 5 3 6" xfId="0"/>
    <cellStyle name="Normal 2 3 3 4 5 3 7" xfId="0"/>
    <cellStyle name="Normal 2 3 3 4 5 3 8" xfId="0"/>
    <cellStyle name="Normal 2 3 3 4 5 3 9" xfId="0"/>
    <cellStyle name="Normal 2 3 3 4 5 4" xfId="0"/>
    <cellStyle name="Normal 2 3 3 4 5 4 10" xfId="0"/>
    <cellStyle name="Normal 2 3 3 4 5 4 11" xfId="0"/>
    <cellStyle name="Normal 2 3 3 4 5 4 12" xfId="0"/>
    <cellStyle name="Normal 2 3 3 4 5 4 13" xfId="0"/>
    <cellStyle name="Normal 2 3 3 4 5 4 14" xfId="0"/>
    <cellStyle name="Normal 2 3 3 4 5 4 2" xfId="0"/>
    <cellStyle name="Normal 2 3 3 4 5 4 2 2" xfId="0"/>
    <cellStyle name="Normal 2 3 3 4 5 4 2 3" xfId="0"/>
    <cellStyle name="Normal 2 3 3 4 5 4 3" xfId="0"/>
    <cellStyle name="Normal 2 3 3 4 5 4 3 2" xfId="0"/>
    <cellStyle name="Normal 2 3 3 4 5 4 3 3" xfId="0"/>
    <cellStyle name="Normal 2 3 3 4 5 4 4" xfId="0"/>
    <cellStyle name="Normal 2 3 3 4 5 4 4 2" xfId="0"/>
    <cellStyle name="Normal 2 3 3 4 5 4 4 3" xfId="0"/>
    <cellStyle name="Normal 2 3 3 4 5 4 5" xfId="0"/>
    <cellStyle name="Normal 2 3 3 4 5 4 5 2" xfId="0"/>
    <cellStyle name="Normal 2 3 3 4 5 4 5 3" xfId="0"/>
    <cellStyle name="Normal 2 3 3 4 5 4 6" xfId="0"/>
    <cellStyle name="Normal 2 3 3 4 5 4 6 2" xfId="0"/>
    <cellStyle name="Normal 2 3 3 4 5 4 6 3" xfId="0"/>
    <cellStyle name="Normal 2 3 3 4 5 4 7" xfId="0"/>
    <cellStyle name="Normal 2 3 3 4 5 4 7 2" xfId="0"/>
    <cellStyle name="Normal 2 3 3 4 5 4 8" xfId="0"/>
    <cellStyle name="Normal 2 3 3 4 5 4 9" xfId="0"/>
    <cellStyle name="Normal 2 3 3 4 5 5" xfId="0"/>
    <cellStyle name="Normal 2 3 3 4 5 5 2" xfId="0"/>
    <cellStyle name="Normal 2 3 3 4 5 5 2 2" xfId="0"/>
    <cellStyle name="Normal 2 3 3 4 5 5 2 3" xfId="0"/>
    <cellStyle name="Normal 2 3 3 4 5 5 3" xfId="0"/>
    <cellStyle name="Normal 2 3 3 4 5 5 4" xfId="0"/>
    <cellStyle name="Normal 2 3 3 4 5 6" xfId="0"/>
    <cellStyle name="Normal 2 3 3 4 5 6 2" xfId="0"/>
    <cellStyle name="Normal 2 3 3 4 5 6 3" xfId="0"/>
    <cellStyle name="Normal 2 3 3 4 5 7" xfId="0"/>
    <cellStyle name="Normal 2 3 3 4 5 8" xfId="0"/>
    <cellStyle name="Normal 2 3 3 4 5 9" xfId="0"/>
    <cellStyle name="Normal 2 3 3 4 6" xfId="0"/>
    <cellStyle name="Normal 2 3 3 4 6 10" xfId="0"/>
    <cellStyle name="Normal 2 3 3 4 6 11" xfId="0"/>
    <cellStyle name="Normal 2 3 3 4 6 12" xfId="0"/>
    <cellStyle name="Normal 2 3 3 4 6 13" xfId="0"/>
    <cellStyle name="Normal 2 3 3 4 6 2" xfId="0"/>
    <cellStyle name="Normal 2 3 3 4 6 2 2" xfId="0"/>
    <cellStyle name="Normal 2 3 3 4 6 2 3" xfId="0"/>
    <cellStyle name="Normal 2 3 3 4 6 2 4" xfId="0"/>
    <cellStyle name="Normal 2 3 3 4 6 2 5" xfId="0"/>
    <cellStyle name="Normal 2 3 3 4 6 2 6" xfId="0"/>
    <cellStyle name="Normal 2 3 3 4 6 2 7" xfId="0"/>
    <cellStyle name="Normal 2 3 3 4 6 2 8" xfId="0"/>
    <cellStyle name="Normal 2 3 3 4 6 3" xfId="0"/>
    <cellStyle name="Normal 2 3 3 4 6 3 10" xfId="0"/>
    <cellStyle name="Normal 2 3 3 4 6 3 11" xfId="0"/>
    <cellStyle name="Normal 2 3 3 4 6 3 12" xfId="0"/>
    <cellStyle name="Normal 2 3 3 4 6 3 2" xfId="0"/>
    <cellStyle name="Normal 2 3 3 4 6 3 2 2" xfId="0"/>
    <cellStyle name="Normal 2 3 3 4 6 3 2 3" xfId="0"/>
    <cellStyle name="Normal 2 3 3 4 6 3 2 4" xfId="0"/>
    <cellStyle name="Normal 2 3 3 4 6 3 2 5" xfId="0"/>
    <cellStyle name="Normal 2 3 3 4 6 3 2 6" xfId="0"/>
    <cellStyle name="Normal 2 3 3 4 6 3 2 7" xfId="0"/>
    <cellStyle name="Normal 2 3 3 4 6 3 2 8" xfId="0"/>
    <cellStyle name="Normal 2 3 3 4 6 3 3" xfId="0"/>
    <cellStyle name="Normal 2 3 3 4 6 3 3 10" xfId="0"/>
    <cellStyle name="Normal 2 3 3 4 6 3 3 11" xfId="0"/>
    <cellStyle name="Normal 2 3 3 4 6 3 3 12" xfId="0"/>
    <cellStyle name="Normal 2 3 3 4 6 3 3 13" xfId="0"/>
    <cellStyle name="Normal 2 3 3 4 6 3 3 14" xfId="0"/>
    <cellStyle name="Normal 2 3 3 4 6 3 3 2" xfId="0"/>
    <cellStyle name="Normal 2 3 3 4 6 3 3 2 2" xfId="0"/>
    <cellStyle name="Normal 2 3 3 4 6 3 3 2 3" xfId="0"/>
    <cellStyle name="Normal 2 3 3 4 6 3 3 3" xfId="0"/>
    <cellStyle name="Normal 2 3 3 4 6 3 3 3 2" xfId="0"/>
    <cellStyle name="Normal 2 3 3 4 6 3 3 3 3" xfId="0"/>
    <cellStyle name="Normal 2 3 3 4 6 3 3 4" xfId="0"/>
    <cellStyle name="Normal 2 3 3 4 6 3 3 4 2" xfId="0"/>
    <cellStyle name="Normal 2 3 3 4 6 3 3 4 3" xfId="0"/>
    <cellStyle name="Normal 2 3 3 4 6 3 3 5" xfId="0"/>
    <cellStyle name="Normal 2 3 3 4 6 3 3 5 2" xfId="0"/>
    <cellStyle name="Normal 2 3 3 4 6 3 3 5 3" xfId="0"/>
    <cellStyle name="Normal 2 3 3 4 6 3 3 6" xfId="0"/>
    <cellStyle name="Normal 2 3 3 4 6 3 3 6 2" xfId="0"/>
    <cellStyle name="Normal 2 3 3 4 6 3 3 6 3" xfId="0"/>
    <cellStyle name="Normal 2 3 3 4 6 3 3 7" xfId="0"/>
    <cellStyle name="Normal 2 3 3 4 6 3 3 7 2" xfId="0"/>
    <cellStyle name="Normal 2 3 3 4 6 3 3 8" xfId="0"/>
    <cellStyle name="Normal 2 3 3 4 6 3 3 9" xfId="0"/>
    <cellStyle name="Normal 2 3 3 4 6 3 4" xfId="0"/>
    <cellStyle name="Normal 2 3 3 4 6 3 4 2" xfId="0"/>
    <cellStyle name="Normal 2 3 3 4 6 3 4 2 2" xfId="0"/>
    <cellStyle name="Normal 2 3 3 4 6 3 4 2 3" xfId="0"/>
    <cellStyle name="Normal 2 3 3 4 6 3 4 3" xfId="0"/>
    <cellStyle name="Normal 2 3 3 4 6 3 4 4" xfId="0"/>
    <cellStyle name="Normal 2 3 3 4 6 3 5" xfId="0"/>
    <cellStyle name="Normal 2 3 3 4 6 3 5 2" xfId="0"/>
    <cellStyle name="Normal 2 3 3 4 6 3 5 3" xfId="0"/>
    <cellStyle name="Normal 2 3 3 4 6 3 6" xfId="0"/>
    <cellStyle name="Normal 2 3 3 4 6 3 7" xfId="0"/>
    <cellStyle name="Normal 2 3 3 4 6 3 8" xfId="0"/>
    <cellStyle name="Normal 2 3 3 4 6 3 9" xfId="0"/>
    <cellStyle name="Normal 2 3 3 4 6 4" xfId="0"/>
    <cellStyle name="Normal 2 3 3 4 6 4 10" xfId="0"/>
    <cellStyle name="Normal 2 3 3 4 6 4 11" xfId="0"/>
    <cellStyle name="Normal 2 3 3 4 6 4 12" xfId="0"/>
    <cellStyle name="Normal 2 3 3 4 6 4 13" xfId="0"/>
    <cellStyle name="Normal 2 3 3 4 6 4 14" xfId="0"/>
    <cellStyle name="Normal 2 3 3 4 6 4 2" xfId="0"/>
    <cellStyle name="Normal 2 3 3 4 6 4 2 2" xfId="0"/>
    <cellStyle name="Normal 2 3 3 4 6 4 2 3" xfId="0"/>
    <cellStyle name="Normal 2 3 3 4 6 4 3" xfId="0"/>
    <cellStyle name="Normal 2 3 3 4 6 4 3 2" xfId="0"/>
    <cellStyle name="Normal 2 3 3 4 6 4 3 3" xfId="0"/>
    <cellStyle name="Normal 2 3 3 4 6 4 4" xfId="0"/>
    <cellStyle name="Normal 2 3 3 4 6 4 4 2" xfId="0"/>
    <cellStyle name="Normal 2 3 3 4 6 4 4 3" xfId="0"/>
    <cellStyle name="Normal 2 3 3 4 6 4 5" xfId="0"/>
    <cellStyle name="Normal 2 3 3 4 6 4 5 2" xfId="0"/>
    <cellStyle name="Normal 2 3 3 4 6 4 5 3" xfId="0"/>
    <cellStyle name="Normal 2 3 3 4 6 4 6" xfId="0"/>
    <cellStyle name="Normal 2 3 3 4 6 4 6 2" xfId="0"/>
    <cellStyle name="Normal 2 3 3 4 6 4 6 3" xfId="0"/>
    <cellStyle name="Normal 2 3 3 4 6 4 7" xfId="0"/>
    <cellStyle name="Normal 2 3 3 4 6 4 7 2" xfId="0"/>
    <cellStyle name="Normal 2 3 3 4 6 4 8" xfId="0"/>
    <cellStyle name="Normal 2 3 3 4 6 4 9" xfId="0"/>
    <cellStyle name="Normal 2 3 3 4 6 5" xfId="0"/>
    <cellStyle name="Normal 2 3 3 4 6 5 2" xfId="0"/>
    <cellStyle name="Normal 2 3 3 4 6 5 2 2" xfId="0"/>
    <cellStyle name="Normal 2 3 3 4 6 5 2 3" xfId="0"/>
    <cellStyle name="Normal 2 3 3 4 6 5 3" xfId="0"/>
    <cellStyle name="Normal 2 3 3 4 6 5 4" xfId="0"/>
    <cellStyle name="Normal 2 3 3 4 6 6" xfId="0"/>
    <cellStyle name="Normal 2 3 3 4 6 6 2" xfId="0"/>
    <cellStyle name="Normal 2 3 3 4 6 6 3" xfId="0"/>
    <cellStyle name="Normal 2 3 3 4 6 7" xfId="0"/>
    <cellStyle name="Normal 2 3 3 4 6 8" xfId="0"/>
    <cellStyle name="Normal 2 3 3 4 6 9" xfId="0"/>
    <cellStyle name="Normal 2 3 3 4 7" xfId="0"/>
    <cellStyle name="Normal 2 3 3 4 7 10" xfId="0"/>
    <cellStyle name="Normal 2 3 3 4 7 11" xfId="0"/>
    <cellStyle name="Normal 2 3 3 4 7 12" xfId="0"/>
    <cellStyle name="Normal 2 3 3 4 7 2" xfId="0"/>
    <cellStyle name="Normal 2 3 3 4 7 2 2" xfId="0"/>
    <cellStyle name="Normal 2 3 3 4 7 2 3" xfId="0"/>
    <cellStyle name="Normal 2 3 3 4 7 2 4" xfId="0"/>
    <cellStyle name="Normal 2 3 3 4 7 2 5" xfId="0"/>
    <cellStyle name="Normal 2 3 3 4 7 2 6" xfId="0"/>
    <cellStyle name="Normal 2 3 3 4 7 2 7" xfId="0"/>
    <cellStyle name="Normal 2 3 3 4 7 2 8" xfId="0"/>
    <cellStyle name="Normal 2 3 3 4 7 3" xfId="0"/>
    <cellStyle name="Normal 2 3 3 4 7 3 10" xfId="0"/>
    <cellStyle name="Normal 2 3 3 4 7 3 11" xfId="0"/>
    <cellStyle name="Normal 2 3 3 4 7 3 12" xfId="0"/>
    <cellStyle name="Normal 2 3 3 4 7 3 13" xfId="0"/>
    <cellStyle name="Normal 2 3 3 4 7 3 14" xfId="0"/>
    <cellStyle name="Normal 2 3 3 4 7 3 2" xfId="0"/>
    <cellStyle name="Normal 2 3 3 4 7 3 2 2" xfId="0"/>
    <cellStyle name="Normal 2 3 3 4 7 3 2 3" xfId="0"/>
    <cellStyle name="Normal 2 3 3 4 7 3 3" xfId="0"/>
    <cellStyle name="Normal 2 3 3 4 7 3 3 2" xfId="0"/>
    <cellStyle name="Normal 2 3 3 4 7 3 3 3" xfId="0"/>
    <cellStyle name="Normal 2 3 3 4 7 3 4" xfId="0"/>
    <cellStyle name="Normal 2 3 3 4 7 3 4 2" xfId="0"/>
    <cellStyle name="Normal 2 3 3 4 7 3 4 3" xfId="0"/>
    <cellStyle name="Normal 2 3 3 4 7 3 5" xfId="0"/>
    <cellStyle name="Normal 2 3 3 4 7 3 5 2" xfId="0"/>
    <cellStyle name="Normal 2 3 3 4 7 3 5 3" xfId="0"/>
    <cellStyle name="Normal 2 3 3 4 7 3 6" xfId="0"/>
    <cellStyle name="Normal 2 3 3 4 7 3 6 2" xfId="0"/>
    <cellStyle name="Normal 2 3 3 4 7 3 6 3" xfId="0"/>
    <cellStyle name="Normal 2 3 3 4 7 3 7" xfId="0"/>
    <cellStyle name="Normal 2 3 3 4 7 3 7 2" xfId="0"/>
    <cellStyle name="Normal 2 3 3 4 7 3 8" xfId="0"/>
    <cellStyle name="Normal 2 3 3 4 7 3 9" xfId="0"/>
    <cellStyle name="Normal 2 3 3 4 7 4" xfId="0"/>
    <cellStyle name="Normal 2 3 3 4 7 4 2" xfId="0"/>
    <cellStyle name="Normal 2 3 3 4 7 4 2 2" xfId="0"/>
    <cellStyle name="Normal 2 3 3 4 7 4 2 3" xfId="0"/>
    <cellStyle name="Normal 2 3 3 4 7 4 3" xfId="0"/>
    <cellStyle name="Normal 2 3 3 4 7 4 4" xfId="0"/>
    <cellStyle name="Normal 2 3 3 4 7 5" xfId="0"/>
    <cellStyle name="Normal 2 3 3 4 7 5 2" xfId="0"/>
    <cellStyle name="Normal 2 3 3 4 7 5 3" xfId="0"/>
    <cellStyle name="Normal 2 3 3 4 7 6" xfId="0"/>
    <cellStyle name="Normal 2 3 3 4 7 7" xfId="0"/>
    <cellStyle name="Normal 2 3 3 4 7 8" xfId="0"/>
    <cellStyle name="Normal 2 3 3 4 7 9" xfId="0"/>
    <cellStyle name="Normal 2 3 3 4 8" xfId="0"/>
    <cellStyle name="Normal 2 3 3 4 8 10" xfId="0"/>
    <cellStyle name="Normal 2 3 3 4 8 11" xfId="0"/>
    <cellStyle name="Normal 2 3 3 4 8 12" xfId="0"/>
    <cellStyle name="Normal 2 3 3 4 8 13" xfId="0"/>
    <cellStyle name="Normal 2 3 3 4 8 14" xfId="0"/>
    <cellStyle name="Normal 2 3 3 4 8 2" xfId="0"/>
    <cellStyle name="Normal 2 3 3 4 8 2 2" xfId="0"/>
    <cellStyle name="Normal 2 3 3 4 8 2 3" xfId="0"/>
    <cellStyle name="Normal 2 3 3 4 8 3" xfId="0"/>
    <cellStyle name="Normal 2 3 3 4 8 3 2" xfId="0"/>
    <cellStyle name="Normal 2 3 3 4 8 3 3" xfId="0"/>
    <cellStyle name="Normal 2 3 3 4 8 4" xfId="0"/>
    <cellStyle name="Normal 2 3 3 4 8 4 2" xfId="0"/>
    <cellStyle name="Normal 2 3 3 4 8 4 3" xfId="0"/>
    <cellStyle name="Normal 2 3 3 4 8 5" xfId="0"/>
    <cellStyle name="Normal 2 3 3 4 8 5 2" xfId="0"/>
    <cellStyle name="Normal 2 3 3 4 8 5 3" xfId="0"/>
    <cellStyle name="Normal 2 3 3 4 8 6" xfId="0"/>
    <cellStyle name="Normal 2 3 3 4 8 6 2" xfId="0"/>
    <cellStyle name="Normal 2 3 3 4 8 6 3" xfId="0"/>
    <cellStyle name="Normal 2 3 3 4 8 7" xfId="0"/>
    <cellStyle name="Normal 2 3 3 4 8 7 2" xfId="0"/>
    <cellStyle name="Normal 2 3 3 4 8 8" xfId="0"/>
    <cellStyle name="Normal 2 3 3 4 8 9" xfId="0"/>
    <cellStyle name="Normal 2 3 3 4 9" xfId="0"/>
    <cellStyle name="Normal 2 3 3 4 9 2" xfId="0"/>
    <cellStyle name="Normal 2 3 3 4 9 2 2" xfId="0"/>
    <cellStyle name="Normal 2 3 3 4 9 2 3" xfId="0"/>
    <cellStyle name="Normal 2 3 3 4 9 3" xfId="0"/>
    <cellStyle name="Normal 2 3 3 4 9 4" xfId="0"/>
    <cellStyle name="Normal 2 3 3 4 9 5" xfId="0"/>
    <cellStyle name="Normal 2 3 3 5" xfId="0"/>
    <cellStyle name="Normal 2 3 3 5 10" xfId="0"/>
    <cellStyle name="Normal 2 3 3 5 11" xfId="0"/>
    <cellStyle name="Normal 2 3 3 5 12" xfId="0"/>
    <cellStyle name="Normal 2 3 3 5 13" xfId="0"/>
    <cellStyle name="Normal 2 3 3 5 14" xfId="0"/>
    <cellStyle name="Normal 2 3 3 5 15" xfId="0"/>
    <cellStyle name="Normal 2 3 3 5 16" xfId="0"/>
    <cellStyle name="Normal 2 3 3 5 2" xfId="0"/>
    <cellStyle name="Normal 2 3 3 5 2 2" xfId="0"/>
    <cellStyle name="Normal 2 3 3 5 2 2 10" xfId="0"/>
    <cellStyle name="Normal 2 3 3 5 2 2 11" xfId="0"/>
    <cellStyle name="Normal 2 3 3 5 2 2 12" xfId="0"/>
    <cellStyle name="Normal 2 3 3 5 2 2 13" xfId="0"/>
    <cellStyle name="Normal 2 3 3 5 2 2 2" xfId="0"/>
    <cellStyle name="Normal 2 3 3 5 2 2 2 2" xfId="0"/>
    <cellStyle name="Normal 2 3 3 5 2 2 2 3" xfId="0"/>
    <cellStyle name="Normal 2 3 3 5 2 2 2 4" xfId="0"/>
    <cellStyle name="Normal 2 3 3 5 2 2 2 5" xfId="0"/>
    <cellStyle name="Normal 2 3 3 5 2 2 2 6" xfId="0"/>
    <cellStyle name="Normal 2 3 3 5 2 2 2 7" xfId="0"/>
    <cellStyle name="Normal 2 3 3 5 2 2 2 8" xfId="0"/>
    <cellStyle name="Normal 2 3 3 5 2 2 3" xfId="0"/>
    <cellStyle name="Normal 2 3 3 5 2 2 3 10" xfId="0"/>
    <cellStyle name="Normal 2 3 3 5 2 2 3 11" xfId="0"/>
    <cellStyle name="Normal 2 3 3 5 2 2 3 12" xfId="0"/>
    <cellStyle name="Normal 2 3 3 5 2 2 3 2" xfId="0"/>
    <cellStyle name="Normal 2 3 3 5 2 2 3 2 2" xfId="0"/>
    <cellStyle name="Normal 2 3 3 5 2 2 3 2 3" xfId="0"/>
    <cellStyle name="Normal 2 3 3 5 2 2 3 2 4" xfId="0"/>
    <cellStyle name="Normal 2 3 3 5 2 2 3 2 5" xfId="0"/>
    <cellStyle name="Normal 2 3 3 5 2 2 3 2 6" xfId="0"/>
    <cellStyle name="Normal 2 3 3 5 2 2 3 2 7" xfId="0"/>
    <cellStyle name="Normal 2 3 3 5 2 2 3 2 8" xfId="0"/>
    <cellStyle name="Normal 2 3 3 5 2 2 3 3" xfId="0"/>
    <cellStyle name="Normal 2 3 3 5 2 2 3 3 10" xfId="0"/>
    <cellStyle name="Normal 2 3 3 5 2 2 3 3 11" xfId="0"/>
    <cellStyle name="Normal 2 3 3 5 2 2 3 3 12" xfId="0"/>
    <cellStyle name="Normal 2 3 3 5 2 2 3 3 13" xfId="0"/>
    <cellStyle name="Normal 2 3 3 5 2 2 3 3 14" xfId="0"/>
    <cellStyle name="Normal 2 3 3 5 2 2 3 3 2" xfId="0"/>
    <cellStyle name="Normal 2 3 3 5 2 2 3 3 2 2" xfId="0"/>
    <cellStyle name="Normal 2 3 3 5 2 2 3 3 2 3" xfId="0"/>
    <cellStyle name="Normal 2 3 3 5 2 2 3 3 3" xfId="0"/>
    <cellStyle name="Normal 2 3 3 5 2 2 3 3 3 2" xfId="0"/>
    <cellStyle name="Normal 2 3 3 5 2 2 3 3 3 3" xfId="0"/>
    <cellStyle name="Normal 2 3 3 5 2 2 3 3 4" xfId="0"/>
    <cellStyle name="Normal 2 3 3 5 2 2 3 3 4 2" xfId="0"/>
    <cellStyle name="Normal 2 3 3 5 2 2 3 3 4 3" xfId="0"/>
    <cellStyle name="Normal 2 3 3 5 2 2 3 3 5" xfId="0"/>
    <cellStyle name="Normal 2 3 3 5 2 2 3 3 5 2" xfId="0"/>
    <cellStyle name="Normal 2 3 3 5 2 2 3 3 5 3" xfId="0"/>
    <cellStyle name="Normal 2 3 3 5 2 2 3 3 6" xfId="0"/>
    <cellStyle name="Normal 2 3 3 5 2 2 3 3 6 2" xfId="0"/>
    <cellStyle name="Normal 2 3 3 5 2 2 3 3 6 3" xfId="0"/>
    <cellStyle name="Normal 2 3 3 5 2 2 3 3 7" xfId="0"/>
    <cellStyle name="Normal 2 3 3 5 2 2 3 3 7 2" xfId="0"/>
    <cellStyle name="Normal 2 3 3 5 2 2 3 3 8" xfId="0"/>
    <cellStyle name="Normal 2 3 3 5 2 2 3 3 9" xfId="0"/>
    <cellStyle name="Normal 2 3 3 5 2 2 3 4" xfId="0"/>
    <cellStyle name="Normal 2 3 3 5 2 2 3 4 2" xfId="0"/>
    <cellStyle name="Normal 2 3 3 5 2 2 3 4 2 2" xfId="0"/>
    <cellStyle name="Normal 2 3 3 5 2 2 3 4 2 3" xfId="0"/>
    <cellStyle name="Normal 2 3 3 5 2 2 3 4 3" xfId="0"/>
    <cellStyle name="Normal 2 3 3 5 2 2 3 4 4" xfId="0"/>
    <cellStyle name="Normal 2 3 3 5 2 2 3 5" xfId="0"/>
    <cellStyle name="Normal 2 3 3 5 2 2 3 5 2" xfId="0"/>
    <cellStyle name="Normal 2 3 3 5 2 2 3 5 3" xfId="0"/>
    <cellStyle name="Normal 2 3 3 5 2 2 3 6" xfId="0"/>
    <cellStyle name="Normal 2 3 3 5 2 2 3 7" xfId="0"/>
    <cellStyle name="Normal 2 3 3 5 2 2 3 8" xfId="0"/>
    <cellStyle name="Normal 2 3 3 5 2 2 3 9" xfId="0"/>
    <cellStyle name="Normal 2 3 3 5 2 2 4" xfId="0"/>
    <cellStyle name="Normal 2 3 3 5 2 2 4 10" xfId="0"/>
    <cellStyle name="Normal 2 3 3 5 2 2 4 11" xfId="0"/>
    <cellStyle name="Normal 2 3 3 5 2 2 4 12" xfId="0"/>
    <cellStyle name="Normal 2 3 3 5 2 2 4 13" xfId="0"/>
    <cellStyle name="Normal 2 3 3 5 2 2 4 14" xfId="0"/>
    <cellStyle name="Normal 2 3 3 5 2 2 4 15" xfId="0"/>
    <cellStyle name="Normal 2 3 3 5 2 2 4 2" xfId="0"/>
    <cellStyle name="Normal 2 3 3 5 2 2 4 2 2" xfId="0"/>
    <cellStyle name="Normal 2 3 3 5 2 2 4 2 3" xfId="0"/>
    <cellStyle name="Normal 2 3 3 5 2 2 4 3" xfId="0"/>
    <cellStyle name="Normal 2 3 3 5 2 2 4 3 2" xfId="0"/>
    <cellStyle name="Normal 2 3 3 5 2 2 4 3 3" xfId="0"/>
    <cellStyle name="Normal 2 3 3 5 2 2 4 4" xfId="0"/>
    <cellStyle name="Normal 2 3 3 5 2 2 4 4 2" xfId="0"/>
    <cellStyle name="Normal 2 3 3 5 2 2 4 4 3" xfId="0"/>
    <cellStyle name="Normal 2 3 3 5 2 2 4 5" xfId="0"/>
    <cellStyle name="Normal 2 3 3 5 2 2 4 5 2" xfId="0"/>
    <cellStyle name="Normal 2 3 3 5 2 2 4 5 3" xfId="0"/>
    <cellStyle name="Normal 2 3 3 5 2 2 4 6" xfId="0"/>
    <cellStyle name="Normal 2 3 3 5 2 2 4 6 2" xfId="0"/>
    <cellStyle name="Normal 2 3 3 5 2 2 4 6 3" xfId="0"/>
    <cellStyle name="Normal 2 3 3 5 2 2 4 7" xfId="0"/>
    <cellStyle name="Normal 2 3 3 5 2 2 4 7 2" xfId="0"/>
    <cellStyle name="Normal 2 3 3 5 2 2 4 8" xfId="0"/>
    <cellStyle name="Normal 2 3 3 5 2 2 4 9" xfId="0"/>
    <cellStyle name="Normal 2 3 3 5 2 2 5" xfId="0"/>
    <cellStyle name="Normal 2 3 3 5 2 2 5 2" xfId="0"/>
    <cellStyle name="Normal 2 3 3 5 2 2 5 2 2" xfId="0"/>
    <cellStyle name="Normal 2 3 3 5 2 2 5 2 3" xfId="0"/>
    <cellStyle name="Normal 2 3 3 5 2 2 5 3" xfId="0"/>
    <cellStyle name="Normal 2 3 3 5 2 2 5 4" xfId="0"/>
    <cellStyle name="Normal 2 3 3 5 2 2 6" xfId="0"/>
    <cellStyle name="Normal 2 3 3 5 2 2 6 2" xfId="0"/>
    <cellStyle name="Normal 2 3 3 5 2 2 6 3" xfId="0"/>
    <cellStyle name="Normal 2 3 3 5 2 2 7" xfId="0"/>
    <cellStyle name="Normal 2 3 3 5 2 2 8" xfId="0"/>
    <cellStyle name="Normal 2 3 3 5 2 2 9" xfId="0"/>
    <cellStyle name="Normal 2 3 3 5 2 3" xfId="0"/>
    <cellStyle name="Normal 2 3 3 5 2 4" xfId="0"/>
    <cellStyle name="Normal 2 3 3 5 2 5" xfId="0"/>
    <cellStyle name="Normal 2 3 3 5 2 6" xfId="0"/>
    <cellStyle name="Normal 2 3 3 5 2 7" xfId="0"/>
    <cellStyle name="Normal 2 3 3 5 2 8" xfId="0"/>
    <cellStyle name="Normal 2 3 3 5 3" xfId="0"/>
    <cellStyle name="Normal 2 3 3 5 3 10" xfId="0"/>
    <cellStyle name="Normal 2 3 3 5 3 11" xfId="0"/>
    <cellStyle name="Normal 2 3 3 5 3 12" xfId="0"/>
    <cellStyle name="Normal 2 3 3 5 3 13" xfId="0"/>
    <cellStyle name="Normal 2 3 3 5 3 2" xfId="0"/>
    <cellStyle name="Normal 2 3 3 5 3 2 2" xfId="0"/>
    <cellStyle name="Normal 2 3 3 5 3 2 3" xfId="0"/>
    <cellStyle name="Normal 2 3 3 5 3 2 4" xfId="0"/>
    <cellStyle name="Normal 2 3 3 5 3 2 5" xfId="0"/>
    <cellStyle name="Normal 2 3 3 5 3 2 6" xfId="0"/>
    <cellStyle name="Normal 2 3 3 5 3 2 7" xfId="0"/>
    <cellStyle name="Normal 2 3 3 5 3 2 8" xfId="0"/>
    <cellStyle name="Normal 2 3 3 5 3 3" xfId="0"/>
    <cellStyle name="Normal 2 3 3 5 3 3 10" xfId="0"/>
    <cellStyle name="Normal 2 3 3 5 3 3 11" xfId="0"/>
    <cellStyle name="Normal 2 3 3 5 3 3 12" xfId="0"/>
    <cellStyle name="Normal 2 3 3 5 3 3 2" xfId="0"/>
    <cellStyle name="Normal 2 3 3 5 3 3 2 2" xfId="0"/>
    <cellStyle name="Normal 2 3 3 5 3 3 2 3" xfId="0"/>
    <cellStyle name="Normal 2 3 3 5 3 3 2 4" xfId="0"/>
    <cellStyle name="Normal 2 3 3 5 3 3 2 5" xfId="0"/>
    <cellStyle name="Normal 2 3 3 5 3 3 2 6" xfId="0"/>
    <cellStyle name="Normal 2 3 3 5 3 3 2 7" xfId="0"/>
    <cellStyle name="Normal 2 3 3 5 3 3 2 8" xfId="0"/>
    <cellStyle name="Normal 2 3 3 5 3 3 3" xfId="0"/>
    <cellStyle name="Normal 2 3 3 5 3 3 3 10" xfId="0"/>
    <cellStyle name="Normal 2 3 3 5 3 3 3 11" xfId="0"/>
    <cellStyle name="Normal 2 3 3 5 3 3 3 12" xfId="0"/>
    <cellStyle name="Normal 2 3 3 5 3 3 3 13" xfId="0"/>
    <cellStyle name="Normal 2 3 3 5 3 3 3 14" xfId="0"/>
    <cellStyle name="Normal 2 3 3 5 3 3 3 2" xfId="0"/>
    <cellStyle name="Normal 2 3 3 5 3 3 3 2 2" xfId="0"/>
    <cellStyle name="Normal 2 3 3 5 3 3 3 2 3" xfId="0"/>
    <cellStyle name="Normal 2 3 3 5 3 3 3 3" xfId="0"/>
    <cellStyle name="Normal 2 3 3 5 3 3 3 3 2" xfId="0"/>
    <cellStyle name="Normal 2 3 3 5 3 3 3 3 3" xfId="0"/>
    <cellStyle name="Normal 2 3 3 5 3 3 3 4" xfId="0"/>
    <cellStyle name="Normal 2 3 3 5 3 3 3 4 2" xfId="0"/>
    <cellStyle name="Normal 2 3 3 5 3 3 3 4 3" xfId="0"/>
    <cellStyle name="Normal 2 3 3 5 3 3 3 5" xfId="0"/>
    <cellStyle name="Normal 2 3 3 5 3 3 3 5 2" xfId="0"/>
    <cellStyle name="Normal 2 3 3 5 3 3 3 5 3" xfId="0"/>
    <cellStyle name="Normal 2 3 3 5 3 3 3 6" xfId="0"/>
    <cellStyle name="Normal 2 3 3 5 3 3 3 6 2" xfId="0"/>
    <cellStyle name="Normal 2 3 3 5 3 3 3 6 3" xfId="0"/>
    <cellStyle name="Normal 2 3 3 5 3 3 3 7" xfId="0"/>
    <cellStyle name="Normal 2 3 3 5 3 3 3 7 2" xfId="0"/>
    <cellStyle name="Normal 2 3 3 5 3 3 3 8" xfId="0"/>
    <cellStyle name="Normal 2 3 3 5 3 3 3 9" xfId="0"/>
    <cellStyle name="Normal 2 3 3 5 3 3 4" xfId="0"/>
    <cellStyle name="Normal 2 3 3 5 3 3 4 2" xfId="0"/>
    <cellStyle name="Normal 2 3 3 5 3 3 4 2 2" xfId="0"/>
    <cellStyle name="Normal 2 3 3 5 3 3 4 2 3" xfId="0"/>
    <cellStyle name="Normal 2 3 3 5 3 3 4 3" xfId="0"/>
    <cellStyle name="Normal 2 3 3 5 3 3 4 4" xfId="0"/>
    <cellStyle name="Normal 2 3 3 5 3 3 5" xfId="0"/>
    <cellStyle name="Normal 2 3 3 5 3 3 5 2" xfId="0"/>
    <cellStyle name="Normal 2 3 3 5 3 3 5 3" xfId="0"/>
    <cellStyle name="Normal 2 3 3 5 3 3 6" xfId="0"/>
    <cellStyle name="Normal 2 3 3 5 3 3 7" xfId="0"/>
    <cellStyle name="Normal 2 3 3 5 3 3 8" xfId="0"/>
    <cellStyle name="Normal 2 3 3 5 3 3 9" xfId="0"/>
    <cellStyle name="Normal 2 3 3 5 3 4" xfId="0"/>
    <cellStyle name="Normal 2 3 3 5 3 4 10" xfId="0"/>
    <cellStyle name="Normal 2 3 3 5 3 4 11" xfId="0"/>
    <cellStyle name="Normal 2 3 3 5 3 4 12" xfId="0"/>
    <cellStyle name="Normal 2 3 3 5 3 4 13" xfId="0"/>
    <cellStyle name="Normal 2 3 3 5 3 4 14" xfId="0"/>
    <cellStyle name="Normal 2 3 3 5 3 4 15" xfId="0"/>
    <cellStyle name="Normal 2 3 3 5 3 4 2" xfId="0"/>
    <cellStyle name="Normal 2 3 3 5 3 4 2 2" xfId="0"/>
    <cellStyle name="Normal 2 3 3 5 3 4 2 3" xfId="0"/>
    <cellStyle name="Normal 2 3 3 5 3 4 3" xfId="0"/>
    <cellStyle name="Normal 2 3 3 5 3 4 3 2" xfId="0"/>
    <cellStyle name="Normal 2 3 3 5 3 4 3 3" xfId="0"/>
    <cellStyle name="Normal 2 3 3 5 3 4 4" xfId="0"/>
    <cellStyle name="Normal 2 3 3 5 3 4 4 2" xfId="0"/>
    <cellStyle name="Normal 2 3 3 5 3 4 4 3" xfId="0"/>
    <cellStyle name="Normal 2 3 3 5 3 4 5" xfId="0"/>
    <cellStyle name="Normal 2 3 3 5 3 4 5 2" xfId="0"/>
    <cellStyle name="Normal 2 3 3 5 3 4 5 3" xfId="0"/>
    <cellStyle name="Normal 2 3 3 5 3 4 6" xfId="0"/>
    <cellStyle name="Normal 2 3 3 5 3 4 6 2" xfId="0"/>
    <cellStyle name="Normal 2 3 3 5 3 4 6 3" xfId="0"/>
    <cellStyle name="Normal 2 3 3 5 3 4 7" xfId="0"/>
    <cellStyle name="Normal 2 3 3 5 3 4 7 2" xfId="0"/>
    <cellStyle name="Normal 2 3 3 5 3 4 8" xfId="0"/>
    <cellStyle name="Normal 2 3 3 5 3 4 9" xfId="0"/>
    <cellStyle name="Normal 2 3 3 5 3 5" xfId="0"/>
    <cellStyle name="Normal 2 3 3 5 3 5 2" xfId="0"/>
    <cellStyle name="Normal 2 3 3 5 3 5 2 2" xfId="0"/>
    <cellStyle name="Normal 2 3 3 5 3 5 2 3" xfId="0"/>
    <cellStyle name="Normal 2 3 3 5 3 5 3" xfId="0"/>
    <cellStyle name="Normal 2 3 3 5 3 5 4" xfId="0"/>
    <cellStyle name="Normal 2 3 3 5 3 6" xfId="0"/>
    <cellStyle name="Normal 2 3 3 5 3 6 2" xfId="0"/>
    <cellStyle name="Normal 2 3 3 5 3 6 3" xfId="0"/>
    <cellStyle name="Normal 2 3 3 5 3 7" xfId="0"/>
    <cellStyle name="Normal 2 3 3 5 3 8" xfId="0"/>
    <cellStyle name="Normal 2 3 3 5 3 9" xfId="0"/>
    <cellStyle name="Normal 2 3 3 5 4" xfId="0"/>
    <cellStyle name="Normal 2 3 3 5 4 10" xfId="0"/>
    <cellStyle name="Normal 2 3 3 5 4 11" xfId="0"/>
    <cellStyle name="Normal 2 3 3 5 4 12" xfId="0"/>
    <cellStyle name="Normal 2 3 3 5 4 13" xfId="0"/>
    <cellStyle name="Normal 2 3 3 5 4 2" xfId="0"/>
    <cellStyle name="Normal 2 3 3 5 4 2 2" xfId="0"/>
    <cellStyle name="Normal 2 3 3 5 4 2 3" xfId="0"/>
    <cellStyle name="Normal 2 3 3 5 4 2 4" xfId="0"/>
    <cellStyle name="Normal 2 3 3 5 4 2 5" xfId="0"/>
    <cellStyle name="Normal 2 3 3 5 4 2 6" xfId="0"/>
    <cellStyle name="Normal 2 3 3 5 4 2 7" xfId="0"/>
    <cellStyle name="Normal 2 3 3 5 4 2 8" xfId="0"/>
    <cellStyle name="Normal 2 3 3 5 4 3" xfId="0"/>
    <cellStyle name="Normal 2 3 3 5 4 3 10" xfId="0"/>
    <cellStyle name="Normal 2 3 3 5 4 3 11" xfId="0"/>
    <cellStyle name="Normal 2 3 3 5 4 3 12" xfId="0"/>
    <cellStyle name="Normal 2 3 3 5 4 3 2" xfId="0"/>
    <cellStyle name="Normal 2 3 3 5 4 3 2 2" xfId="0"/>
    <cellStyle name="Normal 2 3 3 5 4 3 2 3" xfId="0"/>
    <cellStyle name="Normal 2 3 3 5 4 3 2 4" xfId="0"/>
    <cellStyle name="Normal 2 3 3 5 4 3 2 5" xfId="0"/>
    <cellStyle name="Normal 2 3 3 5 4 3 2 6" xfId="0"/>
    <cellStyle name="Normal 2 3 3 5 4 3 2 7" xfId="0"/>
    <cellStyle name="Normal 2 3 3 5 4 3 2 8" xfId="0"/>
    <cellStyle name="Normal 2 3 3 5 4 3 3" xfId="0"/>
    <cellStyle name="Normal 2 3 3 5 4 3 3 10" xfId="0"/>
    <cellStyle name="Normal 2 3 3 5 4 3 3 11" xfId="0"/>
    <cellStyle name="Normal 2 3 3 5 4 3 3 12" xfId="0"/>
    <cellStyle name="Normal 2 3 3 5 4 3 3 13" xfId="0"/>
    <cellStyle name="Normal 2 3 3 5 4 3 3 14" xfId="0"/>
    <cellStyle name="Normal 2 3 3 5 4 3 3 2" xfId="0"/>
    <cellStyle name="Normal 2 3 3 5 4 3 3 2 2" xfId="0"/>
    <cellStyle name="Normal 2 3 3 5 4 3 3 2 3" xfId="0"/>
    <cellStyle name="Normal 2 3 3 5 4 3 3 3" xfId="0"/>
    <cellStyle name="Normal 2 3 3 5 4 3 3 3 2" xfId="0"/>
    <cellStyle name="Normal 2 3 3 5 4 3 3 3 3" xfId="0"/>
    <cellStyle name="Normal 2 3 3 5 4 3 3 4" xfId="0"/>
    <cellStyle name="Normal 2 3 3 5 4 3 3 4 2" xfId="0"/>
    <cellStyle name="Normal 2 3 3 5 4 3 3 4 3" xfId="0"/>
    <cellStyle name="Normal 2 3 3 5 4 3 3 5" xfId="0"/>
    <cellStyle name="Normal 2 3 3 5 4 3 3 5 2" xfId="0"/>
    <cellStyle name="Normal 2 3 3 5 4 3 3 5 3" xfId="0"/>
    <cellStyle name="Normal 2 3 3 5 4 3 3 6" xfId="0"/>
    <cellStyle name="Normal 2 3 3 5 4 3 3 6 2" xfId="0"/>
    <cellStyle name="Normal 2 3 3 5 4 3 3 6 3" xfId="0"/>
    <cellStyle name="Normal 2 3 3 5 4 3 3 7" xfId="0"/>
    <cellStyle name="Normal 2 3 3 5 4 3 3 7 2" xfId="0"/>
    <cellStyle name="Normal 2 3 3 5 4 3 3 8" xfId="0"/>
    <cellStyle name="Normal 2 3 3 5 4 3 3 9" xfId="0"/>
    <cellStyle name="Normal 2 3 3 5 4 3 4" xfId="0"/>
    <cellStyle name="Normal 2 3 3 5 4 3 4 2" xfId="0"/>
    <cellStyle name="Normal 2 3 3 5 4 3 4 2 2" xfId="0"/>
    <cellStyle name="Normal 2 3 3 5 4 3 4 2 3" xfId="0"/>
    <cellStyle name="Normal 2 3 3 5 4 3 4 3" xfId="0"/>
    <cellStyle name="Normal 2 3 3 5 4 3 4 4" xfId="0"/>
    <cellStyle name="Normal 2 3 3 5 4 3 5" xfId="0"/>
    <cellStyle name="Normal 2 3 3 5 4 3 5 2" xfId="0"/>
    <cellStyle name="Normal 2 3 3 5 4 3 5 3" xfId="0"/>
    <cellStyle name="Normal 2 3 3 5 4 3 6" xfId="0"/>
    <cellStyle name="Normal 2 3 3 5 4 3 7" xfId="0"/>
    <cellStyle name="Normal 2 3 3 5 4 3 8" xfId="0"/>
    <cellStyle name="Normal 2 3 3 5 4 3 9" xfId="0"/>
    <cellStyle name="Normal 2 3 3 5 4 4" xfId="0"/>
    <cellStyle name="Normal 2 3 3 5 4 4 10" xfId="0"/>
    <cellStyle name="Normal 2 3 3 5 4 4 11" xfId="0"/>
    <cellStyle name="Normal 2 3 3 5 4 4 12" xfId="0"/>
    <cellStyle name="Normal 2 3 3 5 4 4 13" xfId="0"/>
    <cellStyle name="Normal 2 3 3 5 4 4 14" xfId="0"/>
    <cellStyle name="Normal 2 3 3 5 4 4 2" xfId="0"/>
    <cellStyle name="Normal 2 3 3 5 4 4 2 2" xfId="0"/>
    <cellStyle name="Normal 2 3 3 5 4 4 2 3" xfId="0"/>
    <cellStyle name="Normal 2 3 3 5 4 4 3" xfId="0"/>
    <cellStyle name="Normal 2 3 3 5 4 4 3 2" xfId="0"/>
    <cellStyle name="Normal 2 3 3 5 4 4 3 3" xfId="0"/>
    <cellStyle name="Normal 2 3 3 5 4 4 4" xfId="0"/>
    <cellStyle name="Normal 2 3 3 5 4 4 4 2" xfId="0"/>
    <cellStyle name="Normal 2 3 3 5 4 4 4 3" xfId="0"/>
    <cellStyle name="Normal 2 3 3 5 4 4 5" xfId="0"/>
    <cellStyle name="Normal 2 3 3 5 4 4 5 2" xfId="0"/>
    <cellStyle name="Normal 2 3 3 5 4 4 5 3" xfId="0"/>
    <cellStyle name="Normal 2 3 3 5 4 4 6" xfId="0"/>
    <cellStyle name="Normal 2 3 3 5 4 4 6 2" xfId="0"/>
    <cellStyle name="Normal 2 3 3 5 4 4 6 3" xfId="0"/>
    <cellStyle name="Normal 2 3 3 5 4 4 7" xfId="0"/>
    <cellStyle name="Normal 2 3 3 5 4 4 7 2" xfId="0"/>
    <cellStyle name="Normal 2 3 3 5 4 4 8" xfId="0"/>
    <cellStyle name="Normal 2 3 3 5 4 4 9" xfId="0"/>
    <cellStyle name="Normal 2 3 3 5 4 5" xfId="0"/>
    <cellStyle name="Normal 2 3 3 5 4 5 2" xfId="0"/>
    <cellStyle name="Normal 2 3 3 5 4 5 2 2" xfId="0"/>
    <cellStyle name="Normal 2 3 3 5 4 5 2 3" xfId="0"/>
    <cellStyle name="Normal 2 3 3 5 4 5 3" xfId="0"/>
    <cellStyle name="Normal 2 3 3 5 4 5 4" xfId="0"/>
    <cellStyle name="Normal 2 3 3 5 4 6" xfId="0"/>
    <cellStyle name="Normal 2 3 3 5 4 6 2" xfId="0"/>
    <cellStyle name="Normal 2 3 3 5 4 6 3" xfId="0"/>
    <cellStyle name="Normal 2 3 3 5 4 7" xfId="0"/>
    <cellStyle name="Normal 2 3 3 5 4 8" xfId="0"/>
    <cellStyle name="Normal 2 3 3 5 4 9" xfId="0"/>
    <cellStyle name="Normal 2 3 3 5 5" xfId="0"/>
    <cellStyle name="Normal 2 3 3 5 5 10" xfId="0"/>
    <cellStyle name="Normal 2 3 3 5 5 11" xfId="0"/>
    <cellStyle name="Normal 2 3 3 5 5 12" xfId="0"/>
    <cellStyle name="Normal 2 3 3 5 5 13" xfId="0"/>
    <cellStyle name="Normal 2 3 3 5 5 2" xfId="0"/>
    <cellStyle name="Normal 2 3 3 5 5 2 2" xfId="0"/>
    <cellStyle name="Normal 2 3 3 5 5 2 3" xfId="0"/>
    <cellStyle name="Normal 2 3 3 5 5 2 4" xfId="0"/>
    <cellStyle name="Normal 2 3 3 5 5 2 5" xfId="0"/>
    <cellStyle name="Normal 2 3 3 5 5 2 6" xfId="0"/>
    <cellStyle name="Normal 2 3 3 5 5 2 7" xfId="0"/>
    <cellStyle name="Normal 2 3 3 5 5 2 8" xfId="0"/>
    <cellStyle name="Normal 2 3 3 5 5 3" xfId="0"/>
    <cellStyle name="Normal 2 3 3 5 5 3 10" xfId="0"/>
    <cellStyle name="Normal 2 3 3 5 5 3 11" xfId="0"/>
    <cellStyle name="Normal 2 3 3 5 5 3 12" xfId="0"/>
    <cellStyle name="Normal 2 3 3 5 5 3 2" xfId="0"/>
    <cellStyle name="Normal 2 3 3 5 5 3 2 2" xfId="0"/>
    <cellStyle name="Normal 2 3 3 5 5 3 2 3" xfId="0"/>
    <cellStyle name="Normal 2 3 3 5 5 3 2 4" xfId="0"/>
    <cellStyle name="Normal 2 3 3 5 5 3 2 5" xfId="0"/>
    <cellStyle name="Normal 2 3 3 5 5 3 2 6" xfId="0"/>
    <cellStyle name="Normal 2 3 3 5 5 3 2 7" xfId="0"/>
    <cellStyle name="Normal 2 3 3 5 5 3 2 8" xfId="0"/>
    <cellStyle name="Normal 2 3 3 5 5 3 3" xfId="0"/>
    <cellStyle name="Normal 2 3 3 5 5 3 3 10" xfId="0"/>
    <cellStyle name="Normal 2 3 3 5 5 3 3 11" xfId="0"/>
    <cellStyle name="Normal 2 3 3 5 5 3 3 12" xfId="0"/>
    <cellStyle name="Normal 2 3 3 5 5 3 3 13" xfId="0"/>
    <cellStyle name="Normal 2 3 3 5 5 3 3 14" xfId="0"/>
    <cellStyle name="Normal 2 3 3 5 5 3 3 2" xfId="0"/>
    <cellStyle name="Normal 2 3 3 5 5 3 3 2 2" xfId="0"/>
    <cellStyle name="Normal 2 3 3 5 5 3 3 2 3" xfId="0"/>
    <cellStyle name="Normal 2 3 3 5 5 3 3 3" xfId="0"/>
    <cellStyle name="Normal 2 3 3 5 5 3 3 3 2" xfId="0"/>
    <cellStyle name="Normal 2 3 3 5 5 3 3 3 3" xfId="0"/>
    <cellStyle name="Normal 2 3 3 5 5 3 3 4" xfId="0"/>
    <cellStyle name="Normal 2 3 3 5 5 3 3 4 2" xfId="0"/>
    <cellStyle name="Normal 2 3 3 5 5 3 3 4 3" xfId="0"/>
    <cellStyle name="Normal 2 3 3 5 5 3 3 5" xfId="0"/>
    <cellStyle name="Normal 2 3 3 5 5 3 3 5 2" xfId="0"/>
    <cellStyle name="Normal 2 3 3 5 5 3 3 5 3" xfId="0"/>
    <cellStyle name="Normal 2 3 3 5 5 3 3 6" xfId="0"/>
    <cellStyle name="Normal 2 3 3 5 5 3 3 6 2" xfId="0"/>
    <cellStyle name="Normal 2 3 3 5 5 3 3 6 3" xfId="0"/>
    <cellStyle name="Normal 2 3 3 5 5 3 3 7" xfId="0"/>
    <cellStyle name="Normal 2 3 3 5 5 3 3 7 2" xfId="0"/>
    <cellStyle name="Normal 2 3 3 5 5 3 3 8" xfId="0"/>
    <cellStyle name="Normal 2 3 3 5 5 3 3 9" xfId="0"/>
    <cellStyle name="Normal 2 3 3 5 5 3 4" xfId="0"/>
    <cellStyle name="Normal 2 3 3 5 5 3 4 2" xfId="0"/>
    <cellStyle name="Normal 2 3 3 5 5 3 4 2 2" xfId="0"/>
    <cellStyle name="Normal 2 3 3 5 5 3 4 2 3" xfId="0"/>
    <cellStyle name="Normal 2 3 3 5 5 3 4 3" xfId="0"/>
    <cellStyle name="Normal 2 3 3 5 5 3 4 4" xfId="0"/>
    <cellStyle name="Normal 2 3 3 5 5 3 5" xfId="0"/>
    <cellStyle name="Normal 2 3 3 5 5 3 5 2" xfId="0"/>
    <cellStyle name="Normal 2 3 3 5 5 3 5 3" xfId="0"/>
    <cellStyle name="Normal 2 3 3 5 5 3 6" xfId="0"/>
    <cellStyle name="Normal 2 3 3 5 5 3 7" xfId="0"/>
    <cellStyle name="Normal 2 3 3 5 5 3 8" xfId="0"/>
    <cellStyle name="Normal 2 3 3 5 5 3 9" xfId="0"/>
    <cellStyle name="Normal 2 3 3 5 5 4" xfId="0"/>
    <cellStyle name="Normal 2 3 3 5 5 4 10" xfId="0"/>
    <cellStyle name="Normal 2 3 3 5 5 4 11" xfId="0"/>
    <cellStyle name="Normal 2 3 3 5 5 4 12" xfId="0"/>
    <cellStyle name="Normal 2 3 3 5 5 4 13" xfId="0"/>
    <cellStyle name="Normal 2 3 3 5 5 4 14" xfId="0"/>
    <cellStyle name="Normal 2 3 3 5 5 4 2" xfId="0"/>
    <cellStyle name="Normal 2 3 3 5 5 4 2 2" xfId="0"/>
    <cellStyle name="Normal 2 3 3 5 5 4 2 3" xfId="0"/>
    <cellStyle name="Normal 2 3 3 5 5 4 3" xfId="0"/>
    <cellStyle name="Normal 2 3 3 5 5 4 3 2" xfId="0"/>
    <cellStyle name="Normal 2 3 3 5 5 4 3 3" xfId="0"/>
    <cellStyle name="Normal 2 3 3 5 5 4 4" xfId="0"/>
    <cellStyle name="Normal 2 3 3 5 5 4 4 2" xfId="0"/>
    <cellStyle name="Normal 2 3 3 5 5 4 4 3" xfId="0"/>
    <cellStyle name="Normal 2 3 3 5 5 4 5" xfId="0"/>
    <cellStyle name="Normal 2 3 3 5 5 4 5 2" xfId="0"/>
    <cellStyle name="Normal 2 3 3 5 5 4 5 3" xfId="0"/>
    <cellStyle name="Normal 2 3 3 5 5 4 6" xfId="0"/>
    <cellStyle name="Normal 2 3 3 5 5 4 6 2" xfId="0"/>
    <cellStyle name="Normal 2 3 3 5 5 4 6 3" xfId="0"/>
    <cellStyle name="Normal 2 3 3 5 5 4 7" xfId="0"/>
    <cellStyle name="Normal 2 3 3 5 5 4 7 2" xfId="0"/>
    <cellStyle name="Normal 2 3 3 5 5 4 8" xfId="0"/>
    <cellStyle name="Normal 2 3 3 5 5 4 9" xfId="0"/>
    <cellStyle name="Normal 2 3 3 5 5 5" xfId="0"/>
    <cellStyle name="Normal 2 3 3 5 5 5 2" xfId="0"/>
    <cellStyle name="Normal 2 3 3 5 5 5 2 2" xfId="0"/>
    <cellStyle name="Normal 2 3 3 5 5 5 2 3" xfId="0"/>
    <cellStyle name="Normal 2 3 3 5 5 5 3" xfId="0"/>
    <cellStyle name="Normal 2 3 3 5 5 5 4" xfId="0"/>
    <cellStyle name="Normal 2 3 3 5 5 6" xfId="0"/>
    <cellStyle name="Normal 2 3 3 5 5 6 2" xfId="0"/>
    <cellStyle name="Normal 2 3 3 5 5 6 3" xfId="0"/>
    <cellStyle name="Normal 2 3 3 5 5 7" xfId="0"/>
    <cellStyle name="Normal 2 3 3 5 5 8" xfId="0"/>
    <cellStyle name="Normal 2 3 3 5 5 9" xfId="0"/>
    <cellStyle name="Normal 2 3 3 5 6" xfId="0"/>
    <cellStyle name="Normal 2 3 3 5 6 10" xfId="0"/>
    <cellStyle name="Normal 2 3 3 5 6 11" xfId="0"/>
    <cellStyle name="Normal 2 3 3 5 6 12" xfId="0"/>
    <cellStyle name="Normal 2 3 3 5 6 2" xfId="0"/>
    <cellStyle name="Normal 2 3 3 5 6 2 2" xfId="0"/>
    <cellStyle name="Normal 2 3 3 5 6 2 3" xfId="0"/>
    <cellStyle name="Normal 2 3 3 5 6 2 4" xfId="0"/>
    <cellStyle name="Normal 2 3 3 5 6 2 5" xfId="0"/>
    <cellStyle name="Normal 2 3 3 5 6 2 6" xfId="0"/>
    <cellStyle name="Normal 2 3 3 5 6 2 7" xfId="0"/>
    <cellStyle name="Normal 2 3 3 5 6 2 8" xfId="0"/>
    <cellStyle name="Normal 2 3 3 5 6 3" xfId="0"/>
    <cellStyle name="Normal 2 3 3 5 6 3 10" xfId="0"/>
    <cellStyle name="Normal 2 3 3 5 6 3 11" xfId="0"/>
    <cellStyle name="Normal 2 3 3 5 6 3 12" xfId="0"/>
    <cellStyle name="Normal 2 3 3 5 6 3 13" xfId="0"/>
    <cellStyle name="Normal 2 3 3 5 6 3 14" xfId="0"/>
    <cellStyle name="Normal 2 3 3 5 6 3 2" xfId="0"/>
    <cellStyle name="Normal 2 3 3 5 6 3 2 2" xfId="0"/>
    <cellStyle name="Normal 2 3 3 5 6 3 2 3" xfId="0"/>
    <cellStyle name="Normal 2 3 3 5 6 3 3" xfId="0"/>
    <cellStyle name="Normal 2 3 3 5 6 3 3 2" xfId="0"/>
    <cellStyle name="Normal 2 3 3 5 6 3 3 3" xfId="0"/>
    <cellStyle name="Normal 2 3 3 5 6 3 4" xfId="0"/>
    <cellStyle name="Normal 2 3 3 5 6 3 4 2" xfId="0"/>
    <cellStyle name="Normal 2 3 3 5 6 3 4 3" xfId="0"/>
    <cellStyle name="Normal 2 3 3 5 6 3 5" xfId="0"/>
    <cellStyle name="Normal 2 3 3 5 6 3 5 2" xfId="0"/>
    <cellStyle name="Normal 2 3 3 5 6 3 5 3" xfId="0"/>
    <cellStyle name="Normal 2 3 3 5 6 3 6" xfId="0"/>
    <cellStyle name="Normal 2 3 3 5 6 3 6 2" xfId="0"/>
    <cellStyle name="Normal 2 3 3 5 6 3 6 3" xfId="0"/>
    <cellStyle name="Normal 2 3 3 5 6 3 7" xfId="0"/>
    <cellStyle name="Normal 2 3 3 5 6 3 7 2" xfId="0"/>
    <cellStyle name="Normal 2 3 3 5 6 3 8" xfId="0"/>
    <cellStyle name="Normal 2 3 3 5 6 3 9" xfId="0"/>
    <cellStyle name="Normal 2 3 3 5 6 4" xfId="0"/>
    <cellStyle name="Normal 2 3 3 5 6 4 2" xfId="0"/>
    <cellStyle name="Normal 2 3 3 5 6 4 2 2" xfId="0"/>
    <cellStyle name="Normal 2 3 3 5 6 4 2 3" xfId="0"/>
    <cellStyle name="Normal 2 3 3 5 6 4 3" xfId="0"/>
    <cellStyle name="Normal 2 3 3 5 6 4 4" xfId="0"/>
    <cellStyle name="Normal 2 3 3 5 6 5" xfId="0"/>
    <cellStyle name="Normal 2 3 3 5 6 5 2" xfId="0"/>
    <cellStyle name="Normal 2 3 3 5 6 5 3" xfId="0"/>
    <cellStyle name="Normal 2 3 3 5 6 6" xfId="0"/>
    <cellStyle name="Normal 2 3 3 5 6 7" xfId="0"/>
    <cellStyle name="Normal 2 3 3 5 6 8" xfId="0"/>
    <cellStyle name="Normal 2 3 3 5 6 9" xfId="0"/>
    <cellStyle name="Normal 2 3 3 5 7" xfId="0"/>
    <cellStyle name="Normal 2 3 3 5 7 10" xfId="0"/>
    <cellStyle name="Normal 2 3 3 5 7 11" xfId="0"/>
    <cellStyle name="Normal 2 3 3 5 7 12" xfId="0"/>
    <cellStyle name="Normal 2 3 3 5 7 13" xfId="0"/>
    <cellStyle name="Normal 2 3 3 5 7 14" xfId="0"/>
    <cellStyle name="Normal 2 3 3 5 7 2" xfId="0"/>
    <cellStyle name="Normal 2 3 3 5 7 2 2" xfId="0"/>
    <cellStyle name="Normal 2 3 3 5 7 2 3" xfId="0"/>
    <cellStyle name="Normal 2 3 3 5 7 3" xfId="0"/>
    <cellStyle name="Normal 2 3 3 5 7 3 2" xfId="0"/>
    <cellStyle name="Normal 2 3 3 5 7 3 3" xfId="0"/>
    <cellStyle name="Normal 2 3 3 5 7 4" xfId="0"/>
    <cellStyle name="Normal 2 3 3 5 7 4 2" xfId="0"/>
    <cellStyle name="Normal 2 3 3 5 7 4 3" xfId="0"/>
    <cellStyle name="Normal 2 3 3 5 7 5" xfId="0"/>
    <cellStyle name="Normal 2 3 3 5 7 5 2" xfId="0"/>
    <cellStyle name="Normal 2 3 3 5 7 5 3" xfId="0"/>
    <cellStyle name="Normal 2 3 3 5 7 6" xfId="0"/>
    <cellStyle name="Normal 2 3 3 5 7 6 2" xfId="0"/>
    <cellStyle name="Normal 2 3 3 5 7 6 3" xfId="0"/>
    <cellStyle name="Normal 2 3 3 5 7 7" xfId="0"/>
    <cellStyle name="Normal 2 3 3 5 7 7 2" xfId="0"/>
    <cellStyle name="Normal 2 3 3 5 7 8" xfId="0"/>
    <cellStyle name="Normal 2 3 3 5 7 9" xfId="0"/>
    <cellStyle name="Normal 2 3 3 5 8" xfId="0"/>
    <cellStyle name="Normal 2 3 3 5 8 2" xfId="0"/>
    <cellStyle name="Normal 2 3 3 5 8 2 2" xfId="0"/>
    <cellStyle name="Normal 2 3 3 5 8 2 3" xfId="0"/>
    <cellStyle name="Normal 2 3 3 5 8 3" xfId="0"/>
    <cellStyle name="Normal 2 3 3 5 8 4" xfId="0"/>
    <cellStyle name="Normal 2 3 3 5 8 5" xfId="0"/>
    <cellStyle name="Normal 2 3 3 5 9" xfId="0"/>
    <cellStyle name="Normal 2 3 3 5 9 2" xfId="0"/>
    <cellStyle name="Normal 2 3 3 5 9 3" xfId="0"/>
    <cellStyle name="Normal 2 3 3 6" xfId="0"/>
    <cellStyle name="Normal 2 3 3 6 2" xfId="0"/>
    <cellStyle name="Normal 2 3 3 6 2 10" xfId="0"/>
    <cellStyle name="Normal 2 3 3 6 2 11" xfId="0"/>
    <cellStyle name="Normal 2 3 3 6 2 12" xfId="0"/>
    <cellStyle name="Normal 2 3 3 6 2 13" xfId="0"/>
    <cellStyle name="Normal 2 3 3 6 2 2" xfId="0"/>
    <cellStyle name="Normal 2 3 3 6 2 2 2" xfId="0"/>
    <cellStyle name="Normal 2 3 3 6 2 2 3" xfId="0"/>
    <cellStyle name="Normal 2 3 3 6 2 2 4" xfId="0"/>
    <cellStyle name="Normal 2 3 3 6 2 2 5" xfId="0"/>
    <cellStyle name="Normal 2 3 3 6 2 2 6" xfId="0"/>
    <cellStyle name="Normal 2 3 3 6 2 2 7" xfId="0"/>
    <cellStyle name="Normal 2 3 3 6 2 2 8" xfId="0"/>
    <cellStyle name="Normal 2 3 3 6 2 3" xfId="0"/>
    <cellStyle name="Normal 2 3 3 6 2 3 10" xfId="0"/>
    <cellStyle name="Normal 2 3 3 6 2 3 11" xfId="0"/>
    <cellStyle name="Normal 2 3 3 6 2 3 12" xfId="0"/>
    <cellStyle name="Normal 2 3 3 6 2 3 2" xfId="0"/>
    <cellStyle name="Normal 2 3 3 6 2 3 2 2" xfId="0"/>
    <cellStyle name="Normal 2 3 3 6 2 3 2 3" xfId="0"/>
    <cellStyle name="Normal 2 3 3 6 2 3 2 4" xfId="0"/>
    <cellStyle name="Normal 2 3 3 6 2 3 2 5" xfId="0"/>
    <cellStyle name="Normal 2 3 3 6 2 3 2 6" xfId="0"/>
    <cellStyle name="Normal 2 3 3 6 2 3 2 7" xfId="0"/>
    <cellStyle name="Normal 2 3 3 6 2 3 2 8" xfId="0"/>
    <cellStyle name="Normal 2 3 3 6 2 3 3" xfId="0"/>
    <cellStyle name="Normal 2 3 3 6 2 3 3 10" xfId="0"/>
    <cellStyle name="Normal 2 3 3 6 2 3 3 11" xfId="0"/>
    <cellStyle name="Normal 2 3 3 6 2 3 3 12" xfId="0"/>
    <cellStyle name="Normal 2 3 3 6 2 3 3 13" xfId="0"/>
    <cellStyle name="Normal 2 3 3 6 2 3 3 14" xfId="0"/>
    <cellStyle name="Normal 2 3 3 6 2 3 3 2" xfId="0"/>
    <cellStyle name="Normal 2 3 3 6 2 3 3 2 2" xfId="0"/>
    <cellStyle name="Normal 2 3 3 6 2 3 3 2 3" xfId="0"/>
    <cellStyle name="Normal 2 3 3 6 2 3 3 3" xfId="0"/>
    <cellStyle name="Normal 2 3 3 6 2 3 3 3 2" xfId="0"/>
    <cellStyle name="Normal 2 3 3 6 2 3 3 3 3" xfId="0"/>
    <cellStyle name="Normal 2 3 3 6 2 3 3 4" xfId="0"/>
    <cellStyle name="Normal 2 3 3 6 2 3 3 4 2" xfId="0"/>
    <cellStyle name="Normal 2 3 3 6 2 3 3 4 3" xfId="0"/>
    <cellStyle name="Normal 2 3 3 6 2 3 3 5" xfId="0"/>
    <cellStyle name="Normal 2 3 3 6 2 3 3 5 2" xfId="0"/>
    <cellStyle name="Normal 2 3 3 6 2 3 3 5 3" xfId="0"/>
    <cellStyle name="Normal 2 3 3 6 2 3 3 6" xfId="0"/>
    <cellStyle name="Normal 2 3 3 6 2 3 3 6 2" xfId="0"/>
    <cellStyle name="Normal 2 3 3 6 2 3 3 6 3" xfId="0"/>
    <cellStyle name="Normal 2 3 3 6 2 3 3 7" xfId="0"/>
    <cellStyle name="Normal 2 3 3 6 2 3 3 7 2" xfId="0"/>
    <cellStyle name="Normal 2 3 3 6 2 3 3 8" xfId="0"/>
    <cellStyle name="Normal 2 3 3 6 2 3 3 9" xfId="0"/>
    <cellStyle name="Normal 2 3 3 6 2 3 4" xfId="0"/>
    <cellStyle name="Normal 2 3 3 6 2 3 4 2" xfId="0"/>
    <cellStyle name="Normal 2 3 3 6 2 3 4 2 2" xfId="0"/>
    <cellStyle name="Normal 2 3 3 6 2 3 4 2 3" xfId="0"/>
    <cellStyle name="Normal 2 3 3 6 2 3 4 3" xfId="0"/>
    <cellStyle name="Normal 2 3 3 6 2 3 4 4" xfId="0"/>
    <cellStyle name="Normal 2 3 3 6 2 3 5" xfId="0"/>
    <cellStyle name="Normal 2 3 3 6 2 3 5 2" xfId="0"/>
    <cellStyle name="Normal 2 3 3 6 2 3 5 3" xfId="0"/>
    <cellStyle name="Normal 2 3 3 6 2 3 6" xfId="0"/>
    <cellStyle name="Normal 2 3 3 6 2 3 7" xfId="0"/>
    <cellStyle name="Normal 2 3 3 6 2 3 8" xfId="0"/>
    <cellStyle name="Normal 2 3 3 6 2 3 9" xfId="0"/>
    <cellStyle name="Normal 2 3 3 6 2 4" xfId="0"/>
    <cellStyle name="Normal 2 3 3 6 2 4 10" xfId="0"/>
    <cellStyle name="Normal 2 3 3 6 2 4 11" xfId="0"/>
    <cellStyle name="Normal 2 3 3 6 2 4 12" xfId="0"/>
    <cellStyle name="Normal 2 3 3 6 2 4 13" xfId="0"/>
    <cellStyle name="Normal 2 3 3 6 2 4 14" xfId="0"/>
    <cellStyle name="Normal 2 3 3 6 2 4 15" xfId="0"/>
    <cellStyle name="Normal 2 3 3 6 2 4 2" xfId="0"/>
    <cellStyle name="Normal 2 3 3 6 2 4 2 2" xfId="0"/>
    <cellStyle name="Normal 2 3 3 6 2 4 2 3" xfId="0"/>
    <cellStyle name="Normal 2 3 3 6 2 4 3" xfId="0"/>
    <cellStyle name="Normal 2 3 3 6 2 4 3 2" xfId="0"/>
    <cellStyle name="Normal 2 3 3 6 2 4 3 3" xfId="0"/>
    <cellStyle name="Normal 2 3 3 6 2 4 4" xfId="0"/>
    <cellStyle name="Normal 2 3 3 6 2 4 4 2" xfId="0"/>
    <cellStyle name="Normal 2 3 3 6 2 4 4 3" xfId="0"/>
    <cellStyle name="Normal 2 3 3 6 2 4 5" xfId="0"/>
    <cellStyle name="Normal 2 3 3 6 2 4 5 2" xfId="0"/>
    <cellStyle name="Normal 2 3 3 6 2 4 5 3" xfId="0"/>
    <cellStyle name="Normal 2 3 3 6 2 4 6" xfId="0"/>
    <cellStyle name="Normal 2 3 3 6 2 4 6 2" xfId="0"/>
    <cellStyle name="Normal 2 3 3 6 2 4 6 3" xfId="0"/>
    <cellStyle name="Normal 2 3 3 6 2 4 7" xfId="0"/>
    <cellStyle name="Normal 2 3 3 6 2 4 7 2" xfId="0"/>
    <cellStyle name="Normal 2 3 3 6 2 4 8" xfId="0"/>
    <cellStyle name="Normal 2 3 3 6 2 4 9" xfId="0"/>
    <cellStyle name="Normal 2 3 3 6 2 5" xfId="0"/>
    <cellStyle name="Normal 2 3 3 6 2 5 2" xfId="0"/>
    <cellStyle name="Normal 2 3 3 6 2 5 2 2" xfId="0"/>
    <cellStyle name="Normal 2 3 3 6 2 5 2 3" xfId="0"/>
    <cellStyle name="Normal 2 3 3 6 2 5 3" xfId="0"/>
    <cellStyle name="Normal 2 3 3 6 2 5 4" xfId="0"/>
    <cellStyle name="Normal 2 3 3 6 2 6" xfId="0"/>
    <cellStyle name="Normal 2 3 3 6 2 6 2" xfId="0"/>
    <cellStyle name="Normal 2 3 3 6 2 6 3" xfId="0"/>
    <cellStyle name="Normal 2 3 3 6 2 7" xfId="0"/>
    <cellStyle name="Normal 2 3 3 6 2 8" xfId="0"/>
    <cellStyle name="Normal 2 3 3 6 2 9" xfId="0"/>
    <cellStyle name="Normal 2 3 3 6 3" xfId="0"/>
    <cellStyle name="Normal 2 3 3 6 3 2" xfId="0"/>
    <cellStyle name="Normal 2 3 3 6 3 3" xfId="0"/>
    <cellStyle name="Normal 2 3 3 6 3 4" xfId="0"/>
    <cellStyle name="Normal 2 3 3 6 3 5" xfId="0"/>
    <cellStyle name="Normal 2 3 3 6 3 6" xfId="0"/>
    <cellStyle name="Normal 2 3 3 6 3 7" xfId="0"/>
    <cellStyle name="Normal 2 3 3 6 3 8" xfId="0"/>
    <cellStyle name="Normal 2 3 3 6 4" xfId="0"/>
    <cellStyle name="Normal 2 3 3 6 5" xfId="0"/>
    <cellStyle name="Normal 2 3 3 6 6" xfId="0"/>
    <cellStyle name="Normal 2 3 3 6 7" xfId="0"/>
    <cellStyle name="Normal 2 3 3 6 8" xfId="0"/>
    <cellStyle name="Normal 2 3 3 6 9" xfId="0"/>
    <cellStyle name="Normal 2 3 3 7" xfId="0"/>
    <cellStyle name="Normal 2 3 3 7 10" xfId="0"/>
    <cellStyle name="Normal 2 3 3 7 11" xfId="0"/>
    <cellStyle name="Normal 2 3 3 7 12" xfId="0"/>
    <cellStyle name="Normal 2 3 3 7 13" xfId="0"/>
    <cellStyle name="Normal 2 3 3 7 2" xfId="0"/>
    <cellStyle name="Normal 2 3 3 7 2 2" xfId="0"/>
    <cellStyle name="Normal 2 3 3 7 2 3" xfId="0"/>
    <cellStyle name="Normal 2 3 3 7 2 4" xfId="0"/>
    <cellStyle name="Normal 2 3 3 7 2 5" xfId="0"/>
    <cellStyle name="Normal 2 3 3 7 2 6" xfId="0"/>
    <cellStyle name="Normal 2 3 3 7 2 7" xfId="0"/>
    <cellStyle name="Normal 2 3 3 7 2 8" xfId="0"/>
    <cellStyle name="Normal 2 3 3 7 3" xfId="0"/>
    <cellStyle name="Normal 2 3 3 7 3 10" xfId="0"/>
    <cellStyle name="Normal 2 3 3 7 3 11" xfId="0"/>
    <cellStyle name="Normal 2 3 3 7 3 12" xfId="0"/>
    <cellStyle name="Normal 2 3 3 7 3 2" xfId="0"/>
    <cellStyle name="Normal 2 3 3 7 3 2 2" xfId="0"/>
    <cellStyle name="Normal 2 3 3 7 3 2 3" xfId="0"/>
    <cellStyle name="Normal 2 3 3 7 3 2 4" xfId="0"/>
    <cellStyle name="Normal 2 3 3 7 3 2 5" xfId="0"/>
    <cellStyle name="Normal 2 3 3 7 3 2 6" xfId="0"/>
    <cellStyle name="Normal 2 3 3 7 3 2 7" xfId="0"/>
    <cellStyle name="Normal 2 3 3 7 3 2 8" xfId="0"/>
    <cellStyle name="Normal 2 3 3 7 3 3" xfId="0"/>
    <cellStyle name="Normal 2 3 3 7 3 3 10" xfId="0"/>
    <cellStyle name="Normal 2 3 3 7 3 3 11" xfId="0"/>
    <cellStyle name="Normal 2 3 3 7 3 3 12" xfId="0"/>
    <cellStyle name="Normal 2 3 3 7 3 3 13" xfId="0"/>
    <cellStyle name="Normal 2 3 3 7 3 3 14" xfId="0"/>
    <cellStyle name="Normal 2 3 3 7 3 3 2" xfId="0"/>
    <cellStyle name="Normal 2 3 3 7 3 3 2 2" xfId="0"/>
    <cellStyle name="Normal 2 3 3 7 3 3 2 3" xfId="0"/>
    <cellStyle name="Normal 2 3 3 7 3 3 3" xfId="0"/>
    <cellStyle name="Normal 2 3 3 7 3 3 3 2" xfId="0"/>
    <cellStyle name="Normal 2 3 3 7 3 3 3 3" xfId="0"/>
    <cellStyle name="Normal 2 3 3 7 3 3 4" xfId="0"/>
    <cellStyle name="Normal 2 3 3 7 3 3 4 2" xfId="0"/>
    <cellStyle name="Normal 2 3 3 7 3 3 4 3" xfId="0"/>
    <cellStyle name="Normal 2 3 3 7 3 3 5" xfId="0"/>
    <cellStyle name="Normal 2 3 3 7 3 3 5 2" xfId="0"/>
    <cellStyle name="Normal 2 3 3 7 3 3 5 3" xfId="0"/>
    <cellStyle name="Normal 2 3 3 7 3 3 6" xfId="0"/>
    <cellStyle name="Normal 2 3 3 7 3 3 6 2" xfId="0"/>
    <cellStyle name="Normal 2 3 3 7 3 3 6 3" xfId="0"/>
    <cellStyle name="Normal 2 3 3 7 3 3 7" xfId="0"/>
    <cellStyle name="Normal 2 3 3 7 3 3 7 2" xfId="0"/>
    <cellStyle name="Normal 2 3 3 7 3 3 8" xfId="0"/>
    <cellStyle name="Normal 2 3 3 7 3 3 9" xfId="0"/>
    <cellStyle name="Normal 2 3 3 7 3 4" xfId="0"/>
    <cellStyle name="Normal 2 3 3 7 3 4 2" xfId="0"/>
    <cellStyle name="Normal 2 3 3 7 3 4 2 2" xfId="0"/>
    <cellStyle name="Normal 2 3 3 7 3 4 2 3" xfId="0"/>
    <cellStyle name="Normal 2 3 3 7 3 4 3" xfId="0"/>
    <cellStyle name="Normal 2 3 3 7 3 4 4" xfId="0"/>
    <cellStyle name="Normal 2 3 3 7 3 5" xfId="0"/>
    <cellStyle name="Normal 2 3 3 7 3 5 2" xfId="0"/>
    <cellStyle name="Normal 2 3 3 7 3 5 3" xfId="0"/>
    <cellStyle name="Normal 2 3 3 7 3 6" xfId="0"/>
    <cellStyle name="Normal 2 3 3 7 3 7" xfId="0"/>
    <cellStyle name="Normal 2 3 3 7 3 8" xfId="0"/>
    <cellStyle name="Normal 2 3 3 7 3 9" xfId="0"/>
    <cellStyle name="Normal 2 3 3 7 4" xfId="0"/>
    <cellStyle name="Normal 2 3 3 7 4 10" xfId="0"/>
    <cellStyle name="Normal 2 3 3 7 4 11" xfId="0"/>
    <cellStyle name="Normal 2 3 3 7 4 12" xfId="0"/>
    <cellStyle name="Normal 2 3 3 7 4 13" xfId="0"/>
    <cellStyle name="Normal 2 3 3 7 4 14" xfId="0"/>
    <cellStyle name="Normal 2 3 3 7 4 15" xfId="0"/>
    <cellStyle name="Normal 2 3 3 7 4 2" xfId="0"/>
    <cellStyle name="Normal 2 3 3 7 4 2 2" xfId="0"/>
    <cellStyle name="Normal 2 3 3 7 4 2 3" xfId="0"/>
    <cellStyle name="Normal 2 3 3 7 4 3" xfId="0"/>
    <cellStyle name="Normal 2 3 3 7 4 3 2" xfId="0"/>
    <cellStyle name="Normal 2 3 3 7 4 3 3" xfId="0"/>
    <cellStyle name="Normal 2 3 3 7 4 4" xfId="0"/>
    <cellStyle name="Normal 2 3 3 7 4 4 2" xfId="0"/>
    <cellStyle name="Normal 2 3 3 7 4 4 3" xfId="0"/>
    <cellStyle name="Normal 2 3 3 7 4 5" xfId="0"/>
    <cellStyle name="Normal 2 3 3 7 4 5 2" xfId="0"/>
    <cellStyle name="Normal 2 3 3 7 4 5 3" xfId="0"/>
    <cellStyle name="Normal 2 3 3 7 4 6" xfId="0"/>
    <cellStyle name="Normal 2 3 3 7 4 6 2" xfId="0"/>
    <cellStyle name="Normal 2 3 3 7 4 6 3" xfId="0"/>
    <cellStyle name="Normal 2 3 3 7 4 7" xfId="0"/>
    <cellStyle name="Normal 2 3 3 7 4 7 2" xfId="0"/>
    <cellStyle name="Normal 2 3 3 7 4 8" xfId="0"/>
    <cellStyle name="Normal 2 3 3 7 4 9" xfId="0"/>
    <cellStyle name="Normal 2 3 3 7 5" xfId="0"/>
    <cellStyle name="Normal 2 3 3 7 5 2" xfId="0"/>
    <cellStyle name="Normal 2 3 3 7 5 2 2" xfId="0"/>
    <cellStyle name="Normal 2 3 3 7 5 2 3" xfId="0"/>
    <cellStyle name="Normal 2 3 3 7 5 3" xfId="0"/>
    <cellStyle name="Normal 2 3 3 7 5 4" xfId="0"/>
    <cellStyle name="Normal 2 3 3 7 6" xfId="0"/>
    <cellStyle name="Normal 2 3 3 7 6 2" xfId="0"/>
    <cellStyle name="Normal 2 3 3 7 6 3" xfId="0"/>
    <cellStyle name="Normal 2 3 3 7 7" xfId="0"/>
    <cellStyle name="Normal 2 3 3 7 8" xfId="0"/>
    <cellStyle name="Normal 2 3 3 7 9" xfId="0"/>
    <cellStyle name="Normal 2 3 3 8" xfId="0"/>
    <cellStyle name="Normal 2 3 3 8 10" xfId="0"/>
    <cellStyle name="Normal 2 3 3 8 11" xfId="0"/>
    <cellStyle name="Normal 2 3 3 8 12" xfId="0"/>
    <cellStyle name="Normal 2 3 3 8 13" xfId="0"/>
    <cellStyle name="Normal 2 3 3 8 2" xfId="0"/>
    <cellStyle name="Normal 2 3 3 8 2 2" xfId="0"/>
    <cellStyle name="Normal 2 3 3 8 2 3" xfId="0"/>
    <cellStyle name="Normal 2 3 3 8 2 4" xfId="0"/>
    <cellStyle name="Normal 2 3 3 8 2 5" xfId="0"/>
    <cellStyle name="Normal 2 3 3 8 2 6" xfId="0"/>
    <cellStyle name="Normal 2 3 3 8 2 7" xfId="0"/>
    <cellStyle name="Normal 2 3 3 8 2 8" xfId="0"/>
    <cellStyle name="Normal 2 3 3 8 3" xfId="0"/>
    <cellStyle name="Normal 2 3 3 8 3 10" xfId="0"/>
    <cellStyle name="Normal 2 3 3 8 3 11" xfId="0"/>
    <cellStyle name="Normal 2 3 3 8 3 12" xfId="0"/>
    <cellStyle name="Normal 2 3 3 8 3 2" xfId="0"/>
    <cellStyle name="Normal 2 3 3 8 3 2 2" xfId="0"/>
    <cellStyle name="Normal 2 3 3 8 3 2 3" xfId="0"/>
    <cellStyle name="Normal 2 3 3 8 3 2 4" xfId="0"/>
    <cellStyle name="Normal 2 3 3 8 3 2 5" xfId="0"/>
    <cellStyle name="Normal 2 3 3 8 3 2 6" xfId="0"/>
    <cellStyle name="Normal 2 3 3 8 3 2 7" xfId="0"/>
    <cellStyle name="Normal 2 3 3 8 3 2 8" xfId="0"/>
    <cellStyle name="Normal 2 3 3 8 3 3" xfId="0"/>
    <cellStyle name="Normal 2 3 3 8 3 3 10" xfId="0"/>
    <cellStyle name="Normal 2 3 3 8 3 3 11" xfId="0"/>
    <cellStyle name="Normal 2 3 3 8 3 3 12" xfId="0"/>
    <cellStyle name="Normal 2 3 3 8 3 3 13" xfId="0"/>
    <cellStyle name="Normal 2 3 3 8 3 3 14" xfId="0"/>
    <cellStyle name="Normal 2 3 3 8 3 3 2" xfId="0"/>
    <cellStyle name="Normal 2 3 3 8 3 3 2 2" xfId="0"/>
    <cellStyle name="Normal 2 3 3 8 3 3 2 3" xfId="0"/>
    <cellStyle name="Normal 2 3 3 8 3 3 3" xfId="0"/>
    <cellStyle name="Normal 2 3 3 8 3 3 3 2" xfId="0"/>
    <cellStyle name="Normal 2 3 3 8 3 3 3 3" xfId="0"/>
    <cellStyle name="Normal 2 3 3 8 3 3 4" xfId="0"/>
    <cellStyle name="Normal 2 3 3 8 3 3 4 2" xfId="0"/>
    <cellStyle name="Normal 2 3 3 8 3 3 4 3" xfId="0"/>
    <cellStyle name="Normal 2 3 3 8 3 3 5" xfId="0"/>
    <cellStyle name="Normal 2 3 3 8 3 3 5 2" xfId="0"/>
    <cellStyle name="Normal 2 3 3 8 3 3 5 3" xfId="0"/>
    <cellStyle name="Normal 2 3 3 8 3 3 6" xfId="0"/>
    <cellStyle name="Normal 2 3 3 8 3 3 6 2" xfId="0"/>
    <cellStyle name="Normal 2 3 3 8 3 3 6 3" xfId="0"/>
    <cellStyle name="Normal 2 3 3 8 3 3 7" xfId="0"/>
    <cellStyle name="Normal 2 3 3 8 3 3 7 2" xfId="0"/>
    <cellStyle name="Normal 2 3 3 8 3 3 8" xfId="0"/>
    <cellStyle name="Normal 2 3 3 8 3 3 9" xfId="0"/>
    <cellStyle name="Normal 2 3 3 8 3 4" xfId="0"/>
    <cellStyle name="Normal 2 3 3 8 3 4 2" xfId="0"/>
    <cellStyle name="Normal 2 3 3 8 3 4 2 2" xfId="0"/>
    <cellStyle name="Normal 2 3 3 8 3 4 2 3" xfId="0"/>
    <cellStyle name="Normal 2 3 3 8 3 4 3" xfId="0"/>
    <cellStyle name="Normal 2 3 3 8 3 4 4" xfId="0"/>
    <cellStyle name="Normal 2 3 3 8 3 5" xfId="0"/>
    <cellStyle name="Normal 2 3 3 8 3 5 2" xfId="0"/>
    <cellStyle name="Normal 2 3 3 8 3 5 3" xfId="0"/>
    <cellStyle name="Normal 2 3 3 8 3 6" xfId="0"/>
    <cellStyle name="Normal 2 3 3 8 3 7" xfId="0"/>
    <cellStyle name="Normal 2 3 3 8 3 8" xfId="0"/>
    <cellStyle name="Normal 2 3 3 8 3 9" xfId="0"/>
    <cellStyle name="Normal 2 3 3 8 4" xfId="0"/>
    <cellStyle name="Normal 2 3 3 8 4 10" xfId="0"/>
    <cellStyle name="Normal 2 3 3 8 4 11" xfId="0"/>
    <cellStyle name="Normal 2 3 3 8 4 12" xfId="0"/>
    <cellStyle name="Normal 2 3 3 8 4 13" xfId="0"/>
    <cellStyle name="Normal 2 3 3 8 4 14" xfId="0"/>
    <cellStyle name="Normal 2 3 3 8 4 2" xfId="0"/>
    <cellStyle name="Normal 2 3 3 8 4 2 2" xfId="0"/>
    <cellStyle name="Normal 2 3 3 8 4 2 3" xfId="0"/>
    <cellStyle name="Normal 2 3 3 8 4 3" xfId="0"/>
    <cellStyle name="Normal 2 3 3 8 4 3 2" xfId="0"/>
    <cellStyle name="Normal 2 3 3 8 4 3 3" xfId="0"/>
    <cellStyle name="Normal 2 3 3 8 4 4" xfId="0"/>
    <cellStyle name="Normal 2 3 3 8 4 4 2" xfId="0"/>
    <cellStyle name="Normal 2 3 3 8 4 4 3" xfId="0"/>
    <cellStyle name="Normal 2 3 3 8 4 5" xfId="0"/>
    <cellStyle name="Normal 2 3 3 8 4 5 2" xfId="0"/>
    <cellStyle name="Normal 2 3 3 8 4 5 3" xfId="0"/>
    <cellStyle name="Normal 2 3 3 8 4 6" xfId="0"/>
    <cellStyle name="Normal 2 3 3 8 4 6 2" xfId="0"/>
    <cellStyle name="Normal 2 3 3 8 4 6 3" xfId="0"/>
    <cellStyle name="Normal 2 3 3 8 4 7" xfId="0"/>
    <cellStyle name="Normal 2 3 3 8 4 7 2" xfId="0"/>
    <cellStyle name="Normal 2 3 3 8 4 8" xfId="0"/>
    <cellStyle name="Normal 2 3 3 8 4 9" xfId="0"/>
    <cellStyle name="Normal 2 3 3 8 5" xfId="0"/>
    <cellStyle name="Normal 2 3 3 8 5 2" xfId="0"/>
    <cellStyle name="Normal 2 3 3 8 5 2 2" xfId="0"/>
    <cellStyle name="Normal 2 3 3 8 5 2 3" xfId="0"/>
    <cellStyle name="Normal 2 3 3 8 5 3" xfId="0"/>
    <cellStyle name="Normal 2 3 3 8 5 4" xfId="0"/>
    <cellStyle name="Normal 2 3 3 8 6" xfId="0"/>
    <cellStyle name="Normal 2 3 3 8 6 2" xfId="0"/>
    <cellStyle name="Normal 2 3 3 8 6 3" xfId="0"/>
    <cellStyle name="Normal 2 3 3 8 7" xfId="0"/>
    <cellStyle name="Normal 2 3 3 8 8" xfId="0"/>
    <cellStyle name="Normal 2 3 3 8 9" xfId="0"/>
    <cellStyle name="Normal 2 3 3 9" xfId="0"/>
    <cellStyle name="Normal 2 3 3 9 10" xfId="0"/>
    <cellStyle name="Normal 2 3 3 9 11" xfId="0"/>
    <cellStyle name="Normal 2 3 3 9 12" xfId="0"/>
    <cellStyle name="Normal 2 3 3 9 13" xfId="0"/>
    <cellStyle name="Normal 2 3 3 9 2" xfId="0"/>
    <cellStyle name="Normal 2 3 3 9 2 2" xfId="0"/>
    <cellStyle name="Normal 2 3 3 9 2 3" xfId="0"/>
    <cellStyle name="Normal 2 3 3 9 2 4" xfId="0"/>
    <cellStyle name="Normal 2 3 3 9 2 5" xfId="0"/>
    <cellStyle name="Normal 2 3 3 9 2 6" xfId="0"/>
    <cellStyle name="Normal 2 3 3 9 2 7" xfId="0"/>
    <cellStyle name="Normal 2 3 3 9 2 8" xfId="0"/>
    <cellStyle name="Normal 2 3 3 9 3" xfId="0"/>
    <cellStyle name="Normal 2 3 3 9 3 10" xfId="0"/>
    <cellStyle name="Normal 2 3 3 9 3 11" xfId="0"/>
    <cellStyle name="Normal 2 3 3 9 3 12" xfId="0"/>
    <cellStyle name="Normal 2 3 3 9 3 2" xfId="0"/>
    <cellStyle name="Normal 2 3 3 9 3 2 2" xfId="0"/>
    <cellStyle name="Normal 2 3 3 9 3 2 3" xfId="0"/>
    <cellStyle name="Normal 2 3 3 9 3 2 4" xfId="0"/>
    <cellStyle name="Normal 2 3 3 9 3 2 5" xfId="0"/>
    <cellStyle name="Normal 2 3 3 9 3 2 6" xfId="0"/>
    <cellStyle name="Normal 2 3 3 9 3 2 7" xfId="0"/>
    <cellStyle name="Normal 2 3 3 9 3 2 8" xfId="0"/>
    <cellStyle name="Normal 2 3 3 9 3 3" xfId="0"/>
    <cellStyle name="Normal 2 3 3 9 3 3 10" xfId="0"/>
    <cellStyle name="Normal 2 3 3 9 3 3 11" xfId="0"/>
    <cellStyle name="Normal 2 3 3 9 3 3 12" xfId="0"/>
    <cellStyle name="Normal 2 3 3 9 3 3 13" xfId="0"/>
    <cellStyle name="Normal 2 3 3 9 3 3 14" xfId="0"/>
    <cellStyle name="Normal 2 3 3 9 3 3 2" xfId="0"/>
    <cellStyle name="Normal 2 3 3 9 3 3 2 2" xfId="0"/>
    <cellStyle name="Normal 2 3 3 9 3 3 2 3" xfId="0"/>
    <cellStyle name="Normal 2 3 3 9 3 3 3" xfId="0"/>
    <cellStyle name="Normal 2 3 3 9 3 3 3 2" xfId="0"/>
    <cellStyle name="Normal 2 3 3 9 3 3 3 3" xfId="0"/>
    <cellStyle name="Normal 2 3 3 9 3 3 4" xfId="0"/>
    <cellStyle name="Normal 2 3 3 9 3 3 4 2" xfId="0"/>
    <cellStyle name="Normal 2 3 3 9 3 3 4 3" xfId="0"/>
    <cellStyle name="Normal 2 3 3 9 3 3 5" xfId="0"/>
    <cellStyle name="Normal 2 3 3 9 3 3 5 2" xfId="0"/>
    <cellStyle name="Normal 2 3 3 9 3 3 5 3" xfId="0"/>
    <cellStyle name="Normal 2 3 3 9 3 3 6" xfId="0"/>
    <cellStyle name="Normal 2 3 3 9 3 3 6 2" xfId="0"/>
    <cellStyle name="Normal 2 3 3 9 3 3 6 3" xfId="0"/>
    <cellStyle name="Normal 2 3 3 9 3 3 7" xfId="0"/>
    <cellStyle name="Normal 2 3 3 9 3 3 7 2" xfId="0"/>
    <cellStyle name="Normal 2 3 3 9 3 3 8" xfId="0"/>
    <cellStyle name="Normal 2 3 3 9 3 3 9" xfId="0"/>
    <cellStyle name="Normal 2 3 3 9 3 4" xfId="0"/>
    <cellStyle name="Normal 2 3 3 9 3 4 2" xfId="0"/>
    <cellStyle name="Normal 2 3 3 9 3 4 2 2" xfId="0"/>
    <cellStyle name="Normal 2 3 3 9 3 4 2 3" xfId="0"/>
    <cellStyle name="Normal 2 3 3 9 3 4 3" xfId="0"/>
    <cellStyle name="Normal 2 3 3 9 3 4 4" xfId="0"/>
    <cellStyle name="Normal 2 3 3 9 3 5" xfId="0"/>
    <cellStyle name="Normal 2 3 3 9 3 5 2" xfId="0"/>
    <cellStyle name="Normal 2 3 3 9 3 5 3" xfId="0"/>
    <cellStyle name="Normal 2 3 3 9 3 6" xfId="0"/>
    <cellStyle name="Normal 2 3 3 9 3 7" xfId="0"/>
    <cellStyle name="Normal 2 3 3 9 3 8" xfId="0"/>
    <cellStyle name="Normal 2 3 3 9 3 9" xfId="0"/>
    <cellStyle name="Normal 2 3 3 9 4" xfId="0"/>
    <cellStyle name="Normal 2 3 3 9 4 10" xfId="0"/>
    <cellStyle name="Normal 2 3 3 9 4 11" xfId="0"/>
    <cellStyle name="Normal 2 3 3 9 4 12" xfId="0"/>
    <cellStyle name="Normal 2 3 3 9 4 13" xfId="0"/>
    <cellStyle name="Normal 2 3 3 9 4 14" xfId="0"/>
    <cellStyle name="Normal 2 3 3 9 4 2" xfId="0"/>
    <cellStyle name="Normal 2 3 3 9 4 2 2" xfId="0"/>
    <cellStyle name="Normal 2 3 3 9 4 2 3" xfId="0"/>
    <cellStyle name="Normal 2 3 3 9 4 3" xfId="0"/>
    <cellStyle name="Normal 2 3 3 9 4 3 2" xfId="0"/>
    <cellStyle name="Normal 2 3 3 9 4 3 3" xfId="0"/>
    <cellStyle name="Normal 2 3 3 9 4 4" xfId="0"/>
    <cellStyle name="Normal 2 3 3 9 4 4 2" xfId="0"/>
    <cellStyle name="Normal 2 3 3 9 4 4 3" xfId="0"/>
    <cellStyle name="Normal 2 3 3 9 4 5" xfId="0"/>
    <cellStyle name="Normal 2 3 3 9 4 5 2" xfId="0"/>
    <cellStyle name="Normal 2 3 3 9 4 5 3" xfId="0"/>
    <cellStyle name="Normal 2 3 3 9 4 6" xfId="0"/>
    <cellStyle name="Normal 2 3 3 9 4 6 2" xfId="0"/>
    <cellStyle name="Normal 2 3 3 9 4 6 3" xfId="0"/>
    <cellStyle name="Normal 2 3 3 9 4 7" xfId="0"/>
    <cellStyle name="Normal 2 3 3 9 4 7 2" xfId="0"/>
    <cellStyle name="Normal 2 3 3 9 4 8" xfId="0"/>
    <cellStyle name="Normal 2 3 3 9 4 9" xfId="0"/>
    <cellStyle name="Normal 2 3 3 9 5" xfId="0"/>
    <cellStyle name="Normal 2 3 3 9 5 2" xfId="0"/>
    <cellStyle name="Normal 2 3 3 9 5 2 2" xfId="0"/>
    <cellStyle name="Normal 2 3 3 9 5 2 3" xfId="0"/>
    <cellStyle name="Normal 2 3 3 9 5 3" xfId="0"/>
    <cellStyle name="Normal 2 3 3 9 5 4" xfId="0"/>
    <cellStyle name="Normal 2 3 3 9 6" xfId="0"/>
    <cellStyle name="Normal 2 3 3 9 6 2" xfId="0"/>
    <cellStyle name="Normal 2 3 3 9 6 3" xfId="0"/>
    <cellStyle name="Normal 2 3 3 9 7" xfId="0"/>
    <cellStyle name="Normal 2 3 3 9 8" xfId="0"/>
    <cellStyle name="Normal 2 3 3 9 9" xfId="0"/>
    <cellStyle name="Normal 2 3 4" xfId="0"/>
    <cellStyle name="Normal 2 3 4 10" xfId="0"/>
    <cellStyle name="Normal 2 3 4 10 10" xfId="0"/>
    <cellStyle name="Normal 2 3 4 10 11" xfId="0"/>
    <cellStyle name="Normal 2 3 4 10 12" xfId="0"/>
    <cellStyle name="Normal 2 3 4 10 2" xfId="0"/>
    <cellStyle name="Normal 2 3 4 10 2 2" xfId="0"/>
    <cellStyle name="Normal 2 3 4 10 2 3" xfId="0"/>
    <cellStyle name="Normal 2 3 4 10 2 4" xfId="0"/>
    <cellStyle name="Normal 2 3 4 10 2 5" xfId="0"/>
    <cellStyle name="Normal 2 3 4 10 2 6" xfId="0"/>
    <cellStyle name="Normal 2 3 4 10 2 7" xfId="0"/>
    <cellStyle name="Normal 2 3 4 10 2 8" xfId="0"/>
    <cellStyle name="Normal 2 3 4 10 3" xfId="0"/>
    <cellStyle name="Normal 2 3 4 10 3 10" xfId="0"/>
    <cellStyle name="Normal 2 3 4 10 3 11" xfId="0"/>
    <cellStyle name="Normal 2 3 4 10 3 12" xfId="0"/>
    <cellStyle name="Normal 2 3 4 10 3 13" xfId="0"/>
    <cellStyle name="Normal 2 3 4 10 3 14" xfId="0"/>
    <cellStyle name="Normal 2 3 4 10 3 2" xfId="0"/>
    <cellStyle name="Normal 2 3 4 10 3 2 2" xfId="0"/>
    <cellStyle name="Normal 2 3 4 10 3 2 3" xfId="0"/>
    <cellStyle name="Normal 2 3 4 10 3 3" xfId="0"/>
    <cellStyle name="Normal 2 3 4 10 3 3 2" xfId="0"/>
    <cellStyle name="Normal 2 3 4 10 3 3 3" xfId="0"/>
    <cellStyle name="Normal 2 3 4 10 3 4" xfId="0"/>
    <cellStyle name="Normal 2 3 4 10 3 4 2" xfId="0"/>
    <cellStyle name="Normal 2 3 4 10 3 4 3" xfId="0"/>
    <cellStyle name="Normal 2 3 4 10 3 5" xfId="0"/>
    <cellStyle name="Normal 2 3 4 10 3 5 2" xfId="0"/>
    <cellStyle name="Normal 2 3 4 10 3 5 3" xfId="0"/>
    <cellStyle name="Normal 2 3 4 10 3 6" xfId="0"/>
    <cellStyle name="Normal 2 3 4 10 3 6 2" xfId="0"/>
    <cellStyle name="Normal 2 3 4 10 3 6 3" xfId="0"/>
    <cellStyle name="Normal 2 3 4 10 3 7" xfId="0"/>
    <cellStyle name="Normal 2 3 4 10 3 7 2" xfId="0"/>
    <cellStyle name="Normal 2 3 4 10 3 8" xfId="0"/>
    <cellStyle name="Normal 2 3 4 10 3 9" xfId="0"/>
    <cellStyle name="Normal 2 3 4 10 4" xfId="0"/>
    <cellStyle name="Normal 2 3 4 10 4 2" xfId="0"/>
    <cellStyle name="Normal 2 3 4 10 4 2 2" xfId="0"/>
    <cellStyle name="Normal 2 3 4 10 4 2 3" xfId="0"/>
    <cellStyle name="Normal 2 3 4 10 4 3" xfId="0"/>
    <cellStyle name="Normal 2 3 4 10 4 4" xfId="0"/>
    <cellStyle name="Normal 2 3 4 10 5" xfId="0"/>
    <cellStyle name="Normal 2 3 4 10 5 2" xfId="0"/>
    <cellStyle name="Normal 2 3 4 10 5 3" xfId="0"/>
    <cellStyle name="Normal 2 3 4 10 6" xfId="0"/>
    <cellStyle name="Normal 2 3 4 10 7" xfId="0"/>
    <cellStyle name="Normal 2 3 4 10 8" xfId="0"/>
    <cellStyle name="Normal 2 3 4 10 9" xfId="0"/>
    <cellStyle name="Normal 2 3 4 11" xfId="0"/>
    <cellStyle name="Normal 2 3 4 11 10" xfId="0"/>
    <cellStyle name="Normal 2 3 4 11 11" xfId="0"/>
    <cellStyle name="Normal 2 3 4 11 12" xfId="0"/>
    <cellStyle name="Normal 2 3 4 11 13" xfId="0"/>
    <cellStyle name="Normal 2 3 4 11 14" xfId="0"/>
    <cellStyle name="Normal 2 3 4 11 2" xfId="0"/>
    <cellStyle name="Normal 2 3 4 11 2 2" xfId="0"/>
    <cellStyle name="Normal 2 3 4 11 2 3" xfId="0"/>
    <cellStyle name="Normal 2 3 4 11 3" xfId="0"/>
    <cellStyle name="Normal 2 3 4 11 3 2" xfId="0"/>
    <cellStyle name="Normal 2 3 4 11 3 3" xfId="0"/>
    <cellStyle name="Normal 2 3 4 11 4" xfId="0"/>
    <cellStyle name="Normal 2 3 4 11 4 2" xfId="0"/>
    <cellStyle name="Normal 2 3 4 11 4 3" xfId="0"/>
    <cellStyle name="Normal 2 3 4 11 5" xfId="0"/>
    <cellStyle name="Normal 2 3 4 11 5 2" xfId="0"/>
    <cellStyle name="Normal 2 3 4 11 5 3" xfId="0"/>
    <cellStyle name="Normal 2 3 4 11 6" xfId="0"/>
    <cellStyle name="Normal 2 3 4 11 6 2" xfId="0"/>
    <cellStyle name="Normal 2 3 4 11 6 3" xfId="0"/>
    <cellStyle name="Normal 2 3 4 11 7" xfId="0"/>
    <cellStyle name="Normal 2 3 4 11 7 2" xfId="0"/>
    <cellStyle name="Normal 2 3 4 11 8" xfId="0"/>
    <cellStyle name="Normal 2 3 4 11 9" xfId="0"/>
    <cellStyle name="Normal 2 3 4 12" xfId="0"/>
    <cellStyle name="Normal 2 3 4 12 2" xfId="0"/>
    <cellStyle name="Normal 2 3 4 12 2 2" xfId="0"/>
    <cellStyle name="Normal 2 3 4 12 2 3" xfId="0"/>
    <cellStyle name="Normal 2 3 4 12 3" xfId="0"/>
    <cellStyle name="Normal 2 3 4 12 4" xfId="0"/>
    <cellStyle name="Normal 2 3 4 12 5" xfId="0"/>
    <cellStyle name="Normal 2 3 4 13" xfId="0"/>
    <cellStyle name="Normal 2 3 4 13 2" xfId="0"/>
    <cellStyle name="Normal 2 3 4 13 3" xfId="0"/>
    <cellStyle name="Normal 2 3 4 14" xfId="0"/>
    <cellStyle name="Normal 2 3 4 15" xfId="0"/>
    <cellStyle name="Normal 2 3 4 16" xfId="0"/>
    <cellStyle name="Normal 2 3 4 17" xfId="0"/>
    <cellStyle name="Normal 2 3 4 18" xfId="0"/>
    <cellStyle name="Normal 2 3 4 19" xfId="0"/>
    <cellStyle name="Normal 2 3 4 2" xfId="0"/>
    <cellStyle name="Normal 2 3 4 2 10" xfId="0"/>
    <cellStyle name="Normal 2 3 4 2 10 2" xfId="0"/>
    <cellStyle name="Normal 2 3 4 2 10 2 2" xfId="0"/>
    <cellStyle name="Normal 2 3 4 2 10 2 3" xfId="0"/>
    <cellStyle name="Normal 2 3 4 2 10 3" xfId="0"/>
    <cellStyle name="Normal 2 3 4 2 10 4" xfId="0"/>
    <cellStyle name="Normal 2 3 4 2 10 5" xfId="0"/>
    <cellStyle name="Normal 2 3 4 2 11" xfId="0"/>
    <cellStyle name="Normal 2 3 4 2 11 2" xfId="0"/>
    <cellStyle name="Normal 2 3 4 2 11 3" xfId="0"/>
    <cellStyle name="Normal 2 3 4 2 12" xfId="0"/>
    <cellStyle name="Normal 2 3 4 2 13" xfId="0"/>
    <cellStyle name="Normal 2 3 4 2 14" xfId="0"/>
    <cellStyle name="Normal 2 3 4 2 15" xfId="0"/>
    <cellStyle name="Normal 2 3 4 2 16" xfId="0"/>
    <cellStyle name="Normal 2 3 4 2 17" xfId="0"/>
    <cellStyle name="Normal 2 3 4 2 18" xfId="0"/>
    <cellStyle name="Normal 2 3 4 2 2" xfId="0"/>
    <cellStyle name="Normal 2 3 4 2 2 10" xfId="0"/>
    <cellStyle name="Normal 2 3 4 2 2 10 2" xfId="0"/>
    <cellStyle name="Normal 2 3 4 2 2 10 3" xfId="0"/>
    <cellStyle name="Normal 2 3 4 2 2 11" xfId="0"/>
    <cellStyle name="Normal 2 3 4 2 2 12" xfId="0"/>
    <cellStyle name="Normal 2 3 4 2 2 13" xfId="0"/>
    <cellStyle name="Normal 2 3 4 2 2 14" xfId="0"/>
    <cellStyle name="Normal 2 3 4 2 2 15" xfId="0"/>
    <cellStyle name="Normal 2 3 4 2 2 16" xfId="0"/>
    <cellStyle name="Normal 2 3 4 2 2 17" xfId="0"/>
    <cellStyle name="Normal 2 3 4 2 2 2" xfId="0"/>
    <cellStyle name="Normal 2 3 4 2 2 2 10" xfId="0"/>
    <cellStyle name="Normal 2 3 4 2 2 2 11" xfId="0"/>
    <cellStyle name="Normal 2 3 4 2 2 2 12" xfId="0"/>
    <cellStyle name="Normal 2 3 4 2 2 2 13" xfId="0"/>
    <cellStyle name="Normal 2 3 4 2 2 2 14" xfId="0"/>
    <cellStyle name="Normal 2 3 4 2 2 2 15" xfId="0"/>
    <cellStyle name="Normal 2 3 4 2 2 2 16" xfId="0"/>
    <cellStyle name="Normal 2 3 4 2 2 2 2" xfId="0"/>
    <cellStyle name="Normal 2 3 4 2 2 2 2 2" xfId="0"/>
    <cellStyle name="Normal 2 3 4 2 2 2 2 2 10" xfId="0"/>
    <cellStyle name="Normal 2 3 4 2 2 2 2 2 11" xfId="0"/>
    <cellStyle name="Normal 2 3 4 2 2 2 2 2 12" xfId="0"/>
    <cellStyle name="Normal 2 3 4 2 2 2 2 2 13" xfId="0"/>
    <cellStyle name="Normal 2 3 4 2 2 2 2 2 2" xfId="0"/>
    <cellStyle name="Normal 2 3 4 2 2 2 2 2 2 2" xfId="0"/>
    <cellStyle name="Normal 2 3 4 2 2 2 2 2 2 3" xfId="0"/>
    <cellStyle name="Normal 2 3 4 2 2 2 2 2 2 4" xfId="0"/>
    <cellStyle name="Normal 2 3 4 2 2 2 2 2 2 5" xfId="0"/>
    <cellStyle name="Normal 2 3 4 2 2 2 2 2 2 6" xfId="0"/>
    <cellStyle name="Normal 2 3 4 2 2 2 2 2 2 7" xfId="0"/>
    <cellStyle name="Normal 2 3 4 2 2 2 2 2 2 8" xfId="0"/>
    <cellStyle name="Normal 2 3 4 2 2 2 2 2 3" xfId="0"/>
    <cellStyle name="Normal 2 3 4 2 2 2 2 2 3 10" xfId="0"/>
    <cellStyle name="Normal 2 3 4 2 2 2 2 2 3 11" xfId="0"/>
    <cellStyle name="Normal 2 3 4 2 2 2 2 2 3 12" xfId="0"/>
    <cellStyle name="Normal 2 3 4 2 2 2 2 2 3 2" xfId="0"/>
    <cellStyle name="Normal 2 3 4 2 2 2 2 2 3 2 2" xfId="0"/>
    <cellStyle name="Normal 2 3 4 2 2 2 2 2 3 2 3" xfId="0"/>
    <cellStyle name="Normal 2 3 4 2 2 2 2 2 3 2 4" xfId="0"/>
    <cellStyle name="Normal 2 3 4 2 2 2 2 2 3 2 5" xfId="0"/>
    <cellStyle name="Normal 2 3 4 2 2 2 2 2 3 2 6" xfId="0"/>
    <cellStyle name="Normal 2 3 4 2 2 2 2 2 3 2 7" xfId="0"/>
    <cellStyle name="Normal 2 3 4 2 2 2 2 2 3 2 8" xfId="0"/>
    <cellStyle name="Normal 2 3 4 2 2 2 2 2 3 3" xfId="0"/>
    <cellStyle name="Normal 2 3 4 2 2 2 2 2 3 3 10" xfId="0"/>
    <cellStyle name="Normal 2 3 4 2 2 2 2 2 3 3 11" xfId="0"/>
    <cellStyle name="Normal 2 3 4 2 2 2 2 2 3 3 12" xfId="0"/>
    <cellStyle name="Normal 2 3 4 2 2 2 2 2 3 3 13" xfId="0"/>
    <cellStyle name="Normal 2 3 4 2 2 2 2 2 3 3 14" xfId="0"/>
    <cellStyle name="Normal 2 3 4 2 2 2 2 2 3 3 2" xfId="0"/>
    <cellStyle name="Normal 2 3 4 2 2 2 2 2 3 3 2 2" xfId="0"/>
    <cellStyle name="Normal 2 3 4 2 2 2 2 2 3 3 2 3" xfId="0"/>
    <cellStyle name="Normal 2 3 4 2 2 2 2 2 3 3 3" xfId="0"/>
    <cellStyle name="Normal 2 3 4 2 2 2 2 2 3 3 3 2" xfId="0"/>
    <cellStyle name="Normal 2 3 4 2 2 2 2 2 3 3 3 3" xfId="0"/>
    <cellStyle name="Normal 2 3 4 2 2 2 2 2 3 3 4" xfId="0"/>
    <cellStyle name="Normal 2 3 4 2 2 2 2 2 3 3 4 2" xfId="0"/>
    <cellStyle name="Normal 2 3 4 2 2 2 2 2 3 3 4 3" xfId="0"/>
    <cellStyle name="Normal 2 3 4 2 2 2 2 2 3 3 5" xfId="0"/>
    <cellStyle name="Normal 2 3 4 2 2 2 2 2 3 3 5 2" xfId="0"/>
    <cellStyle name="Normal 2 3 4 2 2 2 2 2 3 3 5 3" xfId="0"/>
    <cellStyle name="Normal 2 3 4 2 2 2 2 2 3 3 6" xfId="0"/>
    <cellStyle name="Normal 2 3 4 2 2 2 2 2 3 3 6 2" xfId="0"/>
    <cellStyle name="Normal 2 3 4 2 2 2 2 2 3 3 6 3" xfId="0"/>
    <cellStyle name="Normal 2 3 4 2 2 2 2 2 3 3 7" xfId="0"/>
    <cellStyle name="Normal 2 3 4 2 2 2 2 2 3 3 7 2" xfId="0"/>
    <cellStyle name="Normal 2 3 4 2 2 2 2 2 3 3 8" xfId="0"/>
    <cellStyle name="Normal 2 3 4 2 2 2 2 2 3 3 9" xfId="0"/>
    <cellStyle name="Normal 2 3 4 2 2 2 2 2 3 4" xfId="0"/>
    <cellStyle name="Normal 2 3 4 2 2 2 2 2 3 4 2" xfId="0"/>
    <cellStyle name="Normal 2 3 4 2 2 2 2 2 3 4 2 2" xfId="0"/>
    <cellStyle name="Normal 2 3 4 2 2 2 2 2 3 4 2 3" xfId="0"/>
    <cellStyle name="Normal 2 3 4 2 2 2 2 2 3 4 3" xfId="0"/>
    <cellStyle name="Normal 2 3 4 2 2 2 2 2 3 4 4" xfId="0"/>
    <cellStyle name="Normal 2 3 4 2 2 2 2 2 3 5" xfId="0"/>
    <cellStyle name="Normal 2 3 4 2 2 2 2 2 3 5 2" xfId="0"/>
    <cellStyle name="Normal 2 3 4 2 2 2 2 2 3 5 3" xfId="0"/>
    <cellStyle name="Normal 2 3 4 2 2 2 2 2 3 6" xfId="0"/>
    <cellStyle name="Normal 2 3 4 2 2 2 2 2 3 7" xfId="0"/>
    <cellStyle name="Normal 2 3 4 2 2 2 2 2 3 8" xfId="0"/>
    <cellStyle name="Normal 2 3 4 2 2 2 2 2 3 9" xfId="0"/>
    <cellStyle name="Normal 2 3 4 2 2 2 2 2 4" xfId="0"/>
    <cellStyle name="Normal 2 3 4 2 2 2 2 2 4 10" xfId="0"/>
    <cellStyle name="Normal 2 3 4 2 2 2 2 2 4 11" xfId="0"/>
    <cellStyle name="Normal 2 3 4 2 2 2 2 2 4 12" xfId="0"/>
    <cellStyle name="Normal 2 3 4 2 2 2 2 2 4 13" xfId="0"/>
    <cellStyle name="Normal 2 3 4 2 2 2 2 2 4 14" xfId="0"/>
    <cellStyle name="Normal 2 3 4 2 2 2 2 2 4 15" xfId="0"/>
    <cellStyle name="Normal 2 3 4 2 2 2 2 2 4 2" xfId="0"/>
    <cellStyle name="Normal 2 3 4 2 2 2 2 2 4 2 2" xfId="0"/>
    <cellStyle name="Normal 2 3 4 2 2 2 2 2 4 2 3" xfId="0"/>
    <cellStyle name="Normal 2 3 4 2 2 2 2 2 4 3" xfId="0"/>
    <cellStyle name="Normal 2 3 4 2 2 2 2 2 4 3 2" xfId="0"/>
    <cellStyle name="Normal 2 3 4 2 2 2 2 2 4 3 3" xfId="0"/>
    <cellStyle name="Normal 2 3 4 2 2 2 2 2 4 4" xfId="0"/>
    <cellStyle name="Normal 2 3 4 2 2 2 2 2 4 4 2" xfId="0"/>
    <cellStyle name="Normal 2 3 4 2 2 2 2 2 4 4 3" xfId="0"/>
    <cellStyle name="Normal 2 3 4 2 2 2 2 2 4 5" xfId="0"/>
    <cellStyle name="Normal 2 3 4 2 2 2 2 2 4 5 2" xfId="0"/>
    <cellStyle name="Normal 2 3 4 2 2 2 2 2 4 5 3" xfId="0"/>
    <cellStyle name="Normal 2 3 4 2 2 2 2 2 4 6" xfId="0"/>
    <cellStyle name="Normal 2 3 4 2 2 2 2 2 4 6 2" xfId="0"/>
    <cellStyle name="Normal 2 3 4 2 2 2 2 2 4 6 3" xfId="0"/>
    <cellStyle name="Normal 2 3 4 2 2 2 2 2 4 7" xfId="0"/>
    <cellStyle name="Normal 2 3 4 2 2 2 2 2 4 7 2" xfId="0"/>
    <cellStyle name="Normal 2 3 4 2 2 2 2 2 4 8" xfId="0"/>
    <cellStyle name="Normal 2 3 4 2 2 2 2 2 4 9" xfId="0"/>
    <cellStyle name="Normal 2 3 4 2 2 2 2 2 5" xfId="0"/>
    <cellStyle name="Normal 2 3 4 2 2 2 2 2 5 2" xfId="0"/>
    <cellStyle name="Normal 2 3 4 2 2 2 2 2 5 2 2" xfId="0"/>
    <cellStyle name="Normal 2 3 4 2 2 2 2 2 5 2 3" xfId="0"/>
    <cellStyle name="Normal 2 3 4 2 2 2 2 2 5 3" xfId="0"/>
    <cellStyle name="Normal 2 3 4 2 2 2 2 2 5 4" xfId="0"/>
    <cellStyle name="Normal 2 3 4 2 2 2 2 2 6" xfId="0"/>
    <cellStyle name="Normal 2 3 4 2 2 2 2 2 6 2" xfId="0"/>
    <cellStyle name="Normal 2 3 4 2 2 2 2 2 6 3" xfId="0"/>
    <cellStyle name="Normal 2 3 4 2 2 2 2 2 7" xfId="0"/>
    <cellStyle name="Normal 2 3 4 2 2 2 2 2 8" xfId="0"/>
    <cellStyle name="Normal 2 3 4 2 2 2 2 2 9" xfId="0"/>
    <cellStyle name="Normal 2 3 4 2 2 2 2 3" xfId="0"/>
    <cellStyle name="Normal 2 3 4 2 2 2 2 4" xfId="0"/>
    <cellStyle name="Normal 2 3 4 2 2 2 2 5" xfId="0"/>
    <cellStyle name="Normal 2 3 4 2 2 2 2 6" xfId="0"/>
    <cellStyle name="Normal 2 3 4 2 2 2 2 7" xfId="0"/>
    <cellStyle name="Normal 2 3 4 2 2 2 2 8" xfId="0"/>
    <cellStyle name="Normal 2 3 4 2 2 2 3" xfId="0"/>
    <cellStyle name="Normal 2 3 4 2 2 2 3 10" xfId="0"/>
    <cellStyle name="Normal 2 3 4 2 2 2 3 11" xfId="0"/>
    <cellStyle name="Normal 2 3 4 2 2 2 3 12" xfId="0"/>
    <cellStyle name="Normal 2 3 4 2 2 2 3 13" xfId="0"/>
    <cellStyle name="Normal 2 3 4 2 2 2 3 2" xfId="0"/>
    <cellStyle name="Normal 2 3 4 2 2 2 3 2 2" xfId="0"/>
    <cellStyle name="Normal 2 3 4 2 2 2 3 2 3" xfId="0"/>
    <cellStyle name="Normal 2 3 4 2 2 2 3 2 4" xfId="0"/>
    <cellStyle name="Normal 2 3 4 2 2 2 3 2 5" xfId="0"/>
    <cellStyle name="Normal 2 3 4 2 2 2 3 2 6" xfId="0"/>
    <cellStyle name="Normal 2 3 4 2 2 2 3 2 7" xfId="0"/>
    <cellStyle name="Normal 2 3 4 2 2 2 3 2 8" xfId="0"/>
    <cellStyle name="Normal 2 3 4 2 2 2 3 3" xfId="0"/>
    <cellStyle name="Normal 2 3 4 2 2 2 3 3 10" xfId="0"/>
    <cellStyle name="Normal 2 3 4 2 2 2 3 3 11" xfId="0"/>
    <cellStyle name="Normal 2 3 4 2 2 2 3 3 12" xfId="0"/>
    <cellStyle name="Normal 2 3 4 2 2 2 3 3 2" xfId="0"/>
    <cellStyle name="Normal 2 3 4 2 2 2 3 3 2 2" xfId="0"/>
    <cellStyle name="Normal 2 3 4 2 2 2 3 3 2 3" xfId="0"/>
    <cellStyle name="Normal 2 3 4 2 2 2 3 3 2 4" xfId="0"/>
    <cellStyle name="Normal 2 3 4 2 2 2 3 3 2 5" xfId="0"/>
    <cellStyle name="Normal 2 3 4 2 2 2 3 3 2 6" xfId="0"/>
    <cellStyle name="Normal 2 3 4 2 2 2 3 3 2 7" xfId="0"/>
    <cellStyle name="Normal 2 3 4 2 2 2 3 3 2 8" xfId="0"/>
    <cellStyle name="Normal 2 3 4 2 2 2 3 3 3" xfId="0"/>
    <cellStyle name="Normal 2 3 4 2 2 2 3 3 3 10" xfId="0"/>
    <cellStyle name="Normal 2 3 4 2 2 2 3 3 3 11" xfId="0"/>
    <cellStyle name="Normal 2 3 4 2 2 2 3 3 3 12" xfId="0"/>
    <cellStyle name="Normal 2 3 4 2 2 2 3 3 3 13" xfId="0"/>
    <cellStyle name="Normal 2 3 4 2 2 2 3 3 3 14" xfId="0"/>
    <cellStyle name="Normal 2 3 4 2 2 2 3 3 3 2" xfId="0"/>
    <cellStyle name="Normal 2 3 4 2 2 2 3 3 3 2 2" xfId="0"/>
    <cellStyle name="Normal 2 3 4 2 2 2 3 3 3 2 3" xfId="0"/>
    <cellStyle name="Normal 2 3 4 2 2 2 3 3 3 3" xfId="0"/>
    <cellStyle name="Normal 2 3 4 2 2 2 3 3 3 3 2" xfId="0"/>
    <cellStyle name="Normal 2 3 4 2 2 2 3 3 3 3 3" xfId="0"/>
    <cellStyle name="Normal 2 3 4 2 2 2 3 3 3 4" xfId="0"/>
    <cellStyle name="Normal 2 3 4 2 2 2 3 3 3 4 2" xfId="0"/>
    <cellStyle name="Normal 2 3 4 2 2 2 3 3 3 4 3" xfId="0"/>
    <cellStyle name="Normal 2 3 4 2 2 2 3 3 3 5" xfId="0"/>
    <cellStyle name="Normal 2 3 4 2 2 2 3 3 3 5 2" xfId="0"/>
    <cellStyle name="Normal 2 3 4 2 2 2 3 3 3 5 3" xfId="0"/>
    <cellStyle name="Normal 2 3 4 2 2 2 3 3 3 6" xfId="0"/>
    <cellStyle name="Normal 2 3 4 2 2 2 3 3 3 6 2" xfId="0"/>
    <cellStyle name="Normal 2 3 4 2 2 2 3 3 3 6 3" xfId="0"/>
    <cellStyle name="Normal 2 3 4 2 2 2 3 3 3 7" xfId="0"/>
    <cellStyle name="Normal 2 3 4 2 2 2 3 3 3 7 2" xfId="0"/>
    <cellStyle name="Normal 2 3 4 2 2 2 3 3 3 8" xfId="0"/>
    <cellStyle name="Normal 2 3 4 2 2 2 3 3 3 9" xfId="0"/>
    <cellStyle name="Normal 2 3 4 2 2 2 3 3 4" xfId="0"/>
    <cellStyle name="Normal 2 3 4 2 2 2 3 3 4 2" xfId="0"/>
    <cellStyle name="Normal 2 3 4 2 2 2 3 3 4 2 2" xfId="0"/>
    <cellStyle name="Normal 2 3 4 2 2 2 3 3 4 2 3" xfId="0"/>
    <cellStyle name="Normal 2 3 4 2 2 2 3 3 4 3" xfId="0"/>
    <cellStyle name="Normal 2 3 4 2 2 2 3 3 4 4" xfId="0"/>
    <cellStyle name="Normal 2 3 4 2 2 2 3 3 5" xfId="0"/>
    <cellStyle name="Normal 2 3 4 2 2 2 3 3 5 2" xfId="0"/>
    <cellStyle name="Normal 2 3 4 2 2 2 3 3 5 3" xfId="0"/>
    <cellStyle name="Normal 2 3 4 2 2 2 3 3 6" xfId="0"/>
    <cellStyle name="Normal 2 3 4 2 2 2 3 3 7" xfId="0"/>
    <cellStyle name="Normal 2 3 4 2 2 2 3 3 8" xfId="0"/>
    <cellStyle name="Normal 2 3 4 2 2 2 3 3 9" xfId="0"/>
    <cellStyle name="Normal 2 3 4 2 2 2 3 4" xfId="0"/>
    <cellStyle name="Normal 2 3 4 2 2 2 3 4 10" xfId="0"/>
    <cellStyle name="Normal 2 3 4 2 2 2 3 4 11" xfId="0"/>
    <cellStyle name="Normal 2 3 4 2 2 2 3 4 12" xfId="0"/>
    <cellStyle name="Normal 2 3 4 2 2 2 3 4 13" xfId="0"/>
    <cellStyle name="Normal 2 3 4 2 2 2 3 4 14" xfId="0"/>
    <cellStyle name="Normal 2 3 4 2 2 2 3 4 15" xfId="0"/>
    <cellStyle name="Normal 2 3 4 2 2 2 3 4 2" xfId="0"/>
    <cellStyle name="Normal 2 3 4 2 2 2 3 4 2 2" xfId="0"/>
    <cellStyle name="Normal 2 3 4 2 2 2 3 4 2 3" xfId="0"/>
    <cellStyle name="Normal 2 3 4 2 2 2 3 4 3" xfId="0"/>
    <cellStyle name="Normal 2 3 4 2 2 2 3 4 3 2" xfId="0"/>
    <cellStyle name="Normal 2 3 4 2 2 2 3 4 3 3" xfId="0"/>
    <cellStyle name="Normal 2 3 4 2 2 2 3 4 4" xfId="0"/>
    <cellStyle name="Normal 2 3 4 2 2 2 3 4 4 2" xfId="0"/>
    <cellStyle name="Normal 2 3 4 2 2 2 3 4 4 3" xfId="0"/>
    <cellStyle name="Normal 2 3 4 2 2 2 3 4 5" xfId="0"/>
    <cellStyle name="Normal 2 3 4 2 2 2 3 4 5 2" xfId="0"/>
    <cellStyle name="Normal 2 3 4 2 2 2 3 4 5 3" xfId="0"/>
    <cellStyle name="Normal 2 3 4 2 2 2 3 4 6" xfId="0"/>
    <cellStyle name="Normal 2 3 4 2 2 2 3 4 6 2" xfId="0"/>
    <cellStyle name="Normal 2 3 4 2 2 2 3 4 6 3" xfId="0"/>
    <cellStyle name="Normal 2 3 4 2 2 2 3 4 7" xfId="0"/>
    <cellStyle name="Normal 2 3 4 2 2 2 3 4 7 2" xfId="0"/>
    <cellStyle name="Normal 2 3 4 2 2 2 3 4 8" xfId="0"/>
    <cellStyle name="Normal 2 3 4 2 2 2 3 4 9" xfId="0"/>
    <cellStyle name="Normal 2 3 4 2 2 2 3 5" xfId="0"/>
    <cellStyle name="Normal 2 3 4 2 2 2 3 5 2" xfId="0"/>
    <cellStyle name="Normal 2 3 4 2 2 2 3 5 2 2" xfId="0"/>
    <cellStyle name="Normal 2 3 4 2 2 2 3 5 2 3" xfId="0"/>
    <cellStyle name="Normal 2 3 4 2 2 2 3 5 3" xfId="0"/>
    <cellStyle name="Normal 2 3 4 2 2 2 3 5 4" xfId="0"/>
    <cellStyle name="Normal 2 3 4 2 2 2 3 6" xfId="0"/>
    <cellStyle name="Normal 2 3 4 2 2 2 3 6 2" xfId="0"/>
    <cellStyle name="Normal 2 3 4 2 2 2 3 6 3" xfId="0"/>
    <cellStyle name="Normal 2 3 4 2 2 2 3 7" xfId="0"/>
    <cellStyle name="Normal 2 3 4 2 2 2 3 8" xfId="0"/>
    <cellStyle name="Normal 2 3 4 2 2 2 3 9" xfId="0"/>
    <cellStyle name="Normal 2 3 4 2 2 2 4" xfId="0"/>
    <cellStyle name="Normal 2 3 4 2 2 2 4 10" xfId="0"/>
    <cellStyle name="Normal 2 3 4 2 2 2 4 11" xfId="0"/>
    <cellStyle name="Normal 2 3 4 2 2 2 4 12" xfId="0"/>
    <cellStyle name="Normal 2 3 4 2 2 2 4 13" xfId="0"/>
    <cellStyle name="Normal 2 3 4 2 2 2 4 2" xfId="0"/>
    <cellStyle name="Normal 2 3 4 2 2 2 4 2 2" xfId="0"/>
    <cellStyle name="Normal 2 3 4 2 2 2 4 2 3" xfId="0"/>
    <cellStyle name="Normal 2 3 4 2 2 2 4 2 4" xfId="0"/>
    <cellStyle name="Normal 2 3 4 2 2 2 4 2 5" xfId="0"/>
    <cellStyle name="Normal 2 3 4 2 2 2 4 2 6" xfId="0"/>
    <cellStyle name="Normal 2 3 4 2 2 2 4 2 7" xfId="0"/>
    <cellStyle name="Normal 2 3 4 2 2 2 4 2 8" xfId="0"/>
    <cellStyle name="Normal 2 3 4 2 2 2 4 3" xfId="0"/>
    <cellStyle name="Normal 2 3 4 2 2 2 4 3 10" xfId="0"/>
    <cellStyle name="Normal 2 3 4 2 2 2 4 3 11" xfId="0"/>
    <cellStyle name="Normal 2 3 4 2 2 2 4 3 12" xfId="0"/>
    <cellStyle name="Normal 2 3 4 2 2 2 4 3 2" xfId="0"/>
    <cellStyle name="Normal 2 3 4 2 2 2 4 3 2 2" xfId="0"/>
    <cellStyle name="Normal 2 3 4 2 2 2 4 3 2 3" xfId="0"/>
    <cellStyle name="Normal 2 3 4 2 2 2 4 3 2 4" xfId="0"/>
    <cellStyle name="Normal 2 3 4 2 2 2 4 3 2 5" xfId="0"/>
    <cellStyle name="Normal 2 3 4 2 2 2 4 3 2 6" xfId="0"/>
    <cellStyle name="Normal 2 3 4 2 2 2 4 3 2 7" xfId="0"/>
    <cellStyle name="Normal 2 3 4 2 2 2 4 3 2 8" xfId="0"/>
    <cellStyle name="Normal 2 3 4 2 2 2 4 3 3" xfId="0"/>
    <cellStyle name="Normal 2 3 4 2 2 2 4 3 3 10" xfId="0"/>
    <cellStyle name="Normal 2 3 4 2 2 2 4 3 3 11" xfId="0"/>
    <cellStyle name="Normal 2 3 4 2 2 2 4 3 3 12" xfId="0"/>
    <cellStyle name="Normal 2 3 4 2 2 2 4 3 3 13" xfId="0"/>
    <cellStyle name="Normal 2 3 4 2 2 2 4 3 3 14" xfId="0"/>
    <cellStyle name="Normal 2 3 4 2 2 2 4 3 3 2" xfId="0"/>
    <cellStyle name="Normal 2 3 4 2 2 2 4 3 3 2 2" xfId="0"/>
    <cellStyle name="Normal 2 3 4 2 2 2 4 3 3 2 3" xfId="0"/>
    <cellStyle name="Normal 2 3 4 2 2 2 4 3 3 3" xfId="0"/>
    <cellStyle name="Normal 2 3 4 2 2 2 4 3 3 3 2" xfId="0"/>
    <cellStyle name="Normal 2 3 4 2 2 2 4 3 3 3 3" xfId="0"/>
    <cellStyle name="Normal 2 3 4 2 2 2 4 3 3 4" xfId="0"/>
    <cellStyle name="Normal 2 3 4 2 2 2 4 3 3 4 2" xfId="0"/>
    <cellStyle name="Normal 2 3 4 2 2 2 4 3 3 4 3" xfId="0"/>
    <cellStyle name="Normal 2 3 4 2 2 2 4 3 3 5" xfId="0"/>
    <cellStyle name="Normal 2 3 4 2 2 2 4 3 3 5 2" xfId="0"/>
    <cellStyle name="Normal 2 3 4 2 2 2 4 3 3 5 3" xfId="0"/>
    <cellStyle name="Normal 2 3 4 2 2 2 4 3 3 6" xfId="0"/>
    <cellStyle name="Normal 2 3 4 2 2 2 4 3 3 6 2" xfId="0"/>
    <cellStyle name="Normal 2 3 4 2 2 2 4 3 3 6 3" xfId="0"/>
    <cellStyle name="Normal 2 3 4 2 2 2 4 3 3 7" xfId="0"/>
    <cellStyle name="Normal 2 3 4 2 2 2 4 3 3 7 2" xfId="0"/>
    <cellStyle name="Normal 2 3 4 2 2 2 4 3 3 8" xfId="0"/>
    <cellStyle name="Normal 2 3 4 2 2 2 4 3 3 9" xfId="0"/>
    <cellStyle name="Normal 2 3 4 2 2 2 4 3 4" xfId="0"/>
    <cellStyle name="Normal 2 3 4 2 2 2 4 3 4 2" xfId="0"/>
    <cellStyle name="Normal 2 3 4 2 2 2 4 3 4 2 2" xfId="0"/>
    <cellStyle name="Normal 2 3 4 2 2 2 4 3 4 2 3" xfId="0"/>
    <cellStyle name="Normal 2 3 4 2 2 2 4 3 4 3" xfId="0"/>
    <cellStyle name="Normal 2 3 4 2 2 2 4 3 4 4" xfId="0"/>
    <cellStyle name="Normal 2 3 4 2 2 2 4 3 5" xfId="0"/>
    <cellStyle name="Normal 2 3 4 2 2 2 4 3 5 2" xfId="0"/>
    <cellStyle name="Normal 2 3 4 2 2 2 4 3 5 3" xfId="0"/>
    <cellStyle name="Normal 2 3 4 2 2 2 4 3 6" xfId="0"/>
    <cellStyle name="Normal 2 3 4 2 2 2 4 3 7" xfId="0"/>
    <cellStyle name="Normal 2 3 4 2 2 2 4 3 8" xfId="0"/>
    <cellStyle name="Normal 2 3 4 2 2 2 4 3 9" xfId="0"/>
    <cellStyle name="Normal 2 3 4 2 2 2 4 4" xfId="0"/>
    <cellStyle name="Normal 2 3 4 2 2 2 4 4 10" xfId="0"/>
    <cellStyle name="Normal 2 3 4 2 2 2 4 4 11" xfId="0"/>
    <cellStyle name="Normal 2 3 4 2 2 2 4 4 12" xfId="0"/>
    <cellStyle name="Normal 2 3 4 2 2 2 4 4 13" xfId="0"/>
    <cellStyle name="Normal 2 3 4 2 2 2 4 4 14" xfId="0"/>
    <cellStyle name="Normal 2 3 4 2 2 2 4 4 2" xfId="0"/>
    <cellStyle name="Normal 2 3 4 2 2 2 4 4 2 2" xfId="0"/>
    <cellStyle name="Normal 2 3 4 2 2 2 4 4 2 3" xfId="0"/>
    <cellStyle name="Normal 2 3 4 2 2 2 4 4 3" xfId="0"/>
    <cellStyle name="Normal 2 3 4 2 2 2 4 4 3 2" xfId="0"/>
    <cellStyle name="Normal 2 3 4 2 2 2 4 4 3 3" xfId="0"/>
    <cellStyle name="Normal 2 3 4 2 2 2 4 4 4" xfId="0"/>
    <cellStyle name="Normal 2 3 4 2 2 2 4 4 4 2" xfId="0"/>
    <cellStyle name="Normal 2 3 4 2 2 2 4 4 4 3" xfId="0"/>
    <cellStyle name="Normal 2 3 4 2 2 2 4 4 5" xfId="0"/>
    <cellStyle name="Normal 2 3 4 2 2 2 4 4 5 2" xfId="0"/>
    <cellStyle name="Normal 2 3 4 2 2 2 4 4 5 3" xfId="0"/>
    <cellStyle name="Normal 2 3 4 2 2 2 4 4 6" xfId="0"/>
    <cellStyle name="Normal 2 3 4 2 2 2 4 4 6 2" xfId="0"/>
    <cellStyle name="Normal 2 3 4 2 2 2 4 4 6 3" xfId="0"/>
    <cellStyle name="Normal 2 3 4 2 2 2 4 4 7" xfId="0"/>
    <cellStyle name="Normal 2 3 4 2 2 2 4 4 7 2" xfId="0"/>
    <cellStyle name="Normal 2 3 4 2 2 2 4 4 8" xfId="0"/>
    <cellStyle name="Normal 2 3 4 2 2 2 4 4 9" xfId="0"/>
    <cellStyle name="Normal 2 3 4 2 2 2 4 5" xfId="0"/>
    <cellStyle name="Normal 2 3 4 2 2 2 4 5 2" xfId="0"/>
    <cellStyle name="Normal 2 3 4 2 2 2 4 5 2 2" xfId="0"/>
    <cellStyle name="Normal 2 3 4 2 2 2 4 5 2 3" xfId="0"/>
    <cellStyle name="Normal 2 3 4 2 2 2 4 5 3" xfId="0"/>
    <cellStyle name="Normal 2 3 4 2 2 2 4 5 4" xfId="0"/>
    <cellStyle name="Normal 2 3 4 2 2 2 4 6" xfId="0"/>
    <cellStyle name="Normal 2 3 4 2 2 2 4 6 2" xfId="0"/>
    <cellStyle name="Normal 2 3 4 2 2 2 4 6 3" xfId="0"/>
    <cellStyle name="Normal 2 3 4 2 2 2 4 7" xfId="0"/>
    <cellStyle name="Normal 2 3 4 2 2 2 4 8" xfId="0"/>
    <cellStyle name="Normal 2 3 4 2 2 2 4 9" xfId="0"/>
    <cellStyle name="Normal 2 3 4 2 2 2 5" xfId="0"/>
    <cellStyle name="Normal 2 3 4 2 2 2 5 10" xfId="0"/>
    <cellStyle name="Normal 2 3 4 2 2 2 5 11" xfId="0"/>
    <cellStyle name="Normal 2 3 4 2 2 2 5 12" xfId="0"/>
    <cellStyle name="Normal 2 3 4 2 2 2 5 13" xfId="0"/>
    <cellStyle name="Normal 2 3 4 2 2 2 5 2" xfId="0"/>
    <cellStyle name="Normal 2 3 4 2 2 2 5 2 2" xfId="0"/>
    <cellStyle name="Normal 2 3 4 2 2 2 5 2 3" xfId="0"/>
    <cellStyle name="Normal 2 3 4 2 2 2 5 2 4" xfId="0"/>
    <cellStyle name="Normal 2 3 4 2 2 2 5 2 5" xfId="0"/>
    <cellStyle name="Normal 2 3 4 2 2 2 5 2 6" xfId="0"/>
    <cellStyle name="Normal 2 3 4 2 2 2 5 2 7" xfId="0"/>
    <cellStyle name="Normal 2 3 4 2 2 2 5 2 8" xfId="0"/>
    <cellStyle name="Normal 2 3 4 2 2 2 5 3" xfId="0"/>
    <cellStyle name="Normal 2 3 4 2 2 2 5 3 10" xfId="0"/>
    <cellStyle name="Normal 2 3 4 2 2 2 5 3 11" xfId="0"/>
    <cellStyle name="Normal 2 3 4 2 2 2 5 3 12" xfId="0"/>
    <cellStyle name="Normal 2 3 4 2 2 2 5 3 2" xfId="0"/>
    <cellStyle name="Normal 2 3 4 2 2 2 5 3 2 2" xfId="0"/>
    <cellStyle name="Normal 2 3 4 2 2 2 5 3 2 3" xfId="0"/>
    <cellStyle name="Normal 2 3 4 2 2 2 5 3 2 4" xfId="0"/>
    <cellStyle name="Normal 2 3 4 2 2 2 5 3 2 5" xfId="0"/>
    <cellStyle name="Normal 2 3 4 2 2 2 5 3 2 6" xfId="0"/>
    <cellStyle name="Normal 2 3 4 2 2 2 5 3 2 7" xfId="0"/>
    <cellStyle name="Normal 2 3 4 2 2 2 5 3 2 8" xfId="0"/>
    <cellStyle name="Normal 2 3 4 2 2 2 5 3 3" xfId="0"/>
    <cellStyle name="Normal 2 3 4 2 2 2 5 3 3 10" xfId="0"/>
    <cellStyle name="Normal 2 3 4 2 2 2 5 3 3 11" xfId="0"/>
    <cellStyle name="Normal 2 3 4 2 2 2 5 3 3 12" xfId="0"/>
    <cellStyle name="Normal 2 3 4 2 2 2 5 3 3 13" xfId="0"/>
    <cellStyle name="Normal 2 3 4 2 2 2 5 3 3 14" xfId="0"/>
    <cellStyle name="Normal 2 3 4 2 2 2 5 3 3 2" xfId="0"/>
    <cellStyle name="Normal 2 3 4 2 2 2 5 3 3 2 2" xfId="0"/>
    <cellStyle name="Normal 2 3 4 2 2 2 5 3 3 2 3" xfId="0"/>
    <cellStyle name="Normal 2 3 4 2 2 2 5 3 3 3" xfId="0"/>
    <cellStyle name="Normal 2 3 4 2 2 2 5 3 3 3 2" xfId="0"/>
    <cellStyle name="Normal 2 3 4 2 2 2 5 3 3 3 3" xfId="0"/>
    <cellStyle name="Normal 2 3 4 2 2 2 5 3 3 4" xfId="0"/>
    <cellStyle name="Normal 2 3 4 2 2 2 5 3 3 4 2" xfId="0"/>
    <cellStyle name="Normal 2 3 4 2 2 2 5 3 3 4 3" xfId="0"/>
    <cellStyle name="Normal 2 3 4 2 2 2 5 3 3 5" xfId="0"/>
    <cellStyle name="Normal 2 3 4 2 2 2 5 3 3 5 2" xfId="0"/>
    <cellStyle name="Normal 2 3 4 2 2 2 5 3 3 5 3" xfId="0"/>
    <cellStyle name="Normal 2 3 4 2 2 2 5 3 3 6" xfId="0"/>
    <cellStyle name="Normal 2 3 4 2 2 2 5 3 3 6 2" xfId="0"/>
    <cellStyle name="Normal 2 3 4 2 2 2 5 3 3 6 3" xfId="0"/>
    <cellStyle name="Normal 2 3 4 2 2 2 5 3 3 7" xfId="0"/>
    <cellStyle name="Normal 2 3 4 2 2 2 5 3 3 7 2" xfId="0"/>
    <cellStyle name="Normal 2 3 4 2 2 2 5 3 3 8" xfId="0"/>
    <cellStyle name="Normal 2 3 4 2 2 2 5 3 3 9" xfId="0"/>
    <cellStyle name="Normal 2 3 4 2 2 2 5 3 4" xfId="0"/>
    <cellStyle name="Normal 2 3 4 2 2 2 5 3 4 2" xfId="0"/>
    <cellStyle name="Normal 2 3 4 2 2 2 5 3 4 2 2" xfId="0"/>
    <cellStyle name="Normal 2 3 4 2 2 2 5 3 4 2 3" xfId="0"/>
    <cellStyle name="Normal 2 3 4 2 2 2 5 3 4 3" xfId="0"/>
    <cellStyle name="Normal 2 3 4 2 2 2 5 3 4 4" xfId="0"/>
    <cellStyle name="Normal 2 3 4 2 2 2 5 3 5" xfId="0"/>
    <cellStyle name="Normal 2 3 4 2 2 2 5 3 5 2" xfId="0"/>
    <cellStyle name="Normal 2 3 4 2 2 2 5 3 5 3" xfId="0"/>
    <cellStyle name="Normal 2 3 4 2 2 2 5 3 6" xfId="0"/>
    <cellStyle name="Normal 2 3 4 2 2 2 5 3 7" xfId="0"/>
    <cellStyle name="Normal 2 3 4 2 2 2 5 3 8" xfId="0"/>
    <cellStyle name="Normal 2 3 4 2 2 2 5 3 9" xfId="0"/>
    <cellStyle name="Normal 2 3 4 2 2 2 5 4" xfId="0"/>
    <cellStyle name="Normal 2 3 4 2 2 2 5 4 10" xfId="0"/>
    <cellStyle name="Normal 2 3 4 2 2 2 5 4 11" xfId="0"/>
    <cellStyle name="Normal 2 3 4 2 2 2 5 4 12" xfId="0"/>
    <cellStyle name="Normal 2 3 4 2 2 2 5 4 13" xfId="0"/>
    <cellStyle name="Normal 2 3 4 2 2 2 5 4 14" xfId="0"/>
    <cellStyle name="Normal 2 3 4 2 2 2 5 4 2" xfId="0"/>
    <cellStyle name="Normal 2 3 4 2 2 2 5 4 2 2" xfId="0"/>
    <cellStyle name="Normal 2 3 4 2 2 2 5 4 2 3" xfId="0"/>
    <cellStyle name="Normal 2 3 4 2 2 2 5 4 3" xfId="0"/>
    <cellStyle name="Normal 2 3 4 2 2 2 5 4 3 2" xfId="0"/>
    <cellStyle name="Normal 2 3 4 2 2 2 5 4 3 3" xfId="0"/>
    <cellStyle name="Normal 2 3 4 2 2 2 5 4 4" xfId="0"/>
    <cellStyle name="Normal 2 3 4 2 2 2 5 4 4 2" xfId="0"/>
    <cellStyle name="Normal 2 3 4 2 2 2 5 4 4 3" xfId="0"/>
    <cellStyle name="Normal 2 3 4 2 2 2 5 4 5" xfId="0"/>
    <cellStyle name="Normal 2 3 4 2 2 2 5 4 5 2" xfId="0"/>
    <cellStyle name="Normal 2 3 4 2 2 2 5 4 5 3" xfId="0"/>
    <cellStyle name="Normal 2 3 4 2 2 2 5 4 6" xfId="0"/>
    <cellStyle name="Normal 2 3 4 2 2 2 5 4 6 2" xfId="0"/>
    <cellStyle name="Normal 2 3 4 2 2 2 5 4 6 3" xfId="0"/>
    <cellStyle name="Normal 2 3 4 2 2 2 5 4 7" xfId="0"/>
    <cellStyle name="Normal 2 3 4 2 2 2 5 4 7 2" xfId="0"/>
    <cellStyle name="Normal 2 3 4 2 2 2 5 4 8" xfId="0"/>
    <cellStyle name="Normal 2 3 4 2 2 2 5 4 9" xfId="0"/>
    <cellStyle name="Normal 2 3 4 2 2 2 5 5" xfId="0"/>
    <cellStyle name="Normal 2 3 4 2 2 2 5 5 2" xfId="0"/>
    <cellStyle name="Normal 2 3 4 2 2 2 5 5 2 2" xfId="0"/>
    <cellStyle name="Normal 2 3 4 2 2 2 5 5 2 3" xfId="0"/>
    <cellStyle name="Normal 2 3 4 2 2 2 5 5 3" xfId="0"/>
    <cellStyle name="Normal 2 3 4 2 2 2 5 5 4" xfId="0"/>
    <cellStyle name="Normal 2 3 4 2 2 2 5 6" xfId="0"/>
    <cellStyle name="Normal 2 3 4 2 2 2 5 6 2" xfId="0"/>
    <cellStyle name="Normal 2 3 4 2 2 2 5 6 3" xfId="0"/>
    <cellStyle name="Normal 2 3 4 2 2 2 5 7" xfId="0"/>
    <cellStyle name="Normal 2 3 4 2 2 2 5 8" xfId="0"/>
    <cellStyle name="Normal 2 3 4 2 2 2 5 9" xfId="0"/>
    <cellStyle name="Normal 2 3 4 2 2 2 6" xfId="0"/>
    <cellStyle name="Normal 2 3 4 2 2 2 6 10" xfId="0"/>
    <cellStyle name="Normal 2 3 4 2 2 2 6 11" xfId="0"/>
    <cellStyle name="Normal 2 3 4 2 2 2 6 12" xfId="0"/>
    <cellStyle name="Normal 2 3 4 2 2 2 6 2" xfId="0"/>
    <cellStyle name="Normal 2 3 4 2 2 2 6 2 2" xfId="0"/>
    <cellStyle name="Normal 2 3 4 2 2 2 6 2 3" xfId="0"/>
    <cellStyle name="Normal 2 3 4 2 2 2 6 2 4" xfId="0"/>
    <cellStyle name="Normal 2 3 4 2 2 2 6 2 5" xfId="0"/>
    <cellStyle name="Normal 2 3 4 2 2 2 6 2 6" xfId="0"/>
    <cellStyle name="Normal 2 3 4 2 2 2 6 2 7" xfId="0"/>
    <cellStyle name="Normal 2 3 4 2 2 2 6 2 8" xfId="0"/>
    <cellStyle name="Normal 2 3 4 2 2 2 6 3" xfId="0"/>
    <cellStyle name="Normal 2 3 4 2 2 2 6 3 10" xfId="0"/>
    <cellStyle name="Normal 2 3 4 2 2 2 6 3 11" xfId="0"/>
    <cellStyle name="Normal 2 3 4 2 2 2 6 3 12" xfId="0"/>
    <cellStyle name="Normal 2 3 4 2 2 2 6 3 13" xfId="0"/>
    <cellStyle name="Normal 2 3 4 2 2 2 6 3 14" xfId="0"/>
    <cellStyle name="Normal 2 3 4 2 2 2 6 3 2" xfId="0"/>
    <cellStyle name="Normal 2 3 4 2 2 2 6 3 2 2" xfId="0"/>
    <cellStyle name="Normal 2 3 4 2 2 2 6 3 2 3" xfId="0"/>
    <cellStyle name="Normal 2 3 4 2 2 2 6 3 3" xfId="0"/>
    <cellStyle name="Normal 2 3 4 2 2 2 6 3 3 2" xfId="0"/>
    <cellStyle name="Normal 2 3 4 2 2 2 6 3 3 3" xfId="0"/>
    <cellStyle name="Normal 2 3 4 2 2 2 6 3 4" xfId="0"/>
    <cellStyle name="Normal 2 3 4 2 2 2 6 3 4 2" xfId="0"/>
    <cellStyle name="Normal 2 3 4 2 2 2 6 3 4 3" xfId="0"/>
    <cellStyle name="Normal 2 3 4 2 2 2 6 3 5" xfId="0"/>
    <cellStyle name="Normal 2 3 4 2 2 2 6 3 5 2" xfId="0"/>
    <cellStyle name="Normal 2 3 4 2 2 2 6 3 5 3" xfId="0"/>
    <cellStyle name="Normal 2 3 4 2 2 2 6 3 6" xfId="0"/>
    <cellStyle name="Normal 2 3 4 2 2 2 6 3 6 2" xfId="0"/>
    <cellStyle name="Normal 2 3 4 2 2 2 6 3 6 3" xfId="0"/>
    <cellStyle name="Normal 2 3 4 2 2 2 6 3 7" xfId="0"/>
    <cellStyle name="Normal 2 3 4 2 2 2 6 3 7 2" xfId="0"/>
    <cellStyle name="Normal 2 3 4 2 2 2 6 3 8" xfId="0"/>
    <cellStyle name="Normal 2 3 4 2 2 2 6 3 9" xfId="0"/>
    <cellStyle name="Normal 2 3 4 2 2 2 6 4" xfId="0"/>
    <cellStyle name="Normal 2 3 4 2 2 2 6 4 2" xfId="0"/>
    <cellStyle name="Normal 2 3 4 2 2 2 6 4 2 2" xfId="0"/>
    <cellStyle name="Normal 2 3 4 2 2 2 6 4 2 3" xfId="0"/>
    <cellStyle name="Normal 2 3 4 2 2 2 6 4 3" xfId="0"/>
    <cellStyle name="Normal 2 3 4 2 2 2 6 4 4" xfId="0"/>
    <cellStyle name="Normal 2 3 4 2 2 2 6 5" xfId="0"/>
    <cellStyle name="Normal 2 3 4 2 2 2 6 5 2" xfId="0"/>
    <cellStyle name="Normal 2 3 4 2 2 2 6 5 3" xfId="0"/>
    <cellStyle name="Normal 2 3 4 2 2 2 6 6" xfId="0"/>
    <cellStyle name="Normal 2 3 4 2 2 2 6 7" xfId="0"/>
    <cellStyle name="Normal 2 3 4 2 2 2 6 8" xfId="0"/>
    <cellStyle name="Normal 2 3 4 2 2 2 6 9" xfId="0"/>
    <cellStyle name="Normal 2 3 4 2 2 2 7" xfId="0"/>
    <cellStyle name="Normal 2 3 4 2 2 2 7 10" xfId="0"/>
    <cellStyle name="Normal 2 3 4 2 2 2 7 11" xfId="0"/>
    <cellStyle name="Normal 2 3 4 2 2 2 7 12" xfId="0"/>
    <cellStyle name="Normal 2 3 4 2 2 2 7 13" xfId="0"/>
    <cellStyle name="Normal 2 3 4 2 2 2 7 14" xfId="0"/>
    <cellStyle name="Normal 2 3 4 2 2 2 7 2" xfId="0"/>
    <cellStyle name="Normal 2 3 4 2 2 2 7 2 2" xfId="0"/>
    <cellStyle name="Normal 2 3 4 2 2 2 7 2 3" xfId="0"/>
    <cellStyle name="Normal 2 3 4 2 2 2 7 3" xfId="0"/>
    <cellStyle name="Normal 2 3 4 2 2 2 7 3 2" xfId="0"/>
    <cellStyle name="Normal 2 3 4 2 2 2 7 3 3" xfId="0"/>
    <cellStyle name="Normal 2 3 4 2 2 2 7 4" xfId="0"/>
    <cellStyle name="Normal 2 3 4 2 2 2 7 4 2" xfId="0"/>
    <cellStyle name="Normal 2 3 4 2 2 2 7 4 3" xfId="0"/>
    <cellStyle name="Normal 2 3 4 2 2 2 7 5" xfId="0"/>
    <cellStyle name="Normal 2 3 4 2 2 2 7 5 2" xfId="0"/>
    <cellStyle name="Normal 2 3 4 2 2 2 7 5 3" xfId="0"/>
    <cellStyle name="Normal 2 3 4 2 2 2 7 6" xfId="0"/>
    <cellStyle name="Normal 2 3 4 2 2 2 7 6 2" xfId="0"/>
    <cellStyle name="Normal 2 3 4 2 2 2 7 6 3" xfId="0"/>
    <cellStyle name="Normal 2 3 4 2 2 2 7 7" xfId="0"/>
    <cellStyle name="Normal 2 3 4 2 2 2 7 7 2" xfId="0"/>
    <cellStyle name="Normal 2 3 4 2 2 2 7 8" xfId="0"/>
    <cellStyle name="Normal 2 3 4 2 2 2 7 9" xfId="0"/>
    <cellStyle name="Normal 2 3 4 2 2 2 8" xfId="0"/>
    <cellStyle name="Normal 2 3 4 2 2 2 8 2" xfId="0"/>
    <cellStyle name="Normal 2 3 4 2 2 2 8 2 2" xfId="0"/>
    <cellStyle name="Normal 2 3 4 2 2 2 8 2 3" xfId="0"/>
    <cellStyle name="Normal 2 3 4 2 2 2 8 3" xfId="0"/>
    <cellStyle name="Normal 2 3 4 2 2 2 8 4" xfId="0"/>
    <cellStyle name="Normal 2 3 4 2 2 2 8 5" xfId="0"/>
    <cellStyle name="Normal 2 3 4 2 2 2 9" xfId="0"/>
    <cellStyle name="Normal 2 3 4 2 2 2 9 2" xfId="0"/>
    <cellStyle name="Normal 2 3 4 2 2 2 9 3" xfId="0"/>
    <cellStyle name="Normal 2 3 4 2 2 3" xfId="0"/>
    <cellStyle name="Normal 2 3 4 2 2 3 2" xfId="0"/>
    <cellStyle name="Normal 2 3 4 2 2 3 2 10" xfId="0"/>
    <cellStyle name="Normal 2 3 4 2 2 3 2 11" xfId="0"/>
    <cellStyle name="Normal 2 3 4 2 2 3 2 12" xfId="0"/>
    <cellStyle name="Normal 2 3 4 2 2 3 2 13" xfId="0"/>
    <cellStyle name="Normal 2 3 4 2 2 3 2 2" xfId="0"/>
    <cellStyle name="Normal 2 3 4 2 2 3 2 2 2" xfId="0"/>
    <cellStyle name="Normal 2 3 4 2 2 3 2 2 3" xfId="0"/>
    <cellStyle name="Normal 2 3 4 2 2 3 2 2 4" xfId="0"/>
    <cellStyle name="Normal 2 3 4 2 2 3 2 2 5" xfId="0"/>
    <cellStyle name="Normal 2 3 4 2 2 3 2 2 6" xfId="0"/>
    <cellStyle name="Normal 2 3 4 2 2 3 2 2 7" xfId="0"/>
    <cellStyle name="Normal 2 3 4 2 2 3 2 2 8" xfId="0"/>
    <cellStyle name="Normal 2 3 4 2 2 3 2 3" xfId="0"/>
    <cellStyle name="Normal 2 3 4 2 2 3 2 3 10" xfId="0"/>
    <cellStyle name="Normal 2 3 4 2 2 3 2 3 11" xfId="0"/>
    <cellStyle name="Normal 2 3 4 2 2 3 2 3 12" xfId="0"/>
    <cellStyle name="Normal 2 3 4 2 2 3 2 3 2" xfId="0"/>
    <cellStyle name="Normal 2 3 4 2 2 3 2 3 2 2" xfId="0"/>
    <cellStyle name="Normal 2 3 4 2 2 3 2 3 2 3" xfId="0"/>
    <cellStyle name="Normal 2 3 4 2 2 3 2 3 2 4" xfId="0"/>
    <cellStyle name="Normal 2 3 4 2 2 3 2 3 2 5" xfId="0"/>
    <cellStyle name="Normal 2 3 4 2 2 3 2 3 2 6" xfId="0"/>
    <cellStyle name="Normal 2 3 4 2 2 3 2 3 2 7" xfId="0"/>
    <cellStyle name="Normal 2 3 4 2 2 3 2 3 2 8" xfId="0"/>
    <cellStyle name="Normal 2 3 4 2 2 3 2 3 3" xfId="0"/>
    <cellStyle name="Normal 2 3 4 2 2 3 2 3 3 10" xfId="0"/>
    <cellStyle name="Normal 2 3 4 2 2 3 2 3 3 11" xfId="0"/>
    <cellStyle name="Normal 2 3 4 2 2 3 2 3 3 12" xfId="0"/>
    <cellStyle name="Normal 2 3 4 2 2 3 2 3 3 13" xfId="0"/>
    <cellStyle name="Normal 2 3 4 2 2 3 2 3 3 14" xfId="0"/>
    <cellStyle name="Normal 2 3 4 2 2 3 2 3 3 2" xfId="0"/>
    <cellStyle name="Normal 2 3 4 2 2 3 2 3 3 2 2" xfId="0"/>
    <cellStyle name="Normal 2 3 4 2 2 3 2 3 3 2 3" xfId="0"/>
    <cellStyle name="Normal 2 3 4 2 2 3 2 3 3 3" xfId="0"/>
    <cellStyle name="Normal 2 3 4 2 2 3 2 3 3 3 2" xfId="0"/>
    <cellStyle name="Normal 2 3 4 2 2 3 2 3 3 3 3" xfId="0"/>
    <cellStyle name="Normal 2 3 4 2 2 3 2 3 3 4" xfId="0"/>
    <cellStyle name="Normal 2 3 4 2 2 3 2 3 3 4 2" xfId="0"/>
    <cellStyle name="Normal 2 3 4 2 2 3 2 3 3 4 3" xfId="0"/>
    <cellStyle name="Normal 2 3 4 2 2 3 2 3 3 5" xfId="0"/>
    <cellStyle name="Normal 2 3 4 2 2 3 2 3 3 5 2" xfId="0"/>
    <cellStyle name="Normal 2 3 4 2 2 3 2 3 3 5 3" xfId="0"/>
    <cellStyle name="Normal 2 3 4 2 2 3 2 3 3 6" xfId="0"/>
    <cellStyle name="Normal 2 3 4 2 2 3 2 3 3 6 2" xfId="0"/>
    <cellStyle name="Normal 2 3 4 2 2 3 2 3 3 6 3" xfId="0"/>
    <cellStyle name="Normal 2 3 4 2 2 3 2 3 3 7" xfId="0"/>
    <cellStyle name="Normal 2 3 4 2 2 3 2 3 3 7 2" xfId="0"/>
    <cellStyle name="Normal 2 3 4 2 2 3 2 3 3 8" xfId="0"/>
    <cellStyle name="Normal 2 3 4 2 2 3 2 3 3 9" xfId="0"/>
    <cellStyle name="Normal 2 3 4 2 2 3 2 3 4" xfId="0"/>
    <cellStyle name="Normal 2 3 4 2 2 3 2 3 4 2" xfId="0"/>
    <cellStyle name="Normal 2 3 4 2 2 3 2 3 4 2 2" xfId="0"/>
    <cellStyle name="Normal 2 3 4 2 2 3 2 3 4 2 3" xfId="0"/>
    <cellStyle name="Normal 2 3 4 2 2 3 2 3 4 3" xfId="0"/>
    <cellStyle name="Normal 2 3 4 2 2 3 2 3 4 4" xfId="0"/>
    <cellStyle name="Normal 2 3 4 2 2 3 2 3 5" xfId="0"/>
    <cellStyle name="Normal 2 3 4 2 2 3 2 3 5 2" xfId="0"/>
    <cellStyle name="Normal 2 3 4 2 2 3 2 3 5 3" xfId="0"/>
    <cellStyle name="Normal 2 3 4 2 2 3 2 3 6" xfId="0"/>
    <cellStyle name="Normal 2 3 4 2 2 3 2 3 7" xfId="0"/>
    <cellStyle name="Normal 2 3 4 2 2 3 2 3 8" xfId="0"/>
    <cellStyle name="Normal 2 3 4 2 2 3 2 3 9" xfId="0"/>
    <cellStyle name="Normal 2 3 4 2 2 3 2 4" xfId="0"/>
    <cellStyle name="Normal 2 3 4 2 2 3 2 4 10" xfId="0"/>
    <cellStyle name="Normal 2 3 4 2 2 3 2 4 11" xfId="0"/>
    <cellStyle name="Normal 2 3 4 2 2 3 2 4 12" xfId="0"/>
    <cellStyle name="Normal 2 3 4 2 2 3 2 4 13" xfId="0"/>
    <cellStyle name="Normal 2 3 4 2 2 3 2 4 14" xfId="0"/>
    <cellStyle name="Normal 2 3 4 2 2 3 2 4 15" xfId="0"/>
    <cellStyle name="Normal 2 3 4 2 2 3 2 4 2" xfId="0"/>
    <cellStyle name="Normal 2 3 4 2 2 3 2 4 2 2" xfId="0"/>
    <cellStyle name="Normal 2 3 4 2 2 3 2 4 2 3" xfId="0"/>
    <cellStyle name="Normal 2 3 4 2 2 3 2 4 3" xfId="0"/>
    <cellStyle name="Normal 2 3 4 2 2 3 2 4 3 2" xfId="0"/>
    <cellStyle name="Normal 2 3 4 2 2 3 2 4 3 3" xfId="0"/>
    <cellStyle name="Normal 2 3 4 2 2 3 2 4 4" xfId="0"/>
    <cellStyle name="Normal 2 3 4 2 2 3 2 4 4 2" xfId="0"/>
    <cellStyle name="Normal 2 3 4 2 2 3 2 4 4 3" xfId="0"/>
    <cellStyle name="Normal 2 3 4 2 2 3 2 4 5" xfId="0"/>
    <cellStyle name="Normal 2 3 4 2 2 3 2 4 5 2" xfId="0"/>
    <cellStyle name="Normal 2 3 4 2 2 3 2 4 5 3" xfId="0"/>
    <cellStyle name="Normal 2 3 4 2 2 3 2 4 6" xfId="0"/>
    <cellStyle name="Normal 2 3 4 2 2 3 2 4 6 2" xfId="0"/>
    <cellStyle name="Normal 2 3 4 2 2 3 2 4 6 3" xfId="0"/>
    <cellStyle name="Normal 2 3 4 2 2 3 2 4 7" xfId="0"/>
    <cellStyle name="Normal 2 3 4 2 2 3 2 4 7 2" xfId="0"/>
    <cellStyle name="Normal 2 3 4 2 2 3 2 4 8" xfId="0"/>
    <cellStyle name="Normal 2 3 4 2 2 3 2 4 9" xfId="0"/>
    <cellStyle name="Normal 2 3 4 2 2 3 2 5" xfId="0"/>
    <cellStyle name="Normal 2 3 4 2 2 3 2 5 2" xfId="0"/>
    <cellStyle name="Normal 2 3 4 2 2 3 2 5 2 2" xfId="0"/>
    <cellStyle name="Normal 2 3 4 2 2 3 2 5 2 3" xfId="0"/>
    <cellStyle name="Normal 2 3 4 2 2 3 2 5 3" xfId="0"/>
    <cellStyle name="Normal 2 3 4 2 2 3 2 5 4" xfId="0"/>
    <cellStyle name="Normal 2 3 4 2 2 3 2 6" xfId="0"/>
    <cellStyle name="Normal 2 3 4 2 2 3 2 6 2" xfId="0"/>
    <cellStyle name="Normal 2 3 4 2 2 3 2 6 3" xfId="0"/>
    <cellStyle name="Normal 2 3 4 2 2 3 2 7" xfId="0"/>
    <cellStyle name="Normal 2 3 4 2 2 3 2 8" xfId="0"/>
    <cellStyle name="Normal 2 3 4 2 2 3 2 9" xfId="0"/>
    <cellStyle name="Normal 2 3 4 2 2 3 3" xfId="0"/>
    <cellStyle name="Normal 2 3 4 2 2 3 4" xfId="0"/>
    <cellStyle name="Normal 2 3 4 2 2 3 5" xfId="0"/>
    <cellStyle name="Normal 2 3 4 2 2 3 6" xfId="0"/>
    <cellStyle name="Normal 2 3 4 2 2 3 7" xfId="0"/>
    <cellStyle name="Normal 2 3 4 2 2 3 8" xfId="0"/>
    <cellStyle name="Normal 2 3 4 2 2 4" xfId="0"/>
    <cellStyle name="Normal 2 3 4 2 2 4 10" xfId="0"/>
    <cellStyle name="Normal 2 3 4 2 2 4 11" xfId="0"/>
    <cellStyle name="Normal 2 3 4 2 2 4 12" xfId="0"/>
    <cellStyle name="Normal 2 3 4 2 2 4 13" xfId="0"/>
    <cellStyle name="Normal 2 3 4 2 2 4 2" xfId="0"/>
    <cellStyle name="Normal 2 3 4 2 2 4 2 2" xfId="0"/>
    <cellStyle name="Normal 2 3 4 2 2 4 2 3" xfId="0"/>
    <cellStyle name="Normal 2 3 4 2 2 4 2 4" xfId="0"/>
    <cellStyle name="Normal 2 3 4 2 2 4 2 5" xfId="0"/>
    <cellStyle name="Normal 2 3 4 2 2 4 2 6" xfId="0"/>
    <cellStyle name="Normal 2 3 4 2 2 4 2 7" xfId="0"/>
    <cellStyle name="Normal 2 3 4 2 2 4 2 8" xfId="0"/>
    <cellStyle name="Normal 2 3 4 2 2 4 3" xfId="0"/>
    <cellStyle name="Normal 2 3 4 2 2 4 3 10" xfId="0"/>
    <cellStyle name="Normal 2 3 4 2 2 4 3 11" xfId="0"/>
    <cellStyle name="Normal 2 3 4 2 2 4 3 12" xfId="0"/>
    <cellStyle name="Normal 2 3 4 2 2 4 3 2" xfId="0"/>
    <cellStyle name="Normal 2 3 4 2 2 4 3 2 2" xfId="0"/>
    <cellStyle name="Normal 2 3 4 2 2 4 3 2 3" xfId="0"/>
    <cellStyle name="Normal 2 3 4 2 2 4 3 2 4" xfId="0"/>
    <cellStyle name="Normal 2 3 4 2 2 4 3 2 5" xfId="0"/>
    <cellStyle name="Normal 2 3 4 2 2 4 3 2 6" xfId="0"/>
    <cellStyle name="Normal 2 3 4 2 2 4 3 2 7" xfId="0"/>
    <cellStyle name="Normal 2 3 4 2 2 4 3 2 8" xfId="0"/>
    <cellStyle name="Normal 2 3 4 2 2 4 3 3" xfId="0"/>
    <cellStyle name="Normal 2 3 4 2 2 4 3 3 10" xfId="0"/>
    <cellStyle name="Normal 2 3 4 2 2 4 3 3 11" xfId="0"/>
    <cellStyle name="Normal 2 3 4 2 2 4 3 3 12" xfId="0"/>
    <cellStyle name="Normal 2 3 4 2 2 4 3 3 13" xfId="0"/>
    <cellStyle name="Normal 2 3 4 2 2 4 3 3 14" xfId="0"/>
    <cellStyle name="Normal 2 3 4 2 2 4 3 3 2" xfId="0"/>
    <cellStyle name="Normal 2 3 4 2 2 4 3 3 2 2" xfId="0"/>
    <cellStyle name="Normal 2 3 4 2 2 4 3 3 2 3" xfId="0"/>
    <cellStyle name="Normal 2 3 4 2 2 4 3 3 3" xfId="0"/>
    <cellStyle name="Normal 2 3 4 2 2 4 3 3 3 2" xfId="0"/>
    <cellStyle name="Normal 2 3 4 2 2 4 3 3 3 3" xfId="0"/>
    <cellStyle name="Normal 2 3 4 2 2 4 3 3 4" xfId="0"/>
    <cellStyle name="Normal 2 3 4 2 2 4 3 3 4 2" xfId="0"/>
    <cellStyle name="Normal 2 3 4 2 2 4 3 3 4 3" xfId="0"/>
    <cellStyle name="Normal 2 3 4 2 2 4 3 3 5" xfId="0"/>
    <cellStyle name="Normal 2 3 4 2 2 4 3 3 5 2" xfId="0"/>
    <cellStyle name="Normal 2 3 4 2 2 4 3 3 5 3" xfId="0"/>
    <cellStyle name="Normal 2 3 4 2 2 4 3 3 6" xfId="0"/>
    <cellStyle name="Normal 2 3 4 2 2 4 3 3 6 2" xfId="0"/>
    <cellStyle name="Normal 2 3 4 2 2 4 3 3 6 3" xfId="0"/>
    <cellStyle name="Normal 2 3 4 2 2 4 3 3 7" xfId="0"/>
    <cellStyle name="Normal 2 3 4 2 2 4 3 3 7 2" xfId="0"/>
    <cellStyle name="Normal 2 3 4 2 2 4 3 3 8" xfId="0"/>
    <cellStyle name="Normal 2 3 4 2 2 4 3 3 9" xfId="0"/>
    <cellStyle name="Normal 2 3 4 2 2 4 3 4" xfId="0"/>
    <cellStyle name="Normal 2 3 4 2 2 4 3 4 2" xfId="0"/>
    <cellStyle name="Normal 2 3 4 2 2 4 3 4 2 2" xfId="0"/>
    <cellStyle name="Normal 2 3 4 2 2 4 3 4 2 3" xfId="0"/>
    <cellStyle name="Normal 2 3 4 2 2 4 3 4 3" xfId="0"/>
    <cellStyle name="Normal 2 3 4 2 2 4 3 4 4" xfId="0"/>
    <cellStyle name="Normal 2 3 4 2 2 4 3 5" xfId="0"/>
    <cellStyle name="Normal 2 3 4 2 2 4 3 5 2" xfId="0"/>
    <cellStyle name="Normal 2 3 4 2 2 4 3 5 3" xfId="0"/>
    <cellStyle name="Normal 2 3 4 2 2 4 3 6" xfId="0"/>
    <cellStyle name="Normal 2 3 4 2 2 4 3 7" xfId="0"/>
    <cellStyle name="Normal 2 3 4 2 2 4 3 8" xfId="0"/>
    <cellStyle name="Normal 2 3 4 2 2 4 3 9" xfId="0"/>
    <cellStyle name="Normal 2 3 4 2 2 4 4" xfId="0"/>
    <cellStyle name="Normal 2 3 4 2 2 4 4 10" xfId="0"/>
    <cellStyle name="Normal 2 3 4 2 2 4 4 11" xfId="0"/>
    <cellStyle name="Normal 2 3 4 2 2 4 4 12" xfId="0"/>
    <cellStyle name="Normal 2 3 4 2 2 4 4 13" xfId="0"/>
    <cellStyle name="Normal 2 3 4 2 2 4 4 14" xfId="0"/>
    <cellStyle name="Normal 2 3 4 2 2 4 4 15" xfId="0"/>
    <cellStyle name="Normal 2 3 4 2 2 4 4 2" xfId="0"/>
    <cellStyle name="Normal 2 3 4 2 2 4 4 2 2" xfId="0"/>
    <cellStyle name="Normal 2 3 4 2 2 4 4 2 3" xfId="0"/>
    <cellStyle name="Normal 2 3 4 2 2 4 4 3" xfId="0"/>
    <cellStyle name="Normal 2 3 4 2 2 4 4 3 2" xfId="0"/>
    <cellStyle name="Normal 2 3 4 2 2 4 4 3 3" xfId="0"/>
    <cellStyle name="Normal 2 3 4 2 2 4 4 4" xfId="0"/>
    <cellStyle name="Normal 2 3 4 2 2 4 4 4 2" xfId="0"/>
    <cellStyle name="Normal 2 3 4 2 2 4 4 4 3" xfId="0"/>
    <cellStyle name="Normal 2 3 4 2 2 4 4 5" xfId="0"/>
    <cellStyle name="Normal 2 3 4 2 2 4 4 5 2" xfId="0"/>
    <cellStyle name="Normal 2 3 4 2 2 4 4 5 3" xfId="0"/>
    <cellStyle name="Normal 2 3 4 2 2 4 4 6" xfId="0"/>
    <cellStyle name="Normal 2 3 4 2 2 4 4 6 2" xfId="0"/>
    <cellStyle name="Normal 2 3 4 2 2 4 4 6 3" xfId="0"/>
    <cellStyle name="Normal 2 3 4 2 2 4 4 7" xfId="0"/>
    <cellStyle name="Normal 2 3 4 2 2 4 4 7 2" xfId="0"/>
    <cellStyle name="Normal 2 3 4 2 2 4 4 8" xfId="0"/>
    <cellStyle name="Normal 2 3 4 2 2 4 4 9" xfId="0"/>
    <cellStyle name="Normal 2 3 4 2 2 4 5" xfId="0"/>
    <cellStyle name="Normal 2 3 4 2 2 4 5 2" xfId="0"/>
    <cellStyle name="Normal 2 3 4 2 2 4 5 2 2" xfId="0"/>
    <cellStyle name="Normal 2 3 4 2 2 4 5 2 3" xfId="0"/>
    <cellStyle name="Normal 2 3 4 2 2 4 5 3" xfId="0"/>
    <cellStyle name="Normal 2 3 4 2 2 4 5 4" xfId="0"/>
    <cellStyle name="Normal 2 3 4 2 2 4 6" xfId="0"/>
    <cellStyle name="Normal 2 3 4 2 2 4 6 2" xfId="0"/>
    <cellStyle name="Normal 2 3 4 2 2 4 6 3" xfId="0"/>
    <cellStyle name="Normal 2 3 4 2 2 4 7" xfId="0"/>
    <cellStyle name="Normal 2 3 4 2 2 4 8" xfId="0"/>
    <cellStyle name="Normal 2 3 4 2 2 4 9" xfId="0"/>
    <cellStyle name="Normal 2 3 4 2 2 5" xfId="0"/>
    <cellStyle name="Normal 2 3 4 2 2 5 10" xfId="0"/>
    <cellStyle name="Normal 2 3 4 2 2 5 11" xfId="0"/>
    <cellStyle name="Normal 2 3 4 2 2 5 12" xfId="0"/>
    <cellStyle name="Normal 2 3 4 2 2 5 13" xfId="0"/>
    <cellStyle name="Normal 2 3 4 2 2 5 2" xfId="0"/>
    <cellStyle name="Normal 2 3 4 2 2 5 2 2" xfId="0"/>
    <cellStyle name="Normal 2 3 4 2 2 5 2 3" xfId="0"/>
    <cellStyle name="Normal 2 3 4 2 2 5 2 4" xfId="0"/>
    <cellStyle name="Normal 2 3 4 2 2 5 2 5" xfId="0"/>
    <cellStyle name="Normal 2 3 4 2 2 5 2 6" xfId="0"/>
    <cellStyle name="Normal 2 3 4 2 2 5 2 7" xfId="0"/>
    <cellStyle name="Normal 2 3 4 2 2 5 2 8" xfId="0"/>
    <cellStyle name="Normal 2 3 4 2 2 5 3" xfId="0"/>
    <cellStyle name="Normal 2 3 4 2 2 5 3 10" xfId="0"/>
    <cellStyle name="Normal 2 3 4 2 2 5 3 11" xfId="0"/>
    <cellStyle name="Normal 2 3 4 2 2 5 3 12" xfId="0"/>
    <cellStyle name="Normal 2 3 4 2 2 5 3 2" xfId="0"/>
    <cellStyle name="Normal 2 3 4 2 2 5 3 2 2" xfId="0"/>
    <cellStyle name="Normal 2 3 4 2 2 5 3 2 3" xfId="0"/>
    <cellStyle name="Normal 2 3 4 2 2 5 3 2 4" xfId="0"/>
    <cellStyle name="Normal 2 3 4 2 2 5 3 2 5" xfId="0"/>
    <cellStyle name="Normal 2 3 4 2 2 5 3 2 6" xfId="0"/>
    <cellStyle name="Normal 2 3 4 2 2 5 3 2 7" xfId="0"/>
    <cellStyle name="Normal 2 3 4 2 2 5 3 2 8" xfId="0"/>
    <cellStyle name="Normal 2 3 4 2 2 5 3 3" xfId="0"/>
    <cellStyle name="Normal 2 3 4 2 2 5 3 3 10" xfId="0"/>
    <cellStyle name="Normal 2 3 4 2 2 5 3 3 11" xfId="0"/>
    <cellStyle name="Normal 2 3 4 2 2 5 3 3 12" xfId="0"/>
    <cellStyle name="Normal 2 3 4 2 2 5 3 3 13" xfId="0"/>
    <cellStyle name="Normal 2 3 4 2 2 5 3 3 14" xfId="0"/>
    <cellStyle name="Normal 2 3 4 2 2 5 3 3 2" xfId="0"/>
    <cellStyle name="Normal 2 3 4 2 2 5 3 3 2 2" xfId="0"/>
    <cellStyle name="Normal 2 3 4 2 2 5 3 3 2 3" xfId="0"/>
    <cellStyle name="Normal 2 3 4 2 2 5 3 3 3" xfId="0"/>
    <cellStyle name="Normal 2 3 4 2 2 5 3 3 3 2" xfId="0"/>
    <cellStyle name="Normal 2 3 4 2 2 5 3 3 3 3" xfId="0"/>
    <cellStyle name="Normal 2 3 4 2 2 5 3 3 4" xfId="0"/>
    <cellStyle name="Normal 2 3 4 2 2 5 3 3 4 2" xfId="0"/>
    <cellStyle name="Normal 2 3 4 2 2 5 3 3 4 3" xfId="0"/>
    <cellStyle name="Normal 2 3 4 2 2 5 3 3 5" xfId="0"/>
    <cellStyle name="Normal 2 3 4 2 2 5 3 3 5 2" xfId="0"/>
    <cellStyle name="Normal 2 3 4 2 2 5 3 3 5 3" xfId="0"/>
    <cellStyle name="Normal 2 3 4 2 2 5 3 3 6" xfId="0"/>
    <cellStyle name="Normal 2 3 4 2 2 5 3 3 6 2" xfId="0"/>
    <cellStyle name="Normal 2 3 4 2 2 5 3 3 6 3" xfId="0"/>
    <cellStyle name="Normal 2 3 4 2 2 5 3 3 7" xfId="0"/>
    <cellStyle name="Normal 2 3 4 2 2 5 3 3 7 2" xfId="0"/>
    <cellStyle name="Normal 2 3 4 2 2 5 3 3 8" xfId="0"/>
    <cellStyle name="Normal 2 3 4 2 2 5 3 3 9" xfId="0"/>
    <cellStyle name="Normal 2 3 4 2 2 5 3 4" xfId="0"/>
    <cellStyle name="Normal 2 3 4 2 2 5 3 4 2" xfId="0"/>
    <cellStyle name="Normal 2 3 4 2 2 5 3 4 2 2" xfId="0"/>
    <cellStyle name="Normal 2 3 4 2 2 5 3 4 2 3" xfId="0"/>
    <cellStyle name="Normal 2 3 4 2 2 5 3 4 3" xfId="0"/>
    <cellStyle name="Normal 2 3 4 2 2 5 3 4 4" xfId="0"/>
    <cellStyle name="Normal 2 3 4 2 2 5 3 5" xfId="0"/>
    <cellStyle name="Normal 2 3 4 2 2 5 3 5 2" xfId="0"/>
    <cellStyle name="Normal 2 3 4 2 2 5 3 5 3" xfId="0"/>
    <cellStyle name="Normal 2 3 4 2 2 5 3 6" xfId="0"/>
    <cellStyle name="Normal 2 3 4 2 2 5 3 7" xfId="0"/>
    <cellStyle name="Normal 2 3 4 2 2 5 3 8" xfId="0"/>
    <cellStyle name="Normal 2 3 4 2 2 5 3 9" xfId="0"/>
    <cellStyle name="Normal 2 3 4 2 2 5 4" xfId="0"/>
    <cellStyle name="Normal 2 3 4 2 2 5 4 10" xfId="0"/>
    <cellStyle name="Normal 2 3 4 2 2 5 4 11" xfId="0"/>
    <cellStyle name="Normal 2 3 4 2 2 5 4 12" xfId="0"/>
    <cellStyle name="Normal 2 3 4 2 2 5 4 13" xfId="0"/>
    <cellStyle name="Normal 2 3 4 2 2 5 4 14" xfId="0"/>
    <cellStyle name="Normal 2 3 4 2 2 5 4 2" xfId="0"/>
    <cellStyle name="Normal 2 3 4 2 2 5 4 2 2" xfId="0"/>
    <cellStyle name="Normal 2 3 4 2 2 5 4 2 3" xfId="0"/>
    <cellStyle name="Normal 2 3 4 2 2 5 4 3" xfId="0"/>
    <cellStyle name="Normal 2 3 4 2 2 5 4 3 2" xfId="0"/>
    <cellStyle name="Normal 2 3 4 2 2 5 4 3 3" xfId="0"/>
    <cellStyle name="Normal 2 3 4 2 2 5 4 4" xfId="0"/>
    <cellStyle name="Normal 2 3 4 2 2 5 4 4 2" xfId="0"/>
    <cellStyle name="Normal 2 3 4 2 2 5 4 4 3" xfId="0"/>
    <cellStyle name="Normal 2 3 4 2 2 5 4 5" xfId="0"/>
    <cellStyle name="Normal 2 3 4 2 2 5 4 5 2" xfId="0"/>
    <cellStyle name="Normal 2 3 4 2 2 5 4 5 3" xfId="0"/>
    <cellStyle name="Normal 2 3 4 2 2 5 4 6" xfId="0"/>
    <cellStyle name="Normal 2 3 4 2 2 5 4 6 2" xfId="0"/>
    <cellStyle name="Normal 2 3 4 2 2 5 4 6 3" xfId="0"/>
    <cellStyle name="Normal 2 3 4 2 2 5 4 7" xfId="0"/>
    <cellStyle name="Normal 2 3 4 2 2 5 4 7 2" xfId="0"/>
    <cellStyle name="Normal 2 3 4 2 2 5 4 8" xfId="0"/>
    <cellStyle name="Normal 2 3 4 2 2 5 4 9" xfId="0"/>
    <cellStyle name="Normal 2 3 4 2 2 5 5" xfId="0"/>
    <cellStyle name="Normal 2 3 4 2 2 5 5 2" xfId="0"/>
    <cellStyle name="Normal 2 3 4 2 2 5 5 2 2" xfId="0"/>
    <cellStyle name="Normal 2 3 4 2 2 5 5 2 3" xfId="0"/>
    <cellStyle name="Normal 2 3 4 2 2 5 5 3" xfId="0"/>
    <cellStyle name="Normal 2 3 4 2 2 5 5 4" xfId="0"/>
    <cellStyle name="Normal 2 3 4 2 2 5 6" xfId="0"/>
    <cellStyle name="Normal 2 3 4 2 2 5 6 2" xfId="0"/>
    <cellStyle name="Normal 2 3 4 2 2 5 6 3" xfId="0"/>
    <cellStyle name="Normal 2 3 4 2 2 5 7" xfId="0"/>
    <cellStyle name="Normal 2 3 4 2 2 5 8" xfId="0"/>
    <cellStyle name="Normal 2 3 4 2 2 5 9" xfId="0"/>
    <cellStyle name="Normal 2 3 4 2 2 6" xfId="0"/>
    <cellStyle name="Normal 2 3 4 2 2 6 10" xfId="0"/>
    <cellStyle name="Normal 2 3 4 2 2 6 11" xfId="0"/>
    <cellStyle name="Normal 2 3 4 2 2 6 12" xfId="0"/>
    <cellStyle name="Normal 2 3 4 2 2 6 13" xfId="0"/>
    <cellStyle name="Normal 2 3 4 2 2 6 2" xfId="0"/>
    <cellStyle name="Normal 2 3 4 2 2 6 2 2" xfId="0"/>
    <cellStyle name="Normal 2 3 4 2 2 6 2 3" xfId="0"/>
    <cellStyle name="Normal 2 3 4 2 2 6 2 4" xfId="0"/>
    <cellStyle name="Normal 2 3 4 2 2 6 2 5" xfId="0"/>
    <cellStyle name="Normal 2 3 4 2 2 6 2 6" xfId="0"/>
    <cellStyle name="Normal 2 3 4 2 2 6 2 7" xfId="0"/>
    <cellStyle name="Normal 2 3 4 2 2 6 2 8" xfId="0"/>
    <cellStyle name="Normal 2 3 4 2 2 6 3" xfId="0"/>
    <cellStyle name="Normal 2 3 4 2 2 6 3 10" xfId="0"/>
    <cellStyle name="Normal 2 3 4 2 2 6 3 11" xfId="0"/>
    <cellStyle name="Normal 2 3 4 2 2 6 3 12" xfId="0"/>
    <cellStyle name="Normal 2 3 4 2 2 6 3 2" xfId="0"/>
    <cellStyle name="Normal 2 3 4 2 2 6 3 2 2" xfId="0"/>
    <cellStyle name="Normal 2 3 4 2 2 6 3 2 3" xfId="0"/>
    <cellStyle name="Normal 2 3 4 2 2 6 3 2 4" xfId="0"/>
    <cellStyle name="Normal 2 3 4 2 2 6 3 2 5" xfId="0"/>
    <cellStyle name="Normal 2 3 4 2 2 6 3 2 6" xfId="0"/>
    <cellStyle name="Normal 2 3 4 2 2 6 3 2 7" xfId="0"/>
    <cellStyle name="Normal 2 3 4 2 2 6 3 2 8" xfId="0"/>
    <cellStyle name="Normal 2 3 4 2 2 6 3 3" xfId="0"/>
    <cellStyle name="Normal 2 3 4 2 2 6 3 3 10" xfId="0"/>
    <cellStyle name="Normal 2 3 4 2 2 6 3 3 11" xfId="0"/>
    <cellStyle name="Normal 2 3 4 2 2 6 3 3 12" xfId="0"/>
    <cellStyle name="Normal 2 3 4 2 2 6 3 3 13" xfId="0"/>
    <cellStyle name="Normal 2 3 4 2 2 6 3 3 14" xfId="0"/>
    <cellStyle name="Normal 2 3 4 2 2 6 3 3 2" xfId="0"/>
    <cellStyle name="Normal 2 3 4 2 2 6 3 3 2 2" xfId="0"/>
    <cellStyle name="Normal 2 3 4 2 2 6 3 3 2 3" xfId="0"/>
    <cellStyle name="Normal 2 3 4 2 2 6 3 3 3" xfId="0"/>
    <cellStyle name="Normal 2 3 4 2 2 6 3 3 3 2" xfId="0"/>
    <cellStyle name="Normal 2 3 4 2 2 6 3 3 3 3" xfId="0"/>
    <cellStyle name="Normal 2 3 4 2 2 6 3 3 4" xfId="0"/>
    <cellStyle name="Normal 2 3 4 2 2 6 3 3 4 2" xfId="0"/>
    <cellStyle name="Normal 2 3 4 2 2 6 3 3 4 3" xfId="0"/>
    <cellStyle name="Normal 2 3 4 2 2 6 3 3 5" xfId="0"/>
    <cellStyle name="Normal 2 3 4 2 2 6 3 3 5 2" xfId="0"/>
    <cellStyle name="Normal 2 3 4 2 2 6 3 3 5 3" xfId="0"/>
    <cellStyle name="Normal 2 3 4 2 2 6 3 3 6" xfId="0"/>
    <cellStyle name="Normal 2 3 4 2 2 6 3 3 6 2" xfId="0"/>
    <cellStyle name="Normal 2 3 4 2 2 6 3 3 6 3" xfId="0"/>
    <cellStyle name="Normal 2 3 4 2 2 6 3 3 7" xfId="0"/>
    <cellStyle name="Normal 2 3 4 2 2 6 3 3 7 2" xfId="0"/>
    <cellStyle name="Normal 2 3 4 2 2 6 3 3 8" xfId="0"/>
    <cellStyle name="Normal 2 3 4 2 2 6 3 3 9" xfId="0"/>
    <cellStyle name="Normal 2 3 4 2 2 6 3 4" xfId="0"/>
    <cellStyle name="Normal 2 3 4 2 2 6 3 4 2" xfId="0"/>
    <cellStyle name="Normal 2 3 4 2 2 6 3 4 2 2" xfId="0"/>
    <cellStyle name="Normal 2 3 4 2 2 6 3 4 2 3" xfId="0"/>
    <cellStyle name="Normal 2 3 4 2 2 6 3 4 3" xfId="0"/>
    <cellStyle name="Normal 2 3 4 2 2 6 3 4 4" xfId="0"/>
    <cellStyle name="Normal 2 3 4 2 2 6 3 5" xfId="0"/>
    <cellStyle name="Normal 2 3 4 2 2 6 3 5 2" xfId="0"/>
    <cellStyle name="Normal 2 3 4 2 2 6 3 5 3" xfId="0"/>
    <cellStyle name="Normal 2 3 4 2 2 6 3 6" xfId="0"/>
    <cellStyle name="Normal 2 3 4 2 2 6 3 7" xfId="0"/>
    <cellStyle name="Normal 2 3 4 2 2 6 3 8" xfId="0"/>
    <cellStyle name="Normal 2 3 4 2 2 6 3 9" xfId="0"/>
    <cellStyle name="Normal 2 3 4 2 2 6 4" xfId="0"/>
    <cellStyle name="Normal 2 3 4 2 2 6 4 10" xfId="0"/>
    <cellStyle name="Normal 2 3 4 2 2 6 4 11" xfId="0"/>
    <cellStyle name="Normal 2 3 4 2 2 6 4 12" xfId="0"/>
    <cellStyle name="Normal 2 3 4 2 2 6 4 13" xfId="0"/>
    <cellStyle name="Normal 2 3 4 2 2 6 4 14" xfId="0"/>
    <cellStyle name="Normal 2 3 4 2 2 6 4 2" xfId="0"/>
    <cellStyle name="Normal 2 3 4 2 2 6 4 2 2" xfId="0"/>
    <cellStyle name="Normal 2 3 4 2 2 6 4 2 3" xfId="0"/>
    <cellStyle name="Normal 2 3 4 2 2 6 4 3" xfId="0"/>
    <cellStyle name="Normal 2 3 4 2 2 6 4 3 2" xfId="0"/>
    <cellStyle name="Normal 2 3 4 2 2 6 4 3 3" xfId="0"/>
    <cellStyle name="Normal 2 3 4 2 2 6 4 4" xfId="0"/>
    <cellStyle name="Normal 2 3 4 2 2 6 4 4 2" xfId="0"/>
    <cellStyle name="Normal 2 3 4 2 2 6 4 4 3" xfId="0"/>
    <cellStyle name="Normal 2 3 4 2 2 6 4 5" xfId="0"/>
    <cellStyle name="Normal 2 3 4 2 2 6 4 5 2" xfId="0"/>
    <cellStyle name="Normal 2 3 4 2 2 6 4 5 3" xfId="0"/>
    <cellStyle name="Normal 2 3 4 2 2 6 4 6" xfId="0"/>
    <cellStyle name="Normal 2 3 4 2 2 6 4 6 2" xfId="0"/>
    <cellStyle name="Normal 2 3 4 2 2 6 4 6 3" xfId="0"/>
    <cellStyle name="Normal 2 3 4 2 2 6 4 7" xfId="0"/>
    <cellStyle name="Normal 2 3 4 2 2 6 4 7 2" xfId="0"/>
    <cellStyle name="Normal 2 3 4 2 2 6 4 8" xfId="0"/>
    <cellStyle name="Normal 2 3 4 2 2 6 4 9" xfId="0"/>
    <cellStyle name="Normal 2 3 4 2 2 6 5" xfId="0"/>
    <cellStyle name="Normal 2 3 4 2 2 6 5 2" xfId="0"/>
    <cellStyle name="Normal 2 3 4 2 2 6 5 2 2" xfId="0"/>
    <cellStyle name="Normal 2 3 4 2 2 6 5 2 3" xfId="0"/>
    <cellStyle name="Normal 2 3 4 2 2 6 5 3" xfId="0"/>
    <cellStyle name="Normal 2 3 4 2 2 6 5 4" xfId="0"/>
    <cellStyle name="Normal 2 3 4 2 2 6 6" xfId="0"/>
    <cellStyle name="Normal 2 3 4 2 2 6 6 2" xfId="0"/>
    <cellStyle name="Normal 2 3 4 2 2 6 6 3" xfId="0"/>
    <cellStyle name="Normal 2 3 4 2 2 6 7" xfId="0"/>
    <cellStyle name="Normal 2 3 4 2 2 6 8" xfId="0"/>
    <cellStyle name="Normal 2 3 4 2 2 6 9" xfId="0"/>
    <cellStyle name="Normal 2 3 4 2 2 7" xfId="0"/>
    <cellStyle name="Normal 2 3 4 2 2 7 10" xfId="0"/>
    <cellStyle name="Normal 2 3 4 2 2 7 11" xfId="0"/>
    <cellStyle name="Normal 2 3 4 2 2 7 12" xfId="0"/>
    <cellStyle name="Normal 2 3 4 2 2 7 2" xfId="0"/>
    <cellStyle name="Normal 2 3 4 2 2 7 2 2" xfId="0"/>
    <cellStyle name="Normal 2 3 4 2 2 7 2 3" xfId="0"/>
    <cellStyle name="Normal 2 3 4 2 2 7 2 4" xfId="0"/>
    <cellStyle name="Normal 2 3 4 2 2 7 2 5" xfId="0"/>
    <cellStyle name="Normal 2 3 4 2 2 7 2 6" xfId="0"/>
    <cellStyle name="Normal 2 3 4 2 2 7 2 7" xfId="0"/>
    <cellStyle name="Normal 2 3 4 2 2 7 2 8" xfId="0"/>
    <cellStyle name="Normal 2 3 4 2 2 7 3" xfId="0"/>
    <cellStyle name="Normal 2 3 4 2 2 7 3 10" xfId="0"/>
    <cellStyle name="Normal 2 3 4 2 2 7 3 11" xfId="0"/>
    <cellStyle name="Normal 2 3 4 2 2 7 3 12" xfId="0"/>
    <cellStyle name="Normal 2 3 4 2 2 7 3 13" xfId="0"/>
    <cellStyle name="Normal 2 3 4 2 2 7 3 14" xfId="0"/>
    <cellStyle name="Normal 2 3 4 2 2 7 3 2" xfId="0"/>
    <cellStyle name="Normal 2 3 4 2 2 7 3 2 2" xfId="0"/>
    <cellStyle name="Normal 2 3 4 2 2 7 3 2 3" xfId="0"/>
    <cellStyle name="Normal 2 3 4 2 2 7 3 3" xfId="0"/>
    <cellStyle name="Normal 2 3 4 2 2 7 3 3 2" xfId="0"/>
    <cellStyle name="Normal 2 3 4 2 2 7 3 3 3" xfId="0"/>
    <cellStyle name="Normal 2 3 4 2 2 7 3 4" xfId="0"/>
    <cellStyle name="Normal 2 3 4 2 2 7 3 4 2" xfId="0"/>
    <cellStyle name="Normal 2 3 4 2 2 7 3 4 3" xfId="0"/>
    <cellStyle name="Normal 2 3 4 2 2 7 3 5" xfId="0"/>
    <cellStyle name="Normal 2 3 4 2 2 7 3 5 2" xfId="0"/>
    <cellStyle name="Normal 2 3 4 2 2 7 3 5 3" xfId="0"/>
    <cellStyle name="Normal 2 3 4 2 2 7 3 6" xfId="0"/>
    <cellStyle name="Normal 2 3 4 2 2 7 3 6 2" xfId="0"/>
    <cellStyle name="Normal 2 3 4 2 2 7 3 6 3" xfId="0"/>
    <cellStyle name="Normal 2 3 4 2 2 7 3 7" xfId="0"/>
    <cellStyle name="Normal 2 3 4 2 2 7 3 7 2" xfId="0"/>
    <cellStyle name="Normal 2 3 4 2 2 7 3 8" xfId="0"/>
    <cellStyle name="Normal 2 3 4 2 2 7 3 9" xfId="0"/>
    <cellStyle name="Normal 2 3 4 2 2 7 4" xfId="0"/>
    <cellStyle name="Normal 2 3 4 2 2 7 4 2" xfId="0"/>
    <cellStyle name="Normal 2 3 4 2 2 7 4 2 2" xfId="0"/>
    <cellStyle name="Normal 2 3 4 2 2 7 4 2 3" xfId="0"/>
    <cellStyle name="Normal 2 3 4 2 2 7 4 3" xfId="0"/>
    <cellStyle name="Normal 2 3 4 2 2 7 4 4" xfId="0"/>
    <cellStyle name="Normal 2 3 4 2 2 7 5" xfId="0"/>
    <cellStyle name="Normal 2 3 4 2 2 7 5 2" xfId="0"/>
    <cellStyle name="Normal 2 3 4 2 2 7 5 3" xfId="0"/>
    <cellStyle name="Normal 2 3 4 2 2 7 6" xfId="0"/>
    <cellStyle name="Normal 2 3 4 2 2 7 7" xfId="0"/>
    <cellStyle name="Normal 2 3 4 2 2 7 8" xfId="0"/>
    <cellStyle name="Normal 2 3 4 2 2 7 9" xfId="0"/>
    <cellStyle name="Normal 2 3 4 2 2 8" xfId="0"/>
    <cellStyle name="Normal 2 3 4 2 2 8 10" xfId="0"/>
    <cellStyle name="Normal 2 3 4 2 2 8 11" xfId="0"/>
    <cellStyle name="Normal 2 3 4 2 2 8 12" xfId="0"/>
    <cellStyle name="Normal 2 3 4 2 2 8 13" xfId="0"/>
    <cellStyle name="Normal 2 3 4 2 2 8 14" xfId="0"/>
    <cellStyle name="Normal 2 3 4 2 2 8 2" xfId="0"/>
    <cellStyle name="Normal 2 3 4 2 2 8 2 2" xfId="0"/>
    <cellStyle name="Normal 2 3 4 2 2 8 2 3" xfId="0"/>
    <cellStyle name="Normal 2 3 4 2 2 8 3" xfId="0"/>
    <cellStyle name="Normal 2 3 4 2 2 8 3 2" xfId="0"/>
    <cellStyle name="Normal 2 3 4 2 2 8 3 3" xfId="0"/>
    <cellStyle name="Normal 2 3 4 2 2 8 4" xfId="0"/>
    <cellStyle name="Normal 2 3 4 2 2 8 4 2" xfId="0"/>
    <cellStyle name="Normal 2 3 4 2 2 8 4 3" xfId="0"/>
    <cellStyle name="Normal 2 3 4 2 2 8 5" xfId="0"/>
    <cellStyle name="Normal 2 3 4 2 2 8 5 2" xfId="0"/>
    <cellStyle name="Normal 2 3 4 2 2 8 5 3" xfId="0"/>
    <cellStyle name="Normal 2 3 4 2 2 8 6" xfId="0"/>
    <cellStyle name="Normal 2 3 4 2 2 8 6 2" xfId="0"/>
    <cellStyle name="Normal 2 3 4 2 2 8 6 3" xfId="0"/>
    <cellStyle name="Normal 2 3 4 2 2 8 7" xfId="0"/>
    <cellStyle name="Normal 2 3 4 2 2 8 7 2" xfId="0"/>
    <cellStyle name="Normal 2 3 4 2 2 8 8" xfId="0"/>
    <cellStyle name="Normal 2 3 4 2 2 8 9" xfId="0"/>
    <cellStyle name="Normal 2 3 4 2 2 9" xfId="0"/>
    <cellStyle name="Normal 2 3 4 2 2 9 2" xfId="0"/>
    <cellStyle name="Normal 2 3 4 2 2 9 2 2" xfId="0"/>
    <cellStyle name="Normal 2 3 4 2 2 9 2 3" xfId="0"/>
    <cellStyle name="Normal 2 3 4 2 2 9 3" xfId="0"/>
    <cellStyle name="Normal 2 3 4 2 2 9 4" xfId="0"/>
    <cellStyle name="Normal 2 3 4 2 2 9 5" xfId="0"/>
    <cellStyle name="Normal 2 3 4 2 3" xfId="0"/>
    <cellStyle name="Normal 2 3 4 2 3 10" xfId="0"/>
    <cellStyle name="Normal 2 3 4 2 3 11" xfId="0"/>
    <cellStyle name="Normal 2 3 4 2 3 12" xfId="0"/>
    <cellStyle name="Normal 2 3 4 2 3 13" xfId="0"/>
    <cellStyle name="Normal 2 3 4 2 3 14" xfId="0"/>
    <cellStyle name="Normal 2 3 4 2 3 15" xfId="0"/>
    <cellStyle name="Normal 2 3 4 2 3 16" xfId="0"/>
    <cellStyle name="Normal 2 3 4 2 3 2" xfId="0"/>
    <cellStyle name="Normal 2 3 4 2 3 2 2" xfId="0"/>
    <cellStyle name="Normal 2 3 4 2 3 2 2 10" xfId="0"/>
    <cellStyle name="Normal 2 3 4 2 3 2 2 11" xfId="0"/>
    <cellStyle name="Normal 2 3 4 2 3 2 2 12" xfId="0"/>
    <cellStyle name="Normal 2 3 4 2 3 2 2 13" xfId="0"/>
    <cellStyle name="Normal 2 3 4 2 3 2 2 2" xfId="0"/>
    <cellStyle name="Normal 2 3 4 2 3 2 2 2 2" xfId="0"/>
    <cellStyle name="Normal 2 3 4 2 3 2 2 2 3" xfId="0"/>
    <cellStyle name="Normal 2 3 4 2 3 2 2 2 4" xfId="0"/>
    <cellStyle name="Normal 2 3 4 2 3 2 2 2 5" xfId="0"/>
    <cellStyle name="Normal 2 3 4 2 3 2 2 2 6" xfId="0"/>
    <cellStyle name="Normal 2 3 4 2 3 2 2 2 7" xfId="0"/>
    <cellStyle name="Normal 2 3 4 2 3 2 2 2 8" xfId="0"/>
    <cellStyle name="Normal 2 3 4 2 3 2 2 3" xfId="0"/>
    <cellStyle name="Normal 2 3 4 2 3 2 2 3 10" xfId="0"/>
    <cellStyle name="Normal 2 3 4 2 3 2 2 3 11" xfId="0"/>
    <cellStyle name="Normal 2 3 4 2 3 2 2 3 12" xfId="0"/>
    <cellStyle name="Normal 2 3 4 2 3 2 2 3 2" xfId="0"/>
    <cellStyle name="Normal 2 3 4 2 3 2 2 3 2 2" xfId="0"/>
    <cellStyle name="Normal 2 3 4 2 3 2 2 3 2 3" xfId="0"/>
    <cellStyle name="Normal 2 3 4 2 3 2 2 3 2 4" xfId="0"/>
    <cellStyle name="Normal 2 3 4 2 3 2 2 3 2 5" xfId="0"/>
    <cellStyle name="Normal 2 3 4 2 3 2 2 3 2 6" xfId="0"/>
    <cellStyle name="Normal 2 3 4 2 3 2 2 3 2 7" xfId="0"/>
    <cellStyle name="Normal 2 3 4 2 3 2 2 3 2 8" xfId="0"/>
    <cellStyle name="Normal 2 3 4 2 3 2 2 3 3" xfId="0"/>
    <cellStyle name="Normal 2 3 4 2 3 2 2 3 3 10" xfId="0"/>
    <cellStyle name="Normal 2 3 4 2 3 2 2 3 3 11" xfId="0"/>
    <cellStyle name="Normal 2 3 4 2 3 2 2 3 3 12" xfId="0"/>
    <cellStyle name="Normal 2 3 4 2 3 2 2 3 3 13" xfId="0"/>
    <cellStyle name="Normal 2 3 4 2 3 2 2 3 3 14" xfId="0"/>
    <cellStyle name="Normal 2 3 4 2 3 2 2 3 3 2" xfId="0"/>
    <cellStyle name="Normal 2 3 4 2 3 2 2 3 3 2 2" xfId="0"/>
    <cellStyle name="Normal 2 3 4 2 3 2 2 3 3 2 3" xfId="0"/>
    <cellStyle name="Normal 2 3 4 2 3 2 2 3 3 3" xfId="0"/>
    <cellStyle name="Normal 2 3 4 2 3 2 2 3 3 3 2" xfId="0"/>
    <cellStyle name="Normal 2 3 4 2 3 2 2 3 3 3 3" xfId="0"/>
    <cellStyle name="Normal 2 3 4 2 3 2 2 3 3 4" xfId="0"/>
    <cellStyle name="Normal 2 3 4 2 3 2 2 3 3 4 2" xfId="0"/>
    <cellStyle name="Normal 2 3 4 2 3 2 2 3 3 4 3" xfId="0"/>
    <cellStyle name="Normal 2 3 4 2 3 2 2 3 3 5" xfId="0"/>
    <cellStyle name="Normal 2 3 4 2 3 2 2 3 3 5 2" xfId="0"/>
    <cellStyle name="Normal 2 3 4 2 3 2 2 3 3 5 3" xfId="0"/>
    <cellStyle name="Normal 2 3 4 2 3 2 2 3 3 6" xfId="0"/>
    <cellStyle name="Normal 2 3 4 2 3 2 2 3 3 6 2" xfId="0"/>
    <cellStyle name="Normal 2 3 4 2 3 2 2 3 3 6 3" xfId="0"/>
    <cellStyle name="Normal 2 3 4 2 3 2 2 3 3 7" xfId="0"/>
    <cellStyle name="Normal 2 3 4 2 3 2 2 3 3 7 2" xfId="0"/>
    <cellStyle name="Normal 2 3 4 2 3 2 2 3 3 8" xfId="0"/>
    <cellStyle name="Normal 2 3 4 2 3 2 2 3 3 9" xfId="0"/>
    <cellStyle name="Normal 2 3 4 2 3 2 2 3 4" xfId="0"/>
    <cellStyle name="Normal 2 3 4 2 3 2 2 3 4 2" xfId="0"/>
    <cellStyle name="Normal 2 3 4 2 3 2 2 3 4 2 2" xfId="0"/>
    <cellStyle name="Normal 2 3 4 2 3 2 2 3 4 2 3" xfId="0"/>
    <cellStyle name="Normal 2 3 4 2 3 2 2 3 4 3" xfId="0"/>
    <cellStyle name="Normal 2 3 4 2 3 2 2 3 4 4" xfId="0"/>
    <cellStyle name="Normal 2 3 4 2 3 2 2 3 5" xfId="0"/>
    <cellStyle name="Normal 2 3 4 2 3 2 2 3 5 2" xfId="0"/>
    <cellStyle name="Normal 2 3 4 2 3 2 2 3 5 3" xfId="0"/>
    <cellStyle name="Normal 2 3 4 2 3 2 2 3 6" xfId="0"/>
    <cellStyle name="Normal 2 3 4 2 3 2 2 3 7" xfId="0"/>
    <cellStyle name="Normal 2 3 4 2 3 2 2 3 8" xfId="0"/>
    <cellStyle name="Normal 2 3 4 2 3 2 2 3 9" xfId="0"/>
    <cellStyle name="Normal 2 3 4 2 3 2 2 4" xfId="0"/>
    <cellStyle name="Normal 2 3 4 2 3 2 2 4 10" xfId="0"/>
    <cellStyle name="Normal 2 3 4 2 3 2 2 4 11" xfId="0"/>
    <cellStyle name="Normal 2 3 4 2 3 2 2 4 12" xfId="0"/>
    <cellStyle name="Normal 2 3 4 2 3 2 2 4 13" xfId="0"/>
    <cellStyle name="Normal 2 3 4 2 3 2 2 4 14" xfId="0"/>
    <cellStyle name="Normal 2 3 4 2 3 2 2 4 15" xfId="0"/>
    <cellStyle name="Normal 2 3 4 2 3 2 2 4 2" xfId="0"/>
    <cellStyle name="Normal 2 3 4 2 3 2 2 4 2 2" xfId="0"/>
    <cellStyle name="Normal 2 3 4 2 3 2 2 4 2 3" xfId="0"/>
    <cellStyle name="Normal 2 3 4 2 3 2 2 4 3" xfId="0"/>
    <cellStyle name="Normal 2 3 4 2 3 2 2 4 3 2" xfId="0"/>
    <cellStyle name="Normal 2 3 4 2 3 2 2 4 3 3" xfId="0"/>
    <cellStyle name="Normal 2 3 4 2 3 2 2 4 4" xfId="0"/>
    <cellStyle name="Normal 2 3 4 2 3 2 2 4 4 2" xfId="0"/>
    <cellStyle name="Normal 2 3 4 2 3 2 2 4 4 3" xfId="0"/>
    <cellStyle name="Normal 2 3 4 2 3 2 2 4 5" xfId="0"/>
    <cellStyle name="Normal 2 3 4 2 3 2 2 4 5 2" xfId="0"/>
    <cellStyle name="Normal 2 3 4 2 3 2 2 4 5 3" xfId="0"/>
    <cellStyle name="Normal 2 3 4 2 3 2 2 4 6" xfId="0"/>
    <cellStyle name="Normal 2 3 4 2 3 2 2 4 6 2" xfId="0"/>
    <cellStyle name="Normal 2 3 4 2 3 2 2 4 6 3" xfId="0"/>
    <cellStyle name="Normal 2 3 4 2 3 2 2 4 7" xfId="0"/>
    <cellStyle name="Normal 2 3 4 2 3 2 2 4 7 2" xfId="0"/>
    <cellStyle name="Normal 2 3 4 2 3 2 2 4 8" xfId="0"/>
    <cellStyle name="Normal 2 3 4 2 3 2 2 4 9" xfId="0"/>
    <cellStyle name="Normal 2 3 4 2 3 2 2 5" xfId="0"/>
    <cellStyle name="Normal 2 3 4 2 3 2 2 5 2" xfId="0"/>
    <cellStyle name="Normal 2 3 4 2 3 2 2 5 2 2" xfId="0"/>
    <cellStyle name="Normal 2 3 4 2 3 2 2 5 2 3" xfId="0"/>
    <cellStyle name="Normal 2 3 4 2 3 2 2 5 3" xfId="0"/>
    <cellStyle name="Normal 2 3 4 2 3 2 2 5 4" xfId="0"/>
    <cellStyle name="Normal 2 3 4 2 3 2 2 6" xfId="0"/>
    <cellStyle name="Normal 2 3 4 2 3 2 2 6 2" xfId="0"/>
    <cellStyle name="Normal 2 3 4 2 3 2 2 6 3" xfId="0"/>
    <cellStyle name="Normal 2 3 4 2 3 2 2 7" xfId="0"/>
    <cellStyle name="Normal 2 3 4 2 3 2 2 8" xfId="0"/>
    <cellStyle name="Normal 2 3 4 2 3 2 2 9" xfId="0"/>
    <cellStyle name="Normal 2 3 4 2 3 2 3" xfId="0"/>
    <cellStyle name="Normal 2 3 4 2 3 2 4" xfId="0"/>
    <cellStyle name="Normal 2 3 4 2 3 2 5" xfId="0"/>
    <cellStyle name="Normal 2 3 4 2 3 2 6" xfId="0"/>
    <cellStyle name="Normal 2 3 4 2 3 2 7" xfId="0"/>
    <cellStyle name="Normal 2 3 4 2 3 2 8" xfId="0"/>
    <cellStyle name="Normal 2 3 4 2 3 3" xfId="0"/>
    <cellStyle name="Normal 2 3 4 2 3 3 10" xfId="0"/>
    <cellStyle name="Normal 2 3 4 2 3 3 11" xfId="0"/>
    <cellStyle name="Normal 2 3 4 2 3 3 12" xfId="0"/>
    <cellStyle name="Normal 2 3 4 2 3 3 13" xfId="0"/>
    <cellStyle name="Normal 2 3 4 2 3 3 2" xfId="0"/>
    <cellStyle name="Normal 2 3 4 2 3 3 2 2" xfId="0"/>
    <cellStyle name="Normal 2 3 4 2 3 3 2 3" xfId="0"/>
    <cellStyle name="Normal 2 3 4 2 3 3 2 4" xfId="0"/>
    <cellStyle name="Normal 2 3 4 2 3 3 2 5" xfId="0"/>
    <cellStyle name="Normal 2 3 4 2 3 3 2 6" xfId="0"/>
    <cellStyle name="Normal 2 3 4 2 3 3 2 7" xfId="0"/>
    <cellStyle name="Normal 2 3 4 2 3 3 2 8" xfId="0"/>
    <cellStyle name="Normal 2 3 4 2 3 3 3" xfId="0"/>
    <cellStyle name="Normal 2 3 4 2 3 3 3 10" xfId="0"/>
    <cellStyle name="Normal 2 3 4 2 3 3 3 11" xfId="0"/>
    <cellStyle name="Normal 2 3 4 2 3 3 3 12" xfId="0"/>
    <cellStyle name="Normal 2 3 4 2 3 3 3 2" xfId="0"/>
    <cellStyle name="Normal 2 3 4 2 3 3 3 2 2" xfId="0"/>
    <cellStyle name="Normal 2 3 4 2 3 3 3 2 3" xfId="0"/>
    <cellStyle name="Normal 2 3 4 2 3 3 3 2 4" xfId="0"/>
    <cellStyle name="Normal 2 3 4 2 3 3 3 2 5" xfId="0"/>
    <cellStyle name="Normal 2 3 4 2 3 3 3 2 6" xfId="0"/>
    <cellStyle name="Normal 2 3 4 2 3 3 3 2 7" xfId="0"/>
    <cellStyle name="Normal 2 3 4 2 3 3 3 2 8" xfId="0"/>
    <cellStyle name="Normal 2 3 4 2 3 3 3 3" xfId="0"/>
    <cellStyle name="Normal 2 3 4 2 3 3 3 3 10" xfId="0"/>
    <cellStyle name="Normal 2 3 4 2 3 3 3 3 11" xfId="0"/>
    <cellStyle name="Normal 2 3 4 2 3 3 3 3 12" xfId="0"/>
    <cellStyle name="Normal 2 3 4 2 3 3 3 3 13" xfId="0"/>
    <cellStyle name="Normal 2 3 4 2 3 3 3 3 14" xfId="0"/>
    <cellStyle name="Normal 2 3 4 2 3 3 3 3 2" xfId="0"/>
    <cellStyle name="Normal 2 3 4 2 3 3 3 3 2 2" xfId="0"/>
    <cellStyle name="Normal 2 3 4 2 3 3 3 3 2 3" xfId="0"/>
    <cellStyle name="Normal 2 3 4 2 3 3 3 3 3" xfId="0"/>
    <cellStyle name="Normal 2 3 4 2 3 3 3 3 3 2" xfId="0"/>
    <cellStyle name="Normal 2 3 4 2 3 3 3 3 3 3" xfId="0"/>
    <cellStyle name="Normal 2 3 4 2 3 3 3 3 4" xfId="0"/>
    <cellStyle name="Normal 2 3 4 2 3 3 3 3 4 2" xfId="0"/>
    <cellStyle name="Normal 2 3 4 2 3 3 3 3 4 3" xfId="0"/>
    <cellStyle name="Normal 2 3 4 2 3 3 3 3 5" xfId="0"/>
    <cellStyle name="Normal 2 3 4 2 3 3 3 3 5 2" xfId="0"/>
    <cellStyle name="Normal 2 3 4 2 3 3 3 3 5 3" xfId="0"/>
    <cellStyle name="Normal 2 3 4 2 3 3 3 3 6" xfId="0"/>
    <cellStyle name="Normal 2 3 4 2 3 3 3 3 6 2" xfId="0"/>
    <cellStyle name="Normal 2 3 4 2 3 3 3 3 6 3" xfId="0"/>
    <cellStyle name="Normal 2 3 4 2 3 3 3 3 7" xfId="0"/>
    <cellStyle name="Normal 2 3 4 2 3 3 3 3 7 2" xfId="0"/>
    <cellStyle name="Normal 2 3 4 2 3 3 3 3 8" xfId="0"/>
    <cellStyle name="Normal 2 3 4 2 3 3 3 3 9" xfId="0"/>
    <cellStyle name="Normal 2 3 4 2 3 3 3 4" xfId="0"/>
    <cellStyle name="Normal 2 3 4 2 3 3 3 4 2" xfId="0"/>
    <cellStyle name="Normal 2 3 4 2 3 3 3 4 2 2" xfId="0"/>
    <cellStyle name="Normal 2 3 4 2 3 3 3 4 2 3" xfId="0"/>
    <cellStyle name="Normal 2 3 4 2 3 3 3 4 3" xfId="0"/>
    <cellStyle name="Normal 2 3 4 2 3 3 3 4 4" xfId="0"/>
    <cellStyle name="Normal 2 3 4 2 3 3 3 5" xfId="0"/>
    <cellStyle name="Normal 2 3 4 2 3 3 3 5 2" xfId="0"/>
    <cellStyle name="Normal 2 3 4 2 3 3 3 5 3" xfId="0"/>
    <cellStyle name="Normal 2 3 4 2 3 3 3 6" xfId="0"/>
    <cellStyle name="Normal 2 3 4 2 3 3 3 7" xfId="0"/>
    <cellStyle name="Normal 2 3 4 2 3 3 3 8" xfId="0"/>
    <cellStyle name="Normal 2 3 4 2 3 3 3 9" xfId="0"/>
    <cellStyle name="Normal 2 3 4 2 3 3 4" xfId="0"/>
    <cellStyle name="Normal 2 3 4 2 3 3 4 10" xfId="0"/>
    <cellStyle name="Normal 2 3 4 2 3 3 4 11" xfId="0"/>
    <cellStyle name="Normal 2 3 4 2 3 3 4 12" xfId="0"/>
    <cellStyle name="Normal 2 3 4 2 3 3 4 13" xfId="0"/>
    <cellStyle name="Normal 2 3 4 2 3 3 4 14" xfId="0"/>
    <cellStyle name="Normal 2 3 4 2 3 3 4 15" xfId="0"/>
    <cellStyle name="Normal 2 3 4 2 3 3 4 2" xfId="0"/>
    <cellStyle name="Normal 2 3 4 2 3 3 4 2 2" xfId="0"/>
    <cellStyle name="Normal 2 3 4 2 3 3 4 2 3" xfId="0"/>
    <cellStyle name="Normal 2 3 4 2 3 3 4 3" xfId="0"/>
    <cellStyle name="Normal 2 3 4 2 3 3 4 3 2" xfId="0"/>
    <cellStyle name="Normal 2 3 4 2 3 3 4 3 3" xfId="0"/>
    <cellStyle name="Normal 2 3 4 2 3 3 4 4" xfId="0"/>
    <cellStyle name="Normal 2 3 4 2 3 3 4 4 2" xfId="0"/>
    <cellStyle name="Normal 2 3 4 2 3 3 4 4 3" xfId="0"/>
    <cellStyle name="Normal 2 3 4 2 3 3 4 5" xfId="0"/>
    <cellStyle name="Normal 2 3 4 2 3 3 4 5 2" xfId="0"/>
    <cellStyle name="Normal 2 3 4 2 3 3 4 5 3" xfId="0"/>
    <cellStyle name="Normal 2 3 4 2 3 3 4 6" xfId="0"/>
    <cellStyle name="Normal 2 3 4 2 3 3 4 6 2" xfId="0"/>
    <cellStyle name="Normal 2 3 4 2 3 3 4 6 3" xfId="0"/>
    <cellStyle name="Normal 2 3 4 2 3 3 4 7" xfId="0"/>
    <cellStyle name="Normal 2 3 4 2 3 3 4 7 2" xfId="0"/>
    <cellStyle name="Normal 2 3 4 2 3 3 4 8" xfId="0"/>
    <cellStyle name="Normal 2 3 4 2 3 3 4 9" xfId="0"/>
    <cellStyle name="Normal 2 3 4 2 3 3 5" xfId="0"/>
    <cellStyle name="Normal 2 3 4 2 3 3 5 2" xfId="0"/>
    <cellStyle name="Normal 2 3 4 2 3 3 5 2 2" xfId="0"/>
    <cellStyle name="Normal 2 3 4 2 3 3 5 2 3" xfId="0"/>
    <cellStyle name="Normal 2 3 4 2 3 3 5 3" xfId="0"/>
    <cellStyle name="Normal 2 3 4 2 3 3 5 4" xfId="0"/>
    <cellStyle name="Normal 2 3 4 2 3 3 6" xfId="0"/>
    <cellStyle name="Normal 2 3 4 2 3 3 6 2" xfId="0"/>
    <cellStyle name="Normal 2 3 4 2 3 3 6 3" xfId="0"/>
    <cellStyle name="Normal 2 3 4 2 3 3 7" xfId="0"/>
    <cellStyle name="Normal 2 3 4 2 3 3 8" xfId="0"/>
    <cellStyle name="Normal 2 3 4 2 3 3 9" xfId="0"/>
    <cellStyle name="Normal 2 3 4 2 3 4" xfId="0"/>
    <cellStyle name="Normal 2 3 4 2 3 4 10" xfId="0"/>
    <cellStyle name="Normal 2 3 4 2 3 4 11" xfId="0"/>
    <cellStyle name="Normal 2 3 4 2 3 4 12" xfId="0"/>
    <cellStyle name="Normal 2 3 4 2 3 4 13" xfId="0"/>
    <cellStyle name="Normal 2 3 4 2 3 4 2" xfId="0"/>
    <cellStyle name="Normal 2 3 4 2 3 4 2 2" xfId="0"/>
    <cellStyle name="Normal 2 3 4 2 3 4 2 3" xfId="0"/>
    <cellStyle name="Normal 2 3 4 2 3 4 2 4" xfId="0"/>
    <cellStyle name="Normal 2 3 4 2 3 4 2 5" xfId="0"/>
    <cellStyle name="Normal 2 3 4 2 3 4 2 6" xfId="0"/>
    <cellStyle name="Normal 2 3 4 2 3 4 2 7" xfId="0"/>
    <cellStyle name="Normal 2 3 4 2 3 4 2 8" xfId="0"/>
    <cellStyle name="Normal 2 3 4 2 3 4 3" xfId="0"/>
    <cellStyle name="Normal 2 3 4 2 3 4 3 10" xfId="0"/>
    <cellStyle name="Normal 2 3 4 2 3 4 3 11" xfId="0"/>
    <cellStyle name="Normal 2 3 4 2 3 4 3 12" xfId="0"/>
    <cellStyle name="Normal 2 3 4 2 3 4 3 2" xfId="0"/>
    <cellStyle name="Normal 2 3 4 2 3 4 3 2 2" xfId="0"/>
    <cellStyle name="Normal 2 3 4 2 3 4 3 2 3" xfId="0"/>
    <cellStyle name="Normal 2 3 4 2 3 4 3 2 4" xfId="0"/>
    <cellStyle name="Normal 2 3 4 2 3 4 3 2 5" xfId="0"/>
    <cellStyle name="Normal 2 3 4 2 3 4 3 2 6" xfId="0"/>
    <cellStyle name="Normal 2 3 4 2 3 4 3 2 7" xfId="0"/>
    <cellStyle name="Normal 2 3 4 2 3 4 3 2 8" xfId="0"/>
    <cellStyle name="Normal 2 3 4 2 3 4 3 3" xfId="0"/>
    <cellStyle name="Normal 2 3 4 2 3 4 3 3 10" xfId="0"/>
    <cellStyle name="Normal 2 3 4 2 3 4 3 3 11" xfId="0"/>
    <cellStyle name="Normal 2 3 4 2 3 4 3 3 12" xfId="0"/>
    <cellStyle name="Normal 2 3 4 2 3 4 3 3 13" xfId="0"/>
    <cellStyle name="Normal 2 3 4 2 3 4 3 3 14" xfId="0"/>
    <cellStyle name="Normal 2 3 4 2 3 4 3 3 2" xfId="0"/>
    <cellStyle name="Normal 2 3 4 2 3 4 3 3 2 2" xfId="0"/>
    <cellStyle name="Normal 2 3 4 2 3 4 3 3 2 3" xfId="0"/>
    <cellStyle name="Normal 2 3 4 2 3 4 3 3 3" xfId="0"/>
    <cellStyle name="Normal 2 3 4 2 3 4 3 3 3 2" xfId="0"/>
    <cellStyle name="Normal 2 3 4 2 3 4 3 3 3 3" xfId="0"/>
    <cellStyle name="Normal 2 3 4 2 3 4 3 3 4" xfId="0"/>
    <cellStyle name="Normal 2 3 4 2 3 4 3 3 4 2" xfId="0"/>
    <cellStyle name="Normal 2 3 4 2 3 4 3 3 4 3" xfId="0"/>
    <cellStyle name="Normal 2 3 4 2 3 4 3 3 5" xfId="0"/>
    <cellStyle name="Normal 2 3 4 2 3 4 3 3 5 2" xfId="0"/>
    <cellStyle name="Normal 2 3 4 2 3 4 3 3 5 3" xfId="0"/>
    <cellStyle name="Normal 2 3 4 2 3 4 3 3 6" xfId="0"/>
    <cellStyle name="Normal 2 3 4 2 3 4 3 3 6 2" xfId="0"/>
    <cellStyle name="Normal 2 3 4 2 3 4 3 3 6 3" xfId="0"/>
    <cellStyle name="Normal 2 3 4 2 3 4 3 3 7" xfId="0"/>
    <cellStyle name="Normal 2 3 4 2 3 4 3 3 7 2" xfId="0"/>
    <cellStyle name="Normal 2 3 4 2 3 4 3 3 8" xfId="0"/>
    <cellStyle name="Normal 2 3 4 2 3 4 3 3 9" xfId="0"/>
    <cellStyle name="Normal 2 3 4 2 3 4 3 4" xfId="0"/>
    <cellStyle name="Normal 2 3 4 2 3 4 3 4 2" xfId="0"/>
    <cellStyle name="Normal 2 3 4 2 3 4 3 4 2 2" xfId="0"/>
    <cellStyle name="Normal 2 3 4 2 3 4 3 4 2 3" xfId="0"/>
    <cellStyle name="Normal 2 3 4 2 3 4 3 4 3" xfId="0"/>
    <cellStyle name="Normal 2 3 4 2 3 4 3 4 4" xfId="0"/>
    <cellStyle name="Normal 2 3 4 2 3 4 3 5" xfId="0"/>
    <cellStyle name="Normal 2 3 4 2 3 4 3 5 2" xfId="0"/>
    <cellStyle name="Normal 2 3 4 2 3 4 3 5 3" xfId="0"/>
    <cellStyle name="Normal 2 3 4 2 3 4 3 6" xfId="0"/>
    <cellStyle name="Normal 2 3 4 2 3 4 3 7" xfId="0"/>
    <cellStyle name="Normal 2 3 4 2 3 4 3 8" xfId="0"/>
    <cellStyle name="Normal 2 3 4 2 3 4 3 9" xfId="0"/>
    <cellStyle name="Normal 2 3 4 2 3 4 4" xfId="0"/>
    <cellStyle name="Normal 2 3 4 2 3 4 4 10" xfId="0"/>
    <cellStyle name="Normal 2 3 4 2 3 4 4 11" xfId="0"/>
    <cellStyle name="Normal 2 3 4 2 3 4 4 12" xfId="0"/>
    <cellStyle name="Normal 2 3 4 2 3 4 4 13" xfId="0"/>
    <cellStyle name="Normal 2 3 4 2 3 4 4 14" xfId="0"/>
    <cellStyle name="Normal 2 3 4 2 3 4 4 2" xfId="0"/>
    <cellStyle name="Normal 2 3 4 2 3 4 4 2 2" xfId="0"/>
    <cellStyle name="Normal 2 3 4 2 3 4 4 2 3" xfId="0"/>
    <cellStyle name="Normal 2 3 4 2 3 4 4 3" xfId="0"/>
    <cellStyle name="Normal 2 3 4 2 3 4 4 3 2" xfId="0"/>
    <cellStyle name="Normal 2 3 4 2 3 4 4 3 3" xfId="0"/>
    <cellStyle name="Normal 2 3 4 2 3 4 4 4" xfId="0"/>
    <cellStyle name="Normal 2 3 4 2 3 4 4 4 2" xfId="0"/>
    <cellStyle name="Normal 2 3 4 2 3 4 4 4 3" xfId="0"/>
    <cellStyle name="Normal 2 3 4 2 3 4 4 5" xfId="0"/>
    <cellStyle name="Normal 2 3 4 2 3 4 4 5 2" xfId="0"/>
    <cellStyle name="Normal 2 3 4 2 3 4 4 5 3" xfId="0"/>
    <cellStyle name="Normal 2 3 4 2 3 4 4 6" xfId="0"/>
    <cellStyle name="Normal 2 3 4 2 3 4 4 6 2" xfId="0"/>
    <cellStyle name="Normal 2 3 4 2 3 4 4 6 3" xfId="0"/>
    <cellStyle name="Normal 2 3 4 2 3 4 4 7" xfId="0"/>
    <cellStyle name="Normal 2 3 4 2 3 4 4 7 2" xfId="0"/>
    <cellStyle name="Normal 2 3 4 2 3 4 4 8" xfId="0"/>
    <cellStyle name="Normal 2 3 4 2 3 4 4 9" xfId="0"/>
    <cellStyle name="Normal 2 3 4 2 3 4 5" xfId="0"/>
    <cellStyle name="Normal 2 3 4 2 3 4 5 2" xfId="0"/>
    <cellStyle name="Normal 2 3 4 2 3 4 5 2 2" xfId="0"/>
    <cellStyle name="Normal 2 3 4 2 3 4 5 2 3" xfId="0"/>
    <cellStyle name="Normal 2 3 4 2 3 4 5 3" xfId="0"/>
    <cellStyle name="Normal 2 3 4 2 3 4 5 4" xfId="0"/>
    <cellStyle name="Normal 2 3 4 2 3 4 6" xfId="0"/>
    <cellStyle name="Normal 2 3 4 2 3 4 6 2" xfId="0"/>
    <cellStyle name="Normal 2 3 4 2 3 4 6 3" xfId="0"/>
    <cellStyle name="Normal 2 3 4 2 3 4 7" xfId="0"/>
    <cellStyle name="Normal 2 3 4 2 3 4 8" xfId="0"/>
    <cellStyle name="Normal 2 3 4 2 3 4 9" xfId="0"/>
    <cellStyle name="Normal 2 3 4 2 3 5" xfId="0"/>
    <cellStyle name="Normal 2 3 4 2 3 5 10" xfId="0"/>
    <cellStyle name="Normal 2 3 4 2 3 5 11" xfId="0"/>
    <cellStyle name="Normal 2 3 4 2 3 5 12" xfId="0"/>
    <cellStyle name="Normal 2 3 4 2 3 5 13" xfId="0"/>
    <cellStyle name="Normal 2 3 4 2 3 5 2" xfId="0"/>
    <cellStyle name="Normal 2 3 4 2 3 5 2 2" xfId="0"/>
    <cellStyle name="Normal 2 3 4 2 3 5 2 3" xfId="0"/>
    <cellStyle name="Normal 2 3 4 2 3 5 2 4" xfId="0"/>
    <cellStyle name="Normal 2 3 4 2 3 5 2 5" xfId="0"/>
    <cellStyle name="Normal 2 3 4 2 3 5 2 6" xfId="0"/>
    <cellStyle name="Normal 2 3 4 2 3 5 2 7" xfId="0"/>
    <cellStyle name="Normal 2 3 4 2 3 5 2 8" xfId="0"/>
    <cellStyle name="Normal 2 3 4 2 3 5 3" xfId="0"/>
    <cellStyle name="Normal 2 3 4 2 3 5 3 10" xfId="0"/>
    <cellStyle name="Normal 2 3 4 2 3 5 3 11" xfId="0"/>
    <cellStyle name="Normal 2 3 4 2 3 5 3 12" xfId="0"/>
    <cellStyle name="Normal 2 3 4 2 3 5 3 2" xfId="0"/>
    <cellStyle name="Normal 2 3 4 2 3 5 3 2 2" xfId="0"/>
    <cellStyle name="Normal 2 3 4 2 3 5 3 2 3" xfId="0"/>
    <cellStyle name="Normal 2 3 4 2 3 5 3 2 4" xfId="0"/>
    <cellStyle name="Normal 2 3 4 2 3 5 3 2 5" xfId="0"/>
    <cellStyle name="Normal 2 3 4 2 3 5 3 2 6" xfId="0"/>
    <cellStyle name="Normal 2 3 4 2 3 5 3 2 7" xfId="0"/>
    <cellStyle name="Normal 2 3 4 2 3 5 3 2 8" xfId="0"/>
    <cellStyle name="Normal 2 3 4 2 3 5 3 3" xfId="0"/>
    <cellStyle name="Normal 2 3 4 2 3 5 3 3 10" xfId="0"/>
    <cellStyle name="Normal 2 3 4 2 3 5 3 3 11" xfId="0"/>
    <cellStyle name="Normal 2 3 4 2 3 5 3 3 12" xfId="0"/>
    <cellStyle name="Normal 2 3 4 2 3 5 3 3 13" xfId="0"/>
    <cellStyle name="Normal 2 3 4 2 3 5 3 3 14" xfId="0"/>
    <cellStyle name="Normal 2 3 4 2 3 5 3 3 2" xfId="0"/>
    <cellStyle name="Normal 2 3 4 2 3 5 3 3 2 2" xfId="0"/>
    <cellStyle name="Normal 2 3 4 2 3 5 3 3 2 3" xfId="0"/>
    <cellStyle name="Normal 2 3 4 2 3 5 3 3 3" xfId="0"/>
    <cellStyle name="Normal 2 3 4 2 3 5 3 3 3 2" xfId="0"/>
    <cellStyle name="Normal 2 3 4 2 3 5 3 3 3 3" xfId="0"/>
    <cellStyle name="Normal 2 3 4 2 3 5 3 3 4" xfId="0"/>
    <cellStyle name="Normal 2 3 4 2 3 5 3 3 4 2" xfId="0"/>
    <cellStyle name="Normal 2 3 4 2 3 5 3 3 4 3" xfId="0"/>
    <cellStyle name="Normal 2 3 4 2 3 5 3 3 5" xfId="0"/>
    <cellStyle name="Normal 2 3 4 2 3 5 3 3 5 2" xfId="0"/>
    <cellStyle name="Normal 2 3 4 2 3 5 3 3 5 3" xfId="0"/>
    <cellStyle name="Normal 2 3 4 2 3 5 3 3 6" xfId="0"/>
    <cellStyle name="Normal 2 3 4 2 3 5 3 3 6 2" xfId="0"/>
    <cellStyle name="Normal 2 3 4 2 3 5 3 3 6 3" xfId="0"/>
    <cellStyle name="Normal 2 3 4 2 3 5 3 3 7" xfId="0"/>
    <cellStyle name="Normal 2 3 4 2 3 5 3 3 7 2" xfId="0"/>
    <cellStyle name="Normal 2 3 4 2 3 5 3 3 8" xfId="0"/>
    <cellStyle name="Normal 2 3 4 2 3 5 3 3 9" xfId="0"/>
    <cellStyle name="Normal 2 3 4 2 3 5 3 4" xfId="0"/>
    <cellStyle name="Normal 2 3 4 2 3 5 3 4 2" xfId="0"/>
    <cellStyle name="Normal 2 3 4 2 3 5 3 4 2 2" xfId="0"/>
    <cellStyle name="Normal 2 3 4 2 3 5 3 4 2 3" xfId="0"/>
    <cellStyle name="Normal 2 3 4 2 3 5 3 4 3" xfId="0"/>
    <cellStyle name="Normal 2 3 4 2 3 5 3 4 4" xfId="0"/>
    <cellStyle name="Normal 2 3 4 2 3 5 3 5" xfId="0"/>
    <cellStyle name="Normal 2 3 4 2 3 5 3 5 2" xfId="0"/>
    <cellStyle name="Normal 2 3 4 2 3 5 3 5 3" xfId="0"/>
    <cellStyle name="Normal 2 3 4 2 3 5 3 6" xfId="0"/>
    <cellStyle name="Normal 2 3 4 2 3 5 3 7" xfId="0"/>
    <cellStyle name="Normal 2 3 4 2 3 5 3 8" xfId="0"/>
    <cellStyle name="Normal 2 3 4 2 3 5 3 9" xfId="0"/>
    <cellStyle name="Normal 2 3 4 2 3 5 4" xfId="0"/>
    <cellStyle name="Normal 2 3 4 2 3 5 4 10" xfId="0"/>
    <cellStyle name="Normal 2 3 4 2 3 5 4 11" xfId="0"/>
    <cellStyle name="Normal 2 3 4 2 3 5 4 12" xfId="0"/>
    <cellStyle name="Normal 2 3 4 2 3 5 4 13" xfId="0"/>
    <cellStyle name="Normal 2 3 4 2 3 5 4 14" xfId="0"/>
    <cellStyle name="Normal 2 3 4 2 3 5 4 2" xfId="0"/>
    <cellStyle name="Normal 2 3 4 2 3 5 4 2 2" xfId="0"/>
    <cellStyle name="Normal 2 3 4 2 3 5 4 2 3" xfId="0"/>
    <cellStyle name="Normal 2 3 4 2 3 5 4 3" xfId="0"/>
    <cellStyle name="Normal 2 3 4 2 3 5 4 3 2" xfId="0"/>
    <cellStyle name="Normal 2 3 4 2 3 5 4 3 3" xfId="0"/>
    <cellStyle name="Normal 2 3 4 2 3 5 4 4" xfId="0"/>
    <cellStyle name="Normal 2 3 4 2 3 5 4 4 2" xfId="0"/>
    <cellStyle name="Normal 2 3 4 2 3 5 4 4 3" xfId="0"/>
    <cellStyle name="Normal 2 3 4 2 3 5 4 5" xfId="0"/>
    <cellStyle name="Normal 2 3 4 2 3 5 4 5 2" xfId="0"/>
    <cellStyle name="Normal 2 3 4 2 3 5 4 5 3" xfId="0"/>
    <cellStyle name="Normal 2 3 4 2 3 5 4 6" xfId="0"/>
    <cellStyle name="Normal 2 3 4 2 3 5 4 6 2" xfId="0"/>
    <cellStyle name="Normal 2 3 4 2 3 5 4 6 3" xfId="0"/>
    <cellStyle name="Normal 2 3 4 2 3 5 4 7" xfId="0"/>
    <cellStyle name="Normal 2 3 4 2 3 5 4 7 2" xfId="0"/>
    <cellStyle name="Normal 2 3 4 2 3 5 4 8" xfId="0"/>
    <cellStyle name="Normal 2 3 4 2 3 5 4 9" xfId="0"/>
    <cellStyle name="Normal 2 3 4 2 3 5 5" xfId="0"/>
    <cellStyle name="Normal 2 3 4 2 3 5 5 2" xfId="0"/>
    <cellStyle name="Normal 2 3 4 2 3 5 5 2 2" xfId="0"/>
    <cellStyle name="Normal 2 3 4 2 3 5 5 2 3" xfId="0"/>
    <cellStyle name="Normal 2 3 4 2 3 5 5 3" xfId="0"/>
    <cellStyle name="Normal 2 3 4 2 3 5 5 4" xfId="0"/>
    <cellStyle name="Normal 2 3 4 2 3 5 6" xfId="0"/>
    <cellStyle name="Normal 2 3 4 2 3 5 6 2" xfId="0"/>
    <cellStyle name="Normal 2 3 4 2 3 5 6 3" xfId="0"/>
    <cellStyle name="Normal 2 3 4 2 3 5 7" xfId="0"/>
    <cellStyle name="Normal 2 3 4 2 3 5 8" xfId="0"/>
    <cellStyle name="Normal 2 3 4 2 3 5 9" xfId="0"/>
    <cellStyle name="Normal 2 3 4 2 3 6" xfId="0"/>
    <cellStyle name="Normal 2 3 4 2 3 6 10" xfId="0"/>
    <cellStyle name="Normal 2 3 4 2 3 6 11" xfId="0"/>
    <cellStyle name="Normal 2 3 4 2 3 6 12" xfId="0"/>
    <cellStyle name="Normal 2 3 4 2 3 6 2" xfId="0"/>
    <cellStyle name="Normal 2 3 4 2 3 6 2 2" xfId="0"/>
    <cellStyle name="Normal 2 3 4 2 3 6 2 3" xfId="0"/>
    <cellStyle name="Normal 2 3 4 2 3 6 2 4" xfId="0"/>
    <cellStyle name="Normal 2 3 4 2 3 6 2 5" xfId="0"/>
    <cellStyle name="Normal 2 3 4 2 3 6 2 6" xfId="0"/>
    <cellStyle name="Normal 2 3 4 2 3 6 2 7" xfId="0"/>
    <cellStyle name="Normal 2 3 4 2 3 6 2 8" xfId="0"/>
    <cellStyle name="Normal 2 3 4 2 3 6 3" xfId="0"/>
    <cellStyle name="Normal 2 3 4 2 3 6 3 10" xfId="0"/>
    <cellStyle name="Normal 2 3 4 2 3 6 3 11" xfId="0"/>
    <cellStyle name="Normal 2 3 4 2 3 6 3 12" xfId="0"/>
    <cellStyle name="Normal 2 3 4 2 3 6 3 13" xfId="0"/>
    <cellStyle name="Normal 2 3 4 2 3 6 3 14" xfId="0"/>
    <cellStyle name="Normal 2 3 4 2 3 6 3 2" xfId="0"/>
    <cellStyle name="Normal 2 3 4 2 3 6 3 2 2" xfId="0"/>
    <cellStyle name="Normal 2 3 4 2 3 6 3 2 3" xfId="0"/>
    <cellStyle name="Normal 2 3 4 2 3 6 3 3" xfId="0"/>
    <cellStyle name="Normal 2 3 4 2 3 6 3 3 2" xfId="0"/>
    <cellStyle name="Normal 2 3 4 2 3 6 3 3 3" xfId="0"/>
    <cellStyle name="Normal 2 3 4 2 3 6 3 4" xfId="0"/>
    <cellStyle name="Normal 2 3 4 2 3 6 3 4 2" xfId="0"/>
    <cellStyle name="Normal 2 3 4 2 3 6 3 4 3" xfId="0"/>
    <cellStyle name="Normal 2 3 4 2 3 6 3 5" xfId="0"/>
    <cellStyle name="Normal 2 3 4 2 3 6 3 5 2" xfId="0"/>
    <cellStyle name="Normal 2 3 4 2 3 6 3 5 3" xfId="0"/>
    <cellStyle name="Normal 2 3 4 2 3 6 3 6" xfId="0"/>
    <cellStyle name="Normal 2 3 4 2 3 6 3 6 2" xfId="0"/>
    <cellStyle name="Normal 2 3 4 2 3 6 3 6 3" xfId="0"/>
    <cellStyle name="Normal 2 3 4 2 3 6 3 7" xfId="0"/>
    <cellStyle name="Normal 2 3 4 2 3 6 3 7 2" xfId="0"/>
    <cellStyle name="Normal 2 3 4 2 3 6 3 8" xfId="0"/>
    <cellStyle name="Normal 2 3 4 2 3 6 3 9" xfId="0"/>
    <cellStyle name="Normal 2 3 4 2 3 6 4" xfId="0"/>
    <cellStyle name="Normal 2 3 4 2 3 6 4 2" xfId="0"/>
    <cellStyle name="Normal 2 3 4 2 3 6 4 2 2" xfId="0"/>
    <cellStyle name="Normal 2 3 4 2 3 6 4 2 3" xfId="0"/>
    <cellStyle name="Normal 2 3 4 2 3 6 4 3" xfId="0"/>
    <cellStyle name="Normal 2 3 4 2 3 6 4 4" xfId="0"/>
    <cellStyle name="Normal 2 3 4 2 3 6 5" xfId="0"/>
    <cellStyle name="Normal 2 3 4 2 3 6 5 2" xfId="0"/>
    <cellStyle name="Normal 2 3 4 2 3 6 5 3" xfId="0"/>
    <cellStyle name="Normal 2 3 4 2 3 6 6" xfId="0"/>
    <cellStyle name="Normal 2 3 4 2 3 6 7" xfId="0"/>
    <cellStyle name="Normal 2 3 4 2 3 6 8" xfId="0"/>
    <cellStyle name="Normal 2 3 4 2 3 6 9" xfId="0"/>
    <cellStyle name="Normal 2 3 4 2 3 7" xfId="0"/>
    <cellStyle name="Normal 2 3 4 2 3 7 10" xfId="0"/>
    <cellStyle name="Normal 2 3 4 2 3 7 11" xfId="0"/>
    <cellStyle name="Normal 2 3 4 2 3 7 12" xfId="0"/>
    <cellStyle name="Normal 2 3 4 2 3 7 13" xfId="0"/>
    <cellStyle name="Normal 2 3 4 2 3 7 14" xfId="0"/>
    <cellStyle name="Normal 2 3 4 2 3 7 2" xfId="0"/>
    <cellStyle name="Normal 2 3 4 2 3 7 2 2" xfId="0"/>
    <cellStyle name="Normal 2 3 4 2 3 7 2 3" xfId="0"/>
    <cellStyle name="Normal 2 3 4 2 3 7 3" xfId="0"/>
    <cellStyle name="Normal 2 3 4 2 3 7 3 2" xfId="0"/>
    <cellStyle name="Normal 2 3 4 2 3 7 3 3" xfId="0"/>
    <cellStyle name="Normal 2 3 4 2 3 7 4" xfId="0"/>
    <cellStyle name="Normal 2 3 4 2 3 7 4 2" xfId="0"/>
    <cellStyle name="Normal 2 3 4 2 3 7 4 3" xfId="0"/>
    <cellStyle name="Normal 2 3 4 2 3 7 5" xfId="0"/>
    <cellStyle name="Normal 2 3 4 2 3 7 5 2" xfId="0"/>
    <cellStyle name="Normal 2 3 4 2 3 7 5 3" xfId="0"/>
    <cellStyle name="Normal 2 3 4 2 3 7 6" xfId="0"/>
    <cellStyle name="Normal 2 3 4 2 3 7 6 2" xfId="0"/>
    <cellStyle name="Normal 2 3 4 2 3 7 6 3" xfId="0"/>
    <cellStyle name="Normal 2 3 4 2 3 7 7" xfId="0"/>
    <cellStyle name="Normal 2 3 4 2 3 7 7 2" xfId="0"/>
    <cellStyle name="Normal 2 3 4 2 3 7 8" xfId="0"/>
    <cellStyle name="Normal 2 3 4 2 3 7 9" xfId="0"/>
    <cellStyle name="Normal 2 3 4 2 3 8" xfId="0"/>
    <cellStyle name="Normal 2 3 4 2 3 8 2" xfId="0"/>
    <cellStyle name="Normal 2 3 4 2 3 8 2 2" xfId="0"/>
    <cellStyle name="Normal 2 3 4 2 3 8 2 3" xfId="0"/>
    <cellStyle name="Normal 2 3 4 2 3 8 3" xfId="0"/>
    <cellStyle name="Normal 2 3 4 2 3 8 4" xfId="0"/>
    <cellStyle name="Normal 2 3 4 2 3 8 5" xfId="0"/>
    <cellStyle name="Normal 2 3 4 2 3 9" xfId="0"/>
    <cellStyle name="Normal 2 3 4 2 3 9 2" xfId="0"/>
    <cellStyle name="Normal 2 3 4 2 3 9 3" xfId="0"/>
    <cellStyle name="Normal 2 3 4 2 4" xfId="0"/>
    <cellStyle name="Normal 2 3 4 2 4 2" xfId="0"/>
    <cellStyle name="Normal 2 3 4 2 4 2 10" xfId="0"/>
    <cellStyle name="Normal 2 3 4 2 4 2 11" xfId="0"/>
    <cellStyle name="Normal 2 3 4 2 4 2 12" xfId="0"/>
    <cellStyle name="Normal 2 3 4 2 4 2 13" xfId="0"/>
    <cellStyle name="Normal 2 3 4 2 4 2 2" xfId="0"/>
    <cellStyle name="Normal 2 3 4 2 4 2 2 2" xfId="0"/>
    <cellStyle name="Normal 2 3 4 2 4 2 2 3" xfId="0"/>
    <cellStyle name="Normal 2 3 4 2 4 2 2 4" xfId="0"/>
    <cellStyle name="Normal 2 3 4 2 4 2 2 5" xfId="0"/>
    <cellStyle name="Normal 2 3 4 2 4 2 2 6" xfId="0"/>
    <cellStyle name="Normal 2 3 4 2 4 2 2 7" xfId="0"/>
    <cellStyle name="Normal 2 3 4 2 4 2 2 8" xfId="0"/>
    <cellStyle name="Normal 2 3 4 2 4 2 3" xfId="0"/>
    <cellStyle name="Normal 2 3 4 2 4 2 3 10" xfId="0"/>
    <cellStyle name="Normal 2 3 4 2 4 2 3 11" xfId="0"/>
    <cellStyle name="Normal 2 3 4 2 4 2 3 12" xfId="0"/>
    <cellStyle name="Normal 2 3 4 2 4 2 3 2" xfId="0"/>
    <cellStyle name="Normal 2 3 4 2 4 2 3 2 2" xfId="0"/>
    <cellStyle name="Normal 2 3 4 2 4 2 3 2 3" xfId="0"/>
    <cellStyle name="Normal 2 3 4 2 4 2 3 2 4" xfId="0"/>
    <cellStyle name="Normal 2 3 4 2 4 2 3 2 5" xfId="0"/>
    <cellStyle name="Normal 2 3 4 2 4 2 3 2 6" xfId="0"/>
    <cellStyle name="Normal 2 3 4 2 4 2 3 2 7" xfId="0"/>
    <cellStyle name="Normal 2 3 4 2 4 2 3 2 8" xfId="0"/>
    <cellStyle name="Normal 2 3 4 2 4 2 3 3" xfId="0"/>
    <cellStyle name="Normal 2 3 4 2 4 2 3 3 10" xfId="0"/>
    <cellStyle name="Normal 2 3 4 2 4 2 3 3 11" xfId="0"/>
    <cellStyle name="Normal 2 3 4 2 4 2 3 3 12" xfId="0"/>
    <cellStyle name="Normal 2 3 4 2 4 2 3 3 13" xfId="0"/>
    <cellStyle name="Normal 2 3 4 2 4 2 3 3 14" xfId="0"/>
    <cellStyle name="Normal 2 3 4 2 4 2 3 3 2" xfId="0"/>
    <cellStyle name="Normal 2 3 4 2 4 2 3 3 2 2" xfId="0"/>
    <cellStyle name="Normal 2 3 4 2 4 2 3 3 2 3" xfId="0"/>
    <cellStyle name="Normal 2 3 4 2 4 2 3 3 3" xfId="0"/>
    <cellStyle name="Normal 2 3 4 2 4 2 3 3 3 2" xfId="0"/>
    <cellStyle name="Normal 2 3 4 2 4 2 3 3 3 3" xfId="0"/>
    <cellStyle name="Normal 2 3 4 2 4 2 3 3 4" xfId="0"/>
    <cellStyle name="Normal 2 3 4 2 4 2 3 3 4 2" xfId="0"/>
    <cellStyle name="Normal 2 3 4 2 4 2 3 3 4 3" xfId="0"/>
    <cellStyle name="Normal 2 3 4 2 4 2 3 3 5" xfId="0"/>
    <cellStyle name="Normal 2 3 4 2 4 2 3 3 5 2" xfId="0"/>
    <cellStyle name="Normal 2 3 4 2 4 2 3 3 5 3" xfId="0"/>
    <cellStyle name="Normal 2 3 4 2 4 2 3 3 6" xfId="0"/>
    <cellStyle name="Normal 2 3 4 2 4 2 3 3 6 2" xfId="0"/>
    <cellStyle name="Normal 2 3 4 2 4 2 3 3 6 3" xfId="0"/>
    <cellStyle name="Normal 2 3 4 2 4 2 3 3 7" xfId="0"/>
    <cellStyle name="Normal 2 3 4 2 4 2 3 3 7 2" xfId="0"/>
    <cellStyle name="Normal 2 3 4 2 4 2 3 3 8" xfId="0"/>
    <cellStyle name="Normal 2 3 4 2 4 2 3 3 9" xfId="0"/>
    <cellStyle name="Normal 2 3 4 2 4 2 3 4" xfId="0"/>
    <cellStyle name="Normal 2 3 4 2 4 2 3 4 2" xfId="0"/>
    <cellStyle name="Normal 2 3 4 2 4 2 3 4 2 2" xfId="0"/>
    <cellStyle name="Normal 2 3 4 2 4 2 3 4 2 3" xfId="0"/>
    <cellStyle name="Normal 2 3 4 2 4 2 3 4 3" xfId="0"/>
    <cellStyle name="Normal 2 3 4 2 4 2 3 4 4" xfId="0"/>
    <cellStyle name="Normal 2 3 4 2 4 2 3 5" xfId="0"/>
    <cellStyle name="Normal 2 3 4 2 4 2 3 5 2" xfId="0"/>
    <cellStyle name="Normal 2 3 4 2 4 2 3 5 3" xfId="0"/>
    <cellStyle name="Normal 2 3 4 2 4 2 3 6" xfId="0"/>
    <cellStyle name="Normal 2 3 4 2 4 2 3 7" xfId="0"/>
    <cellStyle name="Normal 2 3 4 2 4 2 3 8" xfId="0"/>
    <cellStyle name="Normal 2 3 4 2 4 2 3 9" xfId="0"/>
    <cellStyle name="Normal 2 3 4 2 4 2 4" xfId="0"/>
    <cellStyle name="Normal 2 3 4 2 4 2 4 10" xfId="0"/>
    <cellStyle name="Normal 2 3 4 2 4 2 4 11" xfId="0"/>
    <cellStyle name="Normal 2 3 4 2 4 2 4 12" xfId="0"/>
    <cellStyle name="Normal 2 3 4 2 4 2 4 13" xfId="0"/>
    <cellStyle name="Normal 2 3 4 2 4 2 4 14" xfId="0"/>
    <cellStyle name="Normal 2 3 4 2 4 2 4 15" xfId="0"/>
    <cellStyle name="Normal 2 3 4 2 4 2 4 2" xfId="0"/>
    <cellStyle name="Normal 2 3 4 2 4 2 4 2 2" xfId="0"/>
    <cellStyle name="Normal 2 3 4 2 4 2 4 2 3" xfId="0"/>
    <cellStyle name="Normal 2 3 4 2 4 2 4 3" xfId="0"/>
    <cellStyle name="Normal 2 3 4 2 4 2 4 3 2" xfId="0"/>
    <cellStyle name="Normal 2 3 4 2 4 2 4 3 3" xfId="0"/>
    <cellStyle name="Normal 2 3 4 2 4 2 4 4" xfId="0"/>
    <cellStyle name="Normal 2 3 4 2 4 2 4 4 2" xfId="0"/>
    <cellStyle name="Normal 2 3 4 2 4 2 4 4 3" xfId="0"/>
    <cellStyle name="Normal 2 3 4 2 4 2 4 5" xfId="0"/>
    <cellStyle name="Normal 2 3 4 2 4 2 4 5 2" xfId="0"/>
    <cellStyle name="Normal 2 3 4 2 4 2 4 5 3" xfId="0"/>
    <cellStyle name="Normal 2 3 4 2 4 2 4 6" xfId="0"/>
    <cellStyle name="Normal 2 3 4 2 4 2 4 6 2" xfId="0"/>
    <cellStyle name="Normal 2 3 4 2 4 2 4 6 3" xfId="0"/>
    <cellStyle name="Normal 2 3 4 2 4 2 4 7" xfId="0"/>
    <cellStyle name="Normal 2 3 4 2 4 2 4 7 2" xfId="0"/>
    <cellStyle name="Normal 2 3 4 2 4 2 4 8" xfId="0"/>
    <cellStyle name="Normal 2 3 4 2 4 2 4 9" xfId="0"/>
    <cellStyle name="Normal 2 3 4 2 4 2 5" xfId="0"/>
    <cellStyle name="Normal 2 3 4 2 4 2 5 2" xfId="0"/>
    <cellStyle name="Normal 2 3 4 2 4 2 5 2 2" xfId="0"/>
    <cellStyle name="Normal 2 3 4 2 4 2 5 2 3" xfId="0"/>
    <cellStyle name="Normal 2 3 4 2 4 2 5 3" xfId="0"/>
    <cellStyle name="Normal 2 3 4 2 4 2 5 4" xfId="0"/>
    <cellStyle name="Normal 2 3 4 2 4 2 6" xfId="0"/>
    <cellStyle name="Normal 2 3 4 2 4 2 6 2" xfId="0"/>
    <cellStyle name="Normal 2 3 4 2 4 2 6 3" xfId="0"/>
    <cellStyle name="Normal 2 3 4 2 4 2 7" xfId="0"/>
    <cellStyle name="Normal 2 3 4 2 4 2 8" xfId="0"/>
    <cellStyle name="Normal 2 3 4 2 4 2 9" xfId="0"/>
    <cellStyle name="Normal 2 3 4 2 4 3" xfId="0"/>
    <cellStyle name="Normal 2 3 4 2 4 3 2" xfId="0"/>
    <cellStyle name="Normal 2 3 4 2 4 3 3" xfId="0"/>
    <cellStyle name="Normal 2 3 4 2 4 3 4" xfId="0"/>
    <cellStyle name="Normal 2 3 4 2 4 3 5" xfId="0"/>
    <cellStyle name="Normal 2 3 4 2 4 3 6" xfId="0"/>
    <cellStyle name="Normal 2 3 4 2 4 3 7" xfId="0"/>
    <cellStyle name="Normal 2 3 4 2 4 3 8" xfId="0"/>
    <cellStyle name="Normal 2 3 4 2 4 4" xfId="0"/>
    <cellStyle name="Normal 2 3 4 2 4 5" xfId="0"/>
    <cellStyle name="Normal 2 3 4 2 4 6" xfId="0"/>
    <cellStyle name="Normal 2 3 4 2 4 7" xfId="0"/>
    <cellStyle name="Normal 2 3 4 2 4 8" xfId="0"/>
    <cellStyle name="Normal 2 3 4 2 4 9" xfId="0"/>
    <cellStyle name="Normal 2 3 4 2 5" xfId="0"/>
    <cellStyle name="Normal 2 3 4 2 5 10" xfId="0"/>
    <cellStyle name="Normal 2 3 4 2 5 11" xfId="0"/>
    <cellStyle name="Normal 2 3 4 2 5 12" xfId="0"/>
    <cellStyle name="Normal 2 3 4 2 5 13" xfId="0"/>
    <cellStyle name="Normal 2 3 4 2 5 2" xfId="0"/>
    <cellStyle name="Normal 2 3 4 2 5 2 2" xfId="0"/>
    <cellStyle name="Normal 2 3 4 2 5 2 3" xfId="0"/>
    <cellStyle name="Normal 2 3 4 2 5 2 4" xfId="0"/>
    <cellStyle name="Normal 2 3 4 2 5 2 5" xfId="0"/>
    <cellStyle name="Normal 2 3 4 2 5 2 6" xfId="0"/>
    <cellStyle name="Normal 2 3 4 2 5 2 7" xfId="0"/>
    <cellStyle name="Normal 2 3 4 2 5 2 8" xfId="0"/>
    <cellStyle name="Normal 2 3 4 2 5 3" xfId="0"/>
    <cellStyle name="Normal 2 3 4 2 5 3 10" xfId="0"/>
    <cellStyle name="Normal 2 3 4 2 5 3 11" xfId="0"/>
    <cellStyle name="Normal 2 3 4 2 5 3 12" xfId="0"/>
    <cellStyle name="Normal 2 3 4 2 5 3 2" xfId="0"/>
    <cellStyle name="Normal 2 3 4 2 5 3 2 2" xfId="0"/>
    <cellStyle name="Normal 2 3 4 2 5 3 2 3" xfId="0"/>
    <cellStyle name="Normal 2 3 4 2 5 3 2 4" xfId="0"/>
    <cellStyle name="Normal 2 3 4 2 5 3 2 5" xfId="0"/>
    <cellStyle name="Normal 2 3 4 2 5 3 2 6" xfId="0"/>
    <cellStyle name="Normal 2 3 4 2 5 3 2 7" xfId="0"/>
    <cellStyle name="Normal 2 3 4 2 5 3 2 8" xfId="0"/>
    <cellStyle name="Normal 2 3 4 2 5 3 3" xfId="0"/>
    <cellStyle name="Normal 2 3 4 2 5 3 3 10" xfId="0"/>
    <cellStyle name="Normal 2 3 4 2 5 3 3 11" xfId="0"/>
    <cellStyle name="Normal 2 3 4 2 5 3 3 12" xfId="0"/>
    <cellStyle name="Normal 2 3 4 2 5 3 3 13" xfId="0"/>
    <cellStyle name="Normal 2 3 4 2 5 3 3 14" xfId="0"/>
    <cellStyle name="Normal 2 3 4 2 5 3 3 2" xfId="0"/>
    <cellStyle name="Normal 2 3 4 2 5 3 3 2 2" xfId="0"/>
    <cellStyle name="Normal 2 3 4 2 5 3 3 2 3" xfId="0"/>
    <cellStyle name="Normal 2 3 4 2 5 3 3 3" xfId="0"/>
    <cellStyle name="Normal 2 3 4 2 5 3 3 3 2" xfId="0"/>
    <cellStyle name="Normal 2 3 4 2 5 3 3 3 3" xfId="0"/>
    <cellStyle name="Normal 2 3 4 2 5 3 3 4" xfId="0"/>
    <cellStyle name="Normal 2 3 4 2 5 3 3 4 2" xfId="0"/>
    <cellStyle name="Normal 2 3 4 2 5 3 3 4 3" xfId="0"/>
    <cellStyle name="Normal 2 3 4 2 5 3 3 5" xfId="0"/>
    <cellStyle name="Normal 2 3 4 2 5 3 3 5 2" xfId="0"/>
    <cellStyle name="Normal 2 3 4 2 5 3 3 5 3" xfId="0"/>
    <cellStyle name="Normal 2 3 4 2 5 3 3 6" xfId="0"/>
    <cellStyle name="Normal 2 3 4 2 5 3 3 6 2" xfId="0"/>
    <cellStyle name="Normal 2 3 4 2 5 3 3 6 3" xfId="0"/>
    <cellStyle name="Normal 2 3 4 2 5 3 3 7" xfId="0"/>
    <cellStyle name="Normal 2 3 4 2 5 3 3 7 2" xfId="0"/>
    <cellStyle name="Normal 2 3 4 2 5 3 3 8" xfId="0"/>
    <cellStyle name="Normal 2 3 4 2 5 3 3 9" xfId="0"/>
    <cellStyle name="Normal 2 3 4 2 5 3 4" xfId="0"/>
    <cellStyle name="Normal 2 3 4 2 5 3 4 2" xfId="0"/>
    <cellStyle name="Normal 2 3 4 2 5 3 4 2 2" xfId="0"/>
    <cellStyle name="Normal 2 3 4 2 5 3 4 2 3" xfId="0"/>
    <cellStyle name="Normal 2 3 4 2 5 3 4 3" xfId="0"/>
    <cellStyle name="Normal 2 3 4 2 5 3 4 4" xfId="0"/>
    <cellStyle name="Normal 2 3 4 2 5 3 5" xfId="0"/>
    <cellStyle name="Normal 2 3 4 2 5 3 5 2" xfId="0"/>
    <cellStyle name="Normal 2 3 4 2 5 3 5 3" xfId="0"/>
    <cellStyle name="Normal 2 3 4 2 5 3 6" xfId="0"/>
    <cellStyle name="Normal 2 3 4 2 5 3 7" xfId="0"/>
    <cellStyle name="Normal 2 3 4 2 5 3 8" xfId="0"/>
    <cellStyle name="Normal 2 3 4 2 5 3 9" xfId="0"/>
    <cellStyle name="Normal 2 3 4 2 5 4" xfId="0"/>
    <cellStyle name="Normal 2 3 4 2 5 4 10" xfId="0"/>
    <cellStyle name="Normal 2 3 4 2 5 4 11" xfId="0"/>
    <cellStyle name="Normal 2 3 4 2 5 4 12" xfId="0"/>
    <cellStyle name="Normal 2 3 4 2 5 4 13" xfId="0"/>
    <cellStyle name="Normal 2 3 4 2 5 4 14" xfId="0"/>
    <cellStyle name="Normal 2 3 4 2 5 4 15" xfId="0"/>
    <cellStyle name="Normal 2 3 4 2 5 4 2" xfId="0"/>
    <cellStyle name="Normal 2 3 4 2 5 4 2 2" xfId="0"/>
    <cellStyle name="Normal 2 3 4 2 5 4 2 3" xfId="0"/>
    <cellStyle name="Normal 2 3 4 2 5 4 3" xfId="0"/>
    <cellStyle name="Normal 2 3 4 2 5 4 3 2" xfId="0"/>
    <cellStyle name="Normal 2 3 4 2 5 4 3 3" xfId="0"/>
    <cellStyle name="Normal 2 3 4 2 5 4 4" xfId="0"/>
    <cellStyle name="Normal 2 3 4 2 5 4 4 2" xfId="0"/>
    <cellStyle name="Normal 2 3 4 2 5 4 4 3" xfId="0"/>
    <cellStyle name="Normal 2 3 4 2 5 4 5" xfId="0"/>
    <cellStyle name="Normal 2 3 4 2 5 4 5 2" xfId="0"/>
    <cellStyle name="Normal 2 3 4 2 5 4 5 3" xfId="0"/>
    <cellStyle name="Normal 2 3 4 2 5 4 6" xfId="0"/>
    <cellStyle name="Normal 2 3 4 2 5 4 6 2" xfId="0"/>
    <cellStyle name="Normal 2 3 4 2 5 4 6 3" xfId="0"/>
    <cellStyle name="Normal 2 3 4 2 5 4 7" xfId="0"/>
    <cellStyle name="Normal 2 3 4 2 5 4 7 2" xfId="0"/>
    <cellStyle name="Normal 2 3 4 2 5 4 8" xfId="0"/>
    <cellStyle name="Normal 2 3 4 2 5 4 9" xfId="0"/>
    <cellStyle name="Normal 2 3 4 2 5 5" xfId="0"/>
    <cellStyle name="Normal 2 3 4 2 5 5 2" xfId="0"/>
    <cellStyle name="Normal 2 3 4 2 5 5 2 2" xfId="0"/>
    <cellStyle name="Normal 2 3 4 2 5 5 2 3" xfId="0"/>
    <cellStyle name="Normal 2 3 4 2 5 5 3" xfId="0"/>
    <cellStyle name="Normal 2 3 4 2 5 5 4" xfId="0"/>
    <cellStyle name="Normal 2 3 4 2 5 6" xfId="0"/>
    <cellStyle name="Normal 2 3 4 2 5 6 2" xfId="0"/>
    <cellStyle name="Normal 2 3 4 2 5 6 3" xfId="0"/>
    <cellStyle name="Normal 2 3 4 2 5 7" xfId="0"/>
    <cellStyle name="Normal 2 3 4 2 5 8" xfId="0"/>
    <cellStyle name="Normal 2 3 4 2 5 9" xfId="0"/>
    <cellStyle name="Normal 2 3 4 2 6" xfId="0"/>
    <cellStyle name="Normal 2 3 4 2 6 10" xfId="0"/>
    <cellStyle name="Normal 2 3 4 2 6 11" xfId="0"/>
    <cellStyle name="Normal 2 3 4 2 6 12" xfId="0"/>
    <cellStyle name="Normal 2 3 4 2 6 13" xfId="0"/>
    <cellStyle name="Normal 2 3 4 2 6 2" xfId="0"/>
    <cellStyle name="Normal 2 3 4 2 6 2 2" xfId="0"/>
    <cellStyle name="Normal 2 3 4 2 6 2 3" xfId="0"/>
    <cellStyle name="Normal 2 3 4 2 6 2 4" xfId="0"/>
    <cellStyle name="Normal 2 3 4 2 6 2 5" xfId="0"/>
    <cellStyle name="Normal 2 3 4 2 6 2 6" xfId="0"/>
    <cellStyle name="Normal 2 3 4 2 6 2 7" xfId="0"/>
    <cellStyle name="Normal 2 3 4 2 6 2 8" xfId="0"/>
    <cellStyle name="Normal 2 3 4 2 6 3" xfId="0"/>
    <cellStyle name="Normal 2 3 4 2 6 3 10" xfId="0"/>
    <cellStyle name="Normal 2 3 4 2 6 3 11" xfId="0"/>
    <cellStyle name="Normal 2 3 4 2 6 3 12" xfId="0"/>
    <cellStyle name="Normal 2 3 4 2 6 3 2" xfId="0"/>
    <cellStyle name="Normal 2 3 4 2 6 3 2 2" xfId="0"/>
    <cellStyle name="Normal 2 3 4 2 6 3 2 3" xfId="0"/>
    <cellStyle name="Normal 2 3 4 2 6 3 2 4" xfId="0"/>
    <cellStyle name="Normal 2 3 4 2 6 3 2 5" xfId="0"/>
    <cellStyle name="Normal 2 3 4 2 6 3 2 6" xfId="0"/>
    <cellStyle name="Normal 2 3 4 2 6 3 2 7" xfId="0"/>
    <cellStyle name="Normal 2 3 4 2 6 3 2 8" xfId="0"/>
    <cellStyle name="Normal 2 3 4 2 6 3 3" xfId="0"/>
    <cellStyle name="Normal 2 3 4 2 6 3 3 10" xfId="0"/>
    <cellStyle name="Normal 2 3 4 2 6 3 3 11" xfId="0"/>
    <cellStyle name="Normal 2 3 4 2 6 3 3 12" xfId="0"/>
    <cellStyle name="Normal 2 3 4 2 6 3 3 13" xfId="0"/>
    <cellStyle name="Normal 2 3 4 2 6 3 3 14" xfId="0"/>
    <cellStyle name="Normal 2 3 4 2 6 3 3 2" xfId="0"/>
    <cellStyle name="Normal 2 3 4 2 6 3 3 2 2" xfId="0"/>
    <cellStyle name="Normal 2 3 4 2 6 3 3 2 3" xfId="0"/>
    <cellStyle name="Normal 2 3 4 2 6 3 3 3" xfId="0"/>
    <cellStyle name="Normal 2 3 4 2 6 3 3 3 2" xfId="0"/>
    <cellStyle name="Normal 2 3 4 2 6 3 3 3 3" xfId="0"/>
    <cellStyle name="Normal 2 3 4 2 6 3 3 4" xfId="0"/>
    <cellStyle name="Normal 2 3 4 2 6 3 3 4 2" xfId="0"/>
    <cellStyle name="Normal 2 3 4 2 6 3 3 4 3" xfId="0"/>
    <cellStyle name="Normal 2 3 4 2 6 3 3 5" xfId="0"/>
    <cellStyle name="Normal 2 3 4 2 6 3 3 5 2" xfId="0"/>
    <cellStyle name="Normal 2 3 4 2 6 3 3 5 3" xfId="0"/>
    <cellStyle name="Normal 2 3 4 2 6 3 3 6" xfId="0"/>
    <cellStyle name="Normal 2 3 4 2 6 3 3 6 2" xfId="0"/>
    <cellStyle name="Normal 2 3 4 2 6 3 3 6 3" xfId="0"/>
    <cellStyle name="Normal 2 3 4 2 6 3 3 7" xfId="0"/>
    <cellStyle name="Normal 2 3 4 2 6 3 3 7 2" xfId="0"/>
    <cellStyle name="Normal 2 3 4 2 6 3 3 8" xfId="0"/>
    <cellStyle name="Normal 2 3 4 2 6 3 3 9" xfId="0"/>
    <cellStyle name="Normal 2 3 4 2 6 3 4" xfId="0"/>
    <cellStyle name="Normal 2 3 4 2 6 3 4 2" xfId="0"/>
    <cellStyle name="Normal 2 3 4 2 6 3 4 2 2" xfId="0"/>
    <cellStyle name="Normal 2 3 4 2 6 3 4 2 3" xfId="0"/>
    <cellStyle name="Normal 2 3 4 2 6 3 4 3" xfId="0"/>
    <cellStyle name="Normal 2 3 4 2 6 3 4 4" xfId="0"/>
    <cellStyle name="Normal 2 3 4 2 6 3 5" xfId="0"/>
    <cellStyle name="Normal 2 3 4 2 6 3 5 2" xfId="0"/>
    <cellStyle name="Normal 2 3 4 2 6 3 5 3" xfId="0"/>
    <cellStyle name="Normal 2 3 4 2 6 3 6" xfId="0"/>
    <cellStyle name="Normal 2 3 4 2 6 3 7" xfId="0"/>
    <cellStyle name="Normal 2 3 4 2 6 3 8" xfId="0"/>
    <cellStyle name="Normal 2 3 4 2 6 3 9" xfId="0"/>
    <cellStyle name="Normal 2 3 4 2 6 4" xfId="0"/>
    <cellStyle name="Normal 2 3 4 2 6 4 10" xfId="0"/>
    <cellStyle name="Normal 2 3 4 2 6 4 11" xfId="0"/>
    <cellStyle name="Normal 2 3 4 2 6 4 12" xfId="0"/>
    <cellStyle name="Normal 2 3 4 2 6 4 13" xfId="0"/>
    <cellStyle name="Normal 2 3 4 2 6 4 14" xfId="0"/>
    <cellStyle name="Normal 2 3 4 2 6 4 2" xfId="0"/>
    <cellStyle name="Normal 2 3 4 2 6 4 2 2" xfId="0"/>
    <cellStyle name="Normal 2 3 4 2 6 4 2 3" xfId="0"/>
    <cellStyle name="Normal 2 3 4 2 6 4 3" xfId="0"/>
    <cellStyle name="Normal 2 3 4 2 6 4 3 2" xfId="0"/>
    <cellStyle name="Normal 2 3 4 2 6 4 3 3" xfId="0"/>
    <cellStyle name="Normal 2 3 4 2 6 4 4" xfId="0"/>
    <cellStyle name="Normal 2 3 4 2 6 4 4 2" xfId="0"/>
    <cellStyle name="Normal 2 3 4 2 6 4 4 3" xfId="0"/>
    <cellStyle name="Normal 2 3 4 2 6 4 5" xfId="0"/>
    <cellStyle name="Normal 2 3 4 2 6 4 5 2" xfId="0"/>
    <cellStyle name="Normal 2 3 4 2 6 4 5 3" xfId="0"/>
    <cellStyle name="Normal 2 3 4 2 6 4 6" xfId="0"/>
    <cellStyle name="Normal 2 3 4 2 6 4 6 2" xfId="0"/>
    <cellStyle name="Normal 2 3 4 2 6 4 6 3" xfId="0"/>
    <cellStyle name="Normal 2 3 4 2 6 4 7" xfId="0"/>
    <cellStyle name="Normal 2 3 4 2 6 4 7 2" xfId="0"/>
    <cellStyle name="Normal 2 3 4 2 6 4 8" xfId="0"/>
    <cellStyle name="Normal 2 3 4 2 6 4 9" xfId="0"/>
    <cellStyle name="Normal 2 3 4 2 6 5" xfId="0"/>
    <cellStyle name="Normal 2 3 4 2 6 5 2" xfId="0"/>
    <cellStyle name="Normal 2 3 4 2 6 5 2 2" xfId="0"/>
    <cellStyle name="Normal 2 3 4 2 6 5 2 3" xfId="0"/>
    <cellStyle name="Normal 2 3 4 2 6 5 3" xfId="0"/>
    <cellStyle name="Normal 2 3 4 2 6 5 4" xfId="0"/>
    <cellStyle name="Normal 2 3 4 2 6 6" xfId="0"/>
    <cellStyle name="Normal 2 3 4 2 6 6 2" xfId="0"/>
    <cellStyle name="Normal 2 3 4 2 6 6 3" xfId="0"/>
    <cellStyle name="Normal 2 3 4 2 6 7" xfId="0"/>
    <cellStyle name="Normal 2 3 4 2 6 8" xfId="0"/>
    <cellStyle name="Normal 2 3 4 2 6 9" xfId="0"/>
    <cellStyle name="Normal 2 3 4 2 7" xfId="0"/>
    <cellStyle name="Normal 2 3 4 2 7 10" xfId="0"/>
    <cellStyle name="Normal 2 3 4 2 7 11" xfId="0"/>
    <cellStyle name="Normal 2 3 4 2 7 12" xfId="0"/>
    <cellStyle name="Normal 2 3 4 2 7 13" xfId="0"/>
    <cellStyle name="Normal 2 3 4 2 7 2" xfId="0"/>
    <cellStyle name="Normal 2 3 4 2 7 2 2" xfId="0"/>
    <cellStyle name="Normal 2 3 4 2 7 2 3" xfId="0"/>
    <cellStyle name="Normal 2 3 4 2 7 2 4" xfId="0"/>
    <cellStyle name="Normal 2 3 4 2 7 2 5" xfId="0"/>
    <cellStyle name="Normal 2 3 4 2 7 2 6" xfId="0"/>
    <cellStyle name="Normal 2 3 4 2 7 2 7" xfId="0"/>
    <cellStyle name="Normal 2 3 4 2 7 2 8" xfId="0"/>
    <cellStyle name="Normal 2 3 4 2 7 3" xfId="0"/>
    <cellStyle name="Normal 2 3 4 2 7 3 10" xfId="0"/>
    <cellStyle name="Normal 2 3 4 2 7 3 11" xfId="0"/>
    <cellStyle name="Normal 2 3 4 2 7 3 12" xfId="0"/>
    <cellStyle name="Normal 2 3 4 2 7 3 2" xfId="0"/>
    <cellStyle name="Normal 2 3 4 2 7 3 2 2" xfId="0"/>
    <cellStyle name="Normal 2 3 4 2 7 3 2 3" xfId="0"/>
    <cellStyle name="Normal 2 3 4 2 7 3 2 4" xfId="0"/>
    <cellStyle name="Normal 2 3 4 2 7 3 2 5" xfId="0"/>
    <cellStyle name="Normal 2 3 4 2 7 3 2 6" xfId="0"/>
    <cellStyle name="Normal 2 3 4 2 7 3 2 7" xfId="0"/>
    <cellStyle name="Normal 2 3 4 2 7 3 2 8" xfId="0"/>
    <cellStyle name="Normal 2 3 4 2 7 3 3" xfId="0"/>
    <cellStyle name="Normal 2 3 4 2 7 3 3 10" xfId="0"/>
    <cellStyle name="Normal 2 3 4 2 7 3 3 11" xfId="0"/>
    <cellStyle name="Normal 2 3 4 2 7 3 3 12" xfId="0"/>
    <cellStyle name="Normal 2 3 4 2 7 3 3 13" xfId="0"/>
    <cellStyle name="Normal 2 3 4 2 7 3 3 14" xfId="0"/>
    <cellStyle name="Normal 2 3 4 2 7 3 3 2" xfId="0"/>
    <cellStyle name="Normal 2 3 4 2 7 3 3 2 2" xfId="0"/>
    <cellStyle name="Normal 2 3 4 2 7 3 3 2 3" xfId="0"/>
    <cellStyle name="Normal 2 3 4 2 7 3 3 3" xfId="0"/>
    <cellStyle name="Normal 2 3 4 2 7 3 3 3 2" xfId="0"/>
    <cellStyle name="Normal 2 3 4 2 7 3 3 3 3" xfId="0"/>
    <cellStyle name="Normal 2 3 4 2 7 3 3 4" xfId="0"/>
    <cellStyle name="Normal 2 3 4 2 7 3 3 4 2" xfId="0"/>
    <cellStyle name="Normal 2 3 4 2 7 3 3 4 3" xfId="0"/>
    <cellStyle name="Normal 2 3 4 2 7 3 3 5" xfId="0"/>
    <cellStyle name="Normal 2 3 4 2 7 3 3 5 2" xfId="0"/>
    <cellStyle name="Normal 2 3 4 2 7 3 3 5 3" xfId="0"/>
    <cellStyle name="Normal 2 3 4 2 7 3 3 6" xfId="0"/>
    <cellStyle name="Normal 2 3 4 2 7 3 3 6 2" xfId="0"/>
    <cellStyle name="Normal 2 3 4 2 7 3 3 6 3" xfId="0"/>
    <cellStyle name="Normal 2 3 4 2 7 3 3 7" xfId="0"/>
    <cellStyle name="Normal 2 3 4 2 7 3 3 7 2" xfId="0"/>
    <cellStyle name="Normal 2 3 4 2 7 3 3 8" xfId="0"/>
    <cellStyle name="Normal 2 3 4 2 7 3 3 9" xfId="0"/>
    <cellStyle name="Normal 2 3 4 2 7 3 4" xfId="0"/>
    <cellStyle name="Normal 2 3 4 2 7 3 4 2" xfId="0"/>
    <cellStyle name="Normal 2 3 4 2 7 3 4 2 2" xfId="0"/>
    <cellStyle name="Normal 2 3 4 2 7 3 4 2 3" xfId="0"/>
    <cellStyle name="Normal 2 3 4 2 7 3 4 3" xfId="0"/>
    <cellStyle name="Normal 2 3 4 2 7 3 4 4" xfId="0"/>
    <cellStyle name="Normal 2 3 4 2 7 3 5" xfId="0"/>
    <cellStyle name="Normal 2 3 4 2 7 3 5 2" xfId="0"/>
    <cellStyle name="Normal 2 3 4 2 7 3 5 3" xfId="0"/>
    <cellStyle name="Normal 2 3 4 2 7 3 6" xfId="0"/>
    <cellStyle name="Normal 2 3 4 2 7 3 7" xfId="0"/>
    <cellStyle name="Normal 2 3 4 2 7 3 8" xfId="0"/>
    <cellStyle name="Normal 2 3 4 2 7 3 9" xfId="0"/>
    <cellStyle name="Normal 2 3 4 2 7 4" xfId="0"/>
    <cellStyle name="Normal 2 3 4 2 7 4 10" xfId="0"/>
    <cellStyle name="Normal 2 3 4 2 7 4 11" xfId="0"/>
    <cellStyle name="Normal 2 3 4 2 7 4 12" xfId="0"/>
    <cellStyle name="Normal 2 3 4 2 7 4 13" xfId="0"/>
    <cellStyle name="Normal 2 3 4 2 7 4 14" xfId="0"/>
    <cellStyle name="Normal 2 3 4 2 7 4 2" xfId="0"/>
    <cellStyle name="Normal 2 3 4 2 7 4 2 2" xfId="0"/>
    <cellStyle name="Normal 2 3 4 2 7 4 2 3" xfId="0"/>
    <cellStyle name="Normal 2 3 4 2 7 4 3" xfId="0"/>
    <cellStyle name="Normal 2 3 4 2 7 4 3 2" xfId="0"/>
    <cellStyle name="Normal 2 3 4 2 7 4 3 3" xfId="0"/>
    <cellStyle name="Normal 2 3 4 2 7 4 4" xfId="0"/>
    <cellStyle name="Normal 2 3 4 2 7 4 4 2" xfId="0"/>
    <cellStyle name="Normal 2 3 4 2 7 4 4 3" xfId="0"/>
    <cellStyle name="Normal 2 3 4 2 7 4 5" xfId="0"/>
    <cellStyle name="Normal 2 3 4 2 7 4 5 2" xfId="0"/>
    <cellStyle name="Normal 2 3 4 2 7 4 5 3" xfId="0"/>
    <cellStyle name="Normal 2 3 4 2 7 4 6" xfId="0"/>
    <cellStyle name="Normal 2 3 4 2 7 4 6 2" xfId="0"/>
    <cellStyle name="Normal 2 3 4 2 7 4 6 3" xfId="0"/>
    <cellStyle name="Normal 2 3 4 2 7 4 7" xfId="0"/>
    <cellStyle name="Normal 2 3 4 2 7 4 7 2" xfId="0"/>
    <cellStyle name="Normal 2 3 4 2 7 4 8" xfId="0"/>
    <cellStyle name="Normal 2 3 4 2 7 4 9" xfId="0"/>
    <cellStyle name="Normal 2 3 4 2 7 5" xfId="0"/>
    <cellStyle name="Normal 2 3 4 2 7 5 2" xfId="0"/>
    <cellStyle name="Normal 2 3 4 2 7 5 2 2" xfId="0"/>
    <cellStyle name="Normal 2 3 4 2 7 5 2 3" xfId="0"/>
    <cellStyle name="Normal 2 3 4 2 7 5 3" xfId="0"/>
    <cellStyle name="Normal 2 3 4 2 7 5 4" xfId="0"/>
    <cellStyle name="Normal 2 3 4 2 7 6" xfId="0"/>
    <cellStyle name="Normal 2 3 4 2 7 6 2" xfId="0"/>
    <cellStyle name="Normal 2 3 4 2 7 6 3" xfId="0"/>
    <cellStyle name="Normal 2 3 4 2 7 7" xfId="0"/>
    <cellStyle name="Normal 2 3 4 2 7 8" xfId="0"/>
    <cellStyle name="Normal 2 3 4 2 7 9" xfId="0"/>
    <cellStyle name="Normal 2 3 4 2 8" xfId="0"/>
    <cellStyle name="Normal 2 3 4 2 8 10" xfId="0"/>
    <cellStyle name="Normal 2 3 4 2 8 11" xfId="0"/>
    <cellStyle name="Normal 2 3 4 2 8 12" xfId="0"/>
    <cellStyle name="Normal 2 3 4 2 8 2" xfId="0"/>
    <cellStyle name="Normal 2 3 4 2 8 2 2" xfId="0"/>
    <cellStyle name="Normal 2 3 4 2 8 2 3" xfId="0"/>
    <cellStyle name="Normal 2 3 4 2 8 2 4" xfId="0"/>
    <cellStyle name="Normal 2 3 4 2 8 2 5" xfId="0"/>
    <cellStyle name="Normal 2 3 4 2 8 2 6" xfId="0"/>
    <cellStyle name="Normal 2 3 4 2 8 2 7" xfId="0"/>
    <cellStyle name="Normal 2 3 4 2 8 2 8" xfId="0"/>
    <cellStyle name="Normal 2 3 4 2 8 3" xfId="0"/>
    <cellStyle name="Normal 2 3 4 2 8 3 10" xfId="0"/>
    <cellStyle name="Normal 2 3 4 2 8 3 11" xfId="0"/>
    <cellStyle name="Normal 2 3 4 2 8 3 12" xfId="0"/>
    <cellStyle name="Normal 2 3 4 2 8 3 13" xfId="0"/>
    <cellStyle name="Normal 2 3 4 2 8 3 14" xfId="0"/>
    <cellStyle name="Normal 2 3 4 2 8 3 2" xfId="0"/>
    <cellStyle name="Normal 2 3 4 2 8 3 2 2" xfId="0"/>
    <cellStyle name="Normal 2 3 4 2 8 3 2 3" xfId="0"/>
    <cellStyle name="Normal 2 3 4 2 8 3 3" xfId="0"/>
    <cellStyle name="Normal 2 3 4 2 8 3 3 2" xfId="0"/>
    <cellStyle name="Normal 2 3 4 2 8 3 3 3" xfId="0"/>
    <cellStyle name="Normal 2 3 4 2 8 3 4" xfId="0"/>
    <cellStyle name="Normal 2 3 4 2 8 3 4 2" xfId="0"/>
    <cellStyle name="Normal 2 3 4 2 8 3 4 3" xfId="0"/>
    <cellStyle name="Normal 2 3 4 2 8 3 5" xfId="0"/>
    <cellStyle name="Normal 2 3 4 2 8 3 5 2" xfId="0"/>
    <cellStyle name="Normal 2 3 4 2 8 3 5 3" xfId="0"/>
    <cellStyle name="Normal 2 3 4 2 8 3 6" xfId="0"/>
    <cellStyle name="Normal 2 3 4 2 8 3 6 2" xfId="0"/>
    <cellStyle name="Normal 2 3 4 2 8 3 6 3" xfId="0"/>
    <cellStyle name="Normal 2 3 4 2 8 3 7" xfId="0"/>
    <cellStyle name="Normal 2 3 4 2 8 3 7 2" xfId="0"/>
    <cellStyle name="Normal 2 3 4 2 8 3 8" xfId="0"/>
    <cellStyle name="Normal 2 3 4 2 8 3 9" xfId="0"/>
    <cellStyle name="Normal 2 3 4 2 8 4" xfId="0"/>
    <cellStyle name="Normal 2 3 4 2 8 4 2" xfId="0"/>
    <cellStyle name="Normal 2 3 4 2 8 4 2 2" xfId="0"/>
    <cellStyle name="Normal 2 3 4 2 8 4 2 3" xfId="0"/>
    <cellStyle name="Normal 2 3 4 2 8 4 3" xfId="0"/>
    <cellStyle name="Normal 2 3 4 2 8 4 4" xfId="0"/>
    <cellStyle name="Normal 2 3 4 2 8 5" xfId="0"/>
    <cellStyle name="Normal 2 3 4 2 8 5 2" xfId="0"/>
    <cellStyle name="Normal 2 3 4 2 8 5 3" xfId="0"/>
    <cellStyle name="Normal 2 3 4 2 8 6" xfId="0"/>
    <cellStyle name="Normal 2 3 4 2 8 7" xfId="0"/>
    <cellStyle name="Normal 2 3 4 2 8 8" xfId="0"/>
    <cellStyle name="Normal 2 3 4 2 8 9" xfId="0"/>
    <cellStyle name="Normal 2 3 4 2 9" xfId="0"/>
    <cellStyle name="Normal 2 3 4 2 9 10" xfId="0"/>
    <cellStyle name="Normal 2 3 4 2 9 11" xfId="0"/>
    <cellStyle name="Normal 2 3 4 2 9 12" xfId="0"/>
    <cellStyle name="Normal 2 3 4 2 9 13" xfId="0"/>
    <cellStyle name="Normal 2 3 4 2 9 14" xfId="0"/>
    <cellStyle name="Normal 2 3 4 2 9 2" xfId="0"/>
    <cellStyle name="Normal 2 3 4 2 9 2 2" xfId="0"/>
    <cellStyle name="Normal 2 3 4 2 9 2 3" xfId="0"/>
    <cellStyle name="Normal 2 3 4 2 9 3" xfId="0"/>
    <cellStyle name="Normal 2 3 4 2 9 3 2" xfId="0"/>
    <cellStyle name="Normal 2 3 4 2 9 3 3" xfId="0"/>
    <cellStyle name="Normal 2 3 4 2 9 4" xfId="0"/>
    <cellStyle name="Normal 2 3 4 2 9 4 2" xfId="0"/>
    <cellStyle name="Normal 2 3 4 2 9 4 3" xfId="0"/>
    <cellStyle name="Normal 2 3 4 2 9 5" xfId="0"/>
    <cellStyle name="Normal 2 3 4 2 9 5 2" xfId="0"/>
    <cellStyle name="Normal 2 3 4 2 9 5 3" xfId="0"/>
    <cellStyle name="Normal 2 3 4 2 9 6" xfId="0"/>
    <cellStyle name="Normal 2 3 4 2 9 6 2" xfId="0"/>
    <cellStyle name="Normal 2 3 4 2 9 6 3" xfId="0"/>
    <cellStyle name="Normal 2 3 4 2 9 7" xfId="0"/>
    <cellStyle name="Normal 2 3 4 2 9 7 2" xfId="0"/>
    <cellStyle name="Normal 2 3 4 2 9 8" xfId="0"/>
    <cellStyle name="Normal 2 3 4 2 9 9" xfId="0"/>
    <cellStyle name="Normal 2 3 4 20" xfId="0"/>
    <cellStyle name="Normal 2 3 4 3" xfId="0"/>
    <cellStyle name="Normal 2 3 4 3 10" xfId="0"/>
    <cellStyle name="Normal 2 3 4 3 10 2" xfId="0"/>
    <cellStyle name="Normal 2 3 4 3 10 2 2" xfId="0"/>
    <cellStyle name="Normal 2 3 4 3 10 2 3" xfId="0"/>
    <cellStyle name="Normal 2 3 4 3 10 3" xfId="0"/>
    <cellStyle name="Normal 2 3 4 3 10 4" xfId="0"/>
    <cellStyle name="Normal 2 3 4 3 10 5" xfId="0"/>
    <cellStyle name="Normal 2 3 4 3 11" xfId="0"/>
    <cellStyle name="Normal 2 3 4 3 11 2" xfId="0"/>
    <cellStyle name="Normal 2 3 4 3 11 3" xfId="0"/>
    <cellStyle name="Normal 2 3 4 3 12" xfId="0"/>
    <cellStyle name="Normal 2 3 4 3 13" xfId="0"/>
    <cellStyle name="Normal 2 3 4 3 14" xfId="0"/>
    <cellStyle name="Normal 2 3 4 3 15" xfId="0"/>
    <cellStyle name="Normal 2 3 4 3 16" xfId="0"/>
    <cellStyle name="Normal 2 3 4 3 17" xfId="0"/>
    <cellStyle name="Normal 2 3 4 3 18" xfId="0"/>
    <cellStyle name="Normal 2 3 4 3 2" xfId="0"/>
    <cellStyle name="Normal 2 3 4 3 2 10" xfId="0"/>
    <cellStyle name="Normal 2 3 4 3 2 10 2" xfId="0"/>
    <cellStyle name="Normal 2 3 4 3 2 10 3" xfId="0"/>
    <cellStyle name="Normal 2 3 4 3 2 11" xfId="0"/>
    <cellStyle name="Normal 2 3 4 3 2 12" xfId="0"/>
    <cellStyle name="Normal 2 3 4 3 2 13" xfId="0"/>
    <cellStyle name="Normal 2 3 4 3 2 14" xfId="0"/>
    <cellStyle name="Normal 2 3 4 3 2 15" xfId="0"/>
    <cellStyle name="Normal 2 3 4 3 2 16" xfId="0"/>
    <cellStyle name="Normal 2 3 4 3 2 17" xfId="0"/>
    <cellStyle name="Normal 2 3 4 3 2 2" xfId="0"/>
    <cellStyle name="Normal 2 3 4 3 2 2 10" xfId="0"/>
    <cellStyle name="Normal 2 3 4 3 2 2 11" xfId="0"/>
    <cellStyle name="Normal 2 3 4 3 2 2 12" xfId="0"/>
    <cellStyle name="Normal 2 3 4 3 2 2 13" xfId="0"/>
    <cellStyle name="Normal 2 3 4 3 2 2 14" xfId="0"/>
    <cellStyle name="Normal 2 3 4 3 2 2 15" xfId="0"/>
    <cellStyle name="Normal 2 3 4 3 2 2 16" xfId="0"/>
    <cellStyle name="Normal 2 3 4 3 2 2 2" xfId="0"/>
    <cellStyle name="Normal 2 3 4 3 2 2 2 2" xfId="0"/>
    <cellStyle name="Normal 2 3 4 3 2 2 2 2 10" xfId="0"/>
    <cellStyle name="Normal 2 3 4 3 2 2 2 2 11" xfId="0"/>
    <cellStyle name="Normal 2 3 4 3 2 2 2 2 12" xfId="0"/>
    <cellStyle name="Normal 2 3 4 3 2 2 2 2 13" xfId="0"/>
    <cellStyle name="Normal 2 3 4 3 2 2 2 2 2" xfId="0"/>
    <cellStyle name="Normal 2 3 4 3 2 2 2 2 2 2" xfId="0"/>
    <cellStyle name="Normal 2 3 4 3 2 2 2 2 2 3" xfId="0"/>
    <cellStyle name="Normal 2 3 4 3 2 2 2 2 2 4" xfId="0"/>
    <cellStyle name="Normal 2 3 4 3 2 2 2 2 2 5" xfId="0"/>
    <cellStyle name="Normal 2 3 4 3 2 2 2 2 2 6" xfId="0"/>
    <cellStyle name="Normal 2 3 4 3 2 2 2 2 2 7" xfId="0"/>
    <cellStyle name="Normal 2 3 4 3 2 2 2 2 2 8" xfId="0"/>
    <cellStyle name="Normal 2 3 4 3 2 2 2 2 3" xfId="0"/>
    <cellStyle name="Normal 2 3 4 3 2 2 2 2 3 10" xfId="0"/>
    <cellStyle name="Normal 2 3 4 3 2 2 2 2 3 11" xfId="0"/>
    <cellStyle name="Normal 2 3 4 3 2 2 2 2 3 12" xfId="0"/>
    <cellStyle name="Normal 2 3 4 3 2 2 2 2 3 2" xfId="0"/>
    <cellStyle name="Normal 2 3 4 3 2 2 2 2 3 2 2" xfId="0"/>
    <cellStyle name="Normal 2 3 4 3 2 2 2 2 3 2 3" xfId="0"/>
    <cellStyle name="Normal 2 3 4 3 2 2 2 2 3 2 4" xfId="0"/>
    <cellStyle name="Normal 2 3 4 3 2 2 2 2 3 2 5" xfId="0"/>
    <cellStyle name="Normal 2 3 4 3 2 2 2 2 3 2 6" xfId="0"/>
    <cellStyle name="Normal 2 3 4 3 2 2 2 2 3 2 7" xfId="0"/>
    <cellStyle name="Normal 2 3 4 3 2 2 2 2 3 2 8" xfId="0"/>
    <cellStyle name="Normal 2 3 4 3 2 2 2 2 3 3" xfId="0"/>
    <cellStyle name="Normal 2 3 4 3 2 2 2 2 3 3 10" xfId="0"/>
    <cellStyle name="Normal 2 3 4 3 2 2 2 2 3 3 11" xfId="0"/>
    <cellStyle name="Normal 2 3 4 3 2 2 2 2 3 3 12" xfId="0"/>
    <cellStyle name="Normal 2 3 4 3 2 2 2 2 3 3 13" xfId="0"/>
    <cellStyle name="Normal 2 3 4 3 2 2 2 2 3 3 14" xfId="0"/>
    <cellStyle name="Normal 2 3 4 3 2 2 2 2 3 3 2" xfId="0"/>
    <cellStyle name="Normal 2 3 4 3 2 2 2 2 3 3 2 2" xfId="0"/>
    <cellStyle name="Normal 2 3 4 3 2 2 2 2 3 3 2 3" xfId="0"/>
    <cellStyle name="Normal 2 3 4 3 2 2 2 2 3 3 3" xfId="0"/>
    <cellStyle name="Normal 2 3 4 3 2 2 2 2 3 3 3 2" xfId="0"/>
    <cellStyle name="Normal 2 3 4 3 2 2 2 2 3 3 3 3" xfId="0"/>
    <cellStyle name="Normal 2 3 4 3 2 2 2 2 3 3 4" xfId="0"/>
    <cellStyle name="Normal 2 3 4 3 2 2 2 2 3 3 4 2" xfId="0"/>
    <cellStyle name="Normal 2 3 4 3 2 2 2 2 3 3 4 3" xfId="0"/>
    <cellStyle name="Normal 2 3 4 3 2 2 2 2 3 3 5" xfId="0"/>
    <cellStyle name="Normal 2 3 4 3 2 2 2 2 3 3 5 2" xfId="0"/>
    <cellStyle name="Normal 2 3 4 3 2 2 2 2 3 3 5 3" xfId="0"/>
    <cellStyle name="Normal 2 3 4 3 2 2 2 2 3 3 6" xfId="0"/>
    <cellStyle name="Normal 2 3 4 3 2 2 2 2 3 3 6 2" xfId="0"/>
    <cellStyle name="Normal 2 3 4 3 2 2 2 2 3 3 6 3" xfId="0"/>
    <cellStyle name="Normal 2 3 4 3 2 2 2 2 3 3 7" xfId="0"/>
    <cellStyle name="Normal 2 3 4 3 2 2 2 2 3 3 7 2" xfId="0"/>
    <cellStyle name="Normal 2 3 4 3 2 2 2 2 3 3 8" xfId="0"/>
    <cellStyle name="Normal 2 3 4 3 2 2 2 2 3 3 9" xfId="0"/>
    <cellStyle name="Normal 2 3 4 3 2 2 2 2 3 4" xfId="0"/>
    <cellStyle name="Normal 2 3 4 3 2 2 2 2 3 4 2" xfId="0"/>
    <cellStyle name="Normal 2 3 4 3 2 2 2 2 3 4 2 2" xfId="0"/>
    <cellStyle name="Normal 2 3 4 3 2 2 2 2 3 4 2 3" xfId="0"/>
    <cellStyle name="Normal 2 3 4 3 2 2 2 2 3 4 3" xfId="0"/>
    <cellStyle name="Normal 2 3 4 3 2 2 2 2 3 4 4" xfId="0"/>
    <cellStyle name="Normal 2 3 4 3 2 2 2 2 3 5" xfId="0"/>
    <cellStyle name="Normal 2 3 4 3 2 2 2 2 3 5 2" xfId="0"/>
    <cellStyle name="Normal 2 3 4 3 2 2 2 2 3 5 3" xfId="0"/>
    <cellStyle name="Normal 2 3 4 3 2 2 2 2 3 6" xfId="0"/>
    <cellStyle name="Normal 2 3 4 3 2 2 2 2 3 7" xfId="0"/>
    <cellStyle name="Normal 2 3 4 3 2 2 2 2 3 8" xfId="0"/>
    <cellStyle name="Normal 2 3 4 3 2 2 2 2 3 9" xfId="0"/>
    <cellStyle name="Normal 2 3 4 3 2 2 2 2 4" xfId="0"/>
    <cellStyle name="Normal 2 3 4 3 2 2 2 2 4 10" xfId="0"/>
    <cellStyle name="Normal 2 3 4 3 2 2 2 2 4 11" xfId="0"/>
    <cellStyle name="Normal 2 3 4 3 2 2 2 2 4 12" xfId="0"/>
    <cellStyle name="Normal 2 3 4 3 2 2 2 2 4 13" xfId="0"/>
    <cellStyle name="Normal 2 3 4 3 2 2 2 2 4 14" xfId="0"/>
    <cellStyle name="Normal 2 3 4 3 2 2 2 2 4 15" xfId="0"/>
    <cellStyle name="Normal 2 3 4 3 2 2 2 2 4 2" xfId="0"/>
    <cellStyle name="Normal 2 3 4 3 2 2 2 2 4 2 2" xfId="0"/>
    <cellStyle name="Normal 2 3 4 3 2 2 2 2 4 2 3" xfId="0"/>
    <cellStyle name="Normal 2 3 4 3 2 2 2 2 4 3" xfId="0"/>
    <cellStyle name="Normal 2 3 4 3 2 2 2 2 4 3 2" xfId="0"/>
    <cellStyle name="Normal 2 3 4 3 2 2 2 2 4 3 3" xfId="0"/>
    <cellStyle name="Normal 2 3 4 3 2 2 2 2 4 4" xfId="0"/>
    <cellStyle name="Normal 2 3 4 3 2 2 2 2 4 4 2" xfId="0"/>
    <cellStyle name="Normal 2 3 4 3 2 2 2 2 4 4 3" xfId="0"/>
    <cellStyle name="Normal 2 3 4 3 2 2 2 2 4 5" xfId="0"/>
    <cellStyle name="Normal 2 3 4 3 2 2 2 2 4 5 2" xfId="0"/>
    <cellStyle name="Normal 2 3 4 3 2 2 2 2 4 5 3" xfId="0"/>
    <cellStyle name="Normal 2 3 4 3 2 2 2 2 4 6" xfId="0"/>
    <cellStyle name="Normal 2 3 4 3 2 2 2 2 4 6 2" xfId="0"/>
    <cellStyle name="Normal 2 3 4 3 2 2 2 2 4 6 3" xfId="0"/>
    <cellStyle name="Normal 2 3 4 3 2 2 2 2 4 7" xfId="0"/>
    <cellStyle name="Normal 2 3 4 3 2 2 2 2 4 7 2" xfId="0"/>
    <cellStyle name="Normal 2 3 4 3 2 2 2 2 4 8" xfId="0"/>
    <cellStyle name="Normal 2 3 4 3 2 2 2 2 4 9" xfId="0"/>
    <cellStyle name="Normal 2 3 4 3 2 2 2 2 5" xfId="0"/>
    <cellStyle name="Normal 2 3 4 3 2 2 2 2 5 2" xfId="0"/>
    <cellStyle name="Normal 2 3 4 3 2 2 2 2 5 2 2" xfId="0"/>
    <cellStyle name="Normal 2 3 4 3 2 2 2 2 5 2 3" xfId="0"/>
    <cellStyle name="Normal 2 3 4 3 2 2 2 2 5 3" xfId="0"/>
    <cellStyle name="Normal 2 3 4 3 2 2 2 2 5 4" xfId="0"/>
    <cellStyle name="Normal 2 3 4 3 2 2 2 2 6" xfId="0"/>
    <cellStyle name="Normal 2 3 4 3 2 2 2 2 6 2" xfId="0"/>
    <cellStyle name="Normal 2 3 4 3 2 2 2 2 6 3" xfId="0"/>
    <cellStyle name="Normal 2 3 4 3 2 2 2 2 7" xfId="0"/>
    <cellStyle name="Normal 2 3 4 3 2 2 2 2 8" xfId="0"/>
    <cellStyle name="Normal 2 3 4 3 2 2 2 2 9" xfId="0"/>
    <cellStyle name="Normal 2 3 4 3 2 2 2 3" xfId="0"/>
    <cellStyle name="Normal 2 3 4 3 2 2 2 4" xfId="0"/>
    <cellStyle name="Normal 2 3 4 3 2 2 2 5" xfId="0"/>
    <cellStyle name="Normal 2 3 4 3 2 2 2 6" xfId="0"/>
    <cellStyle name="Normal 2 3 4 3 2 2 2 7" xfId="0"/>
    <cellStyle name="Normal 2 3 4 3 2 2 2 8" xfId="0"/>
    <cellStyle name="Normal 2 3 4 3 2 2 3" xfId="0"/>
    <cellStyle name="Normal 2 3 4 3 2 2 3 10" xfId="0"/>
    <cellStyle name="Normal 2 3 4 3 2 2 3 11" xfId="0"/>
    <cellStyle name="Normal 2 3 4 3 2 2 3 12" xfId="0"/>
    <cellStyle name="Normal 2 3 4 3 2 2 3 13" xfId="0"/>
    <cellStyle name="Normal 2 3 4 3 2 2 3 2" xfId="0"/>
    <cellStyle name="Normal 2 3 4 3 2 2 3 2 2" xfId="0"/>
    <cellStyle name="Normal 2 3 4 3 2 2 3 2 3" xfId="0"/>
    <cellStyle name="Normal 2 3 4 3 2 2 3 2 4" xfId="0"/>
    <cellStyle name="Normal 2 3 4 3 2 2 3 2 5" xfId="0"/>
    <cellStyle name="Normal 2 3 4 3 2 2 3 2 6" xfId="0"/>
    <cellStyle name="Normal 2 3 4 3 2 2 3 2 7" xfId="0"/>
    <cellStyle name="Normal 2 3 4 3 2 2 3 2 8" xfId="0"/>
    <cellStyle name="Normal 2 3 4 3 2 2 3 3" xfId="0"/>
    <cellStyle name="Normal 2 3 4 3 2 2 3 3 10" xfId="0"/>
    <cellStyle name="Normal 2 3 4 3 2 2 3 3 11" xfId="0"/>
    <cellStyle name="Normal 2 3 4 3 2 2 3 3 12" xfId="0"/>
    <cellStyle name="Normal 2 3 4 3 2 2 3 3 2" xfId="0"/>
    <cellStyle name="Normal 2 3 4 3 2 2 3 3 2 2" xfId="0"/>
    <cellStyle name="Normal 2 3 4 3 2 2 3 3 2 3" xfId="0"/>
    <cellStyle name="Normal 2 3 4 3 2 2 3 3 2 4" xfId="0"/>
    <cellStyle name="Normal 2 3 4 3 2 2 3 3 2 5" xfId="0"/>
    <cellStyle name="Normal 2 3 4 3 2 2 3 3 2 6" xfId="0"/>
    <cellStyle name="Normal 2 3 4 3 2 2 3 3 2 7" xfId="0"/>
    <cellStyle name="Normal 2 3 4 3 2 2 3 3 2 8" xfId="0"/>
    <cellStyle name="Normal 2 3 4 3 2 2 3 3 3" xfId="0"/>
    <cellStyle name="Normal 2 3 4 3 2 2 3 3 3 10" xfId="0"/>
    <cellStyle name="Normal 2 3 4 3 2 2 3 3 3 11" xfId="0"/>
    <cellStyle name="Normal 2 3 4 3 2 2 3 3 3 12" xfId="0"/>
    <cellStyle name="Normal 2 3 4 3 2 2 3 3 3 13" xfId="0"/>
    <cellStyle name="Normal 2 3 4 3 2 2 3 3 3 14" xfId="0"/>
    <cellStyle name="Normal 2 3 4 3 2 2 3 3 3 2" xfId="0"/>
    <cellStyle name="Normal 2 3 4 3 2 2 3 3 3 2 2" xfId="0"/>
    <cellStyle name="Normal 2 3 4 3 2 2 3 3 3 2 3" xfId="0"/>
    <cellStyle name="Normal 2 3 4 3 2 2 3 3 3 3" xfId="0"/>
    <cellStyle name="Normal 2 3 4 3 2 2 3 3 3 3 2" xfId="0"/>
    <cellStyle name="Normal 2 3 4 3 2 2 3 3 3 3 3" xfId="0"/>
    <cellStyle name="Normal 2 3 4 3 2 2 3 3 3 4" xfId="0"/>
    <cellStyle name="Normal 2 3 4 3 2 2 3 3 3 4 2" xfId="0"/>
    <cellStyle name="Normal 2 3 4 3 2 2 3 3 3 4 3" xfId="0"/>
    <cellStyle name="Normal 2 3 4 3 2 2 3 3 3 5" xfId="0"/>
    <cellStyle name="Normal 2 3 4 3 2 2 3 3 3 5 2" xfId="0"/>
    <cellStyle name="Normal 2 3 4 3 2 2 3 3 3 5 3" xfId="0"/>
    <cellStyle name="Normal 2 3 4 3 2 2 3 3 3 6" xfId="0"/>
    <cellStyle name="Normal 2 3 4 3 2 2 3 3 3 6 2" xfId="0"/>
    <cellStyle name="Normal 2 3 4 3 2 2 3 3 3 6 3" xfId="0"/>
    <cellStyle name="Normal 2 3 4 3 2 2 3 3 3 7" xfId="0"/>
    <cellStyle name="Normal 2 3 4 3 2 2 3 3 3 7 2" xfId="0"/>
    <cellStyle name="Normal 2 3 4 3 2 2 3 3 3 8" xfId="0"/>
    <cellStyle name="Normal 2 3 4 3 2 2 3 3 3 9" xfId="0"/>
    <cellStyle name="Normal 2 3 4 3 2 2 3 3 4" xfId="0"/>
    <cellStyle name="Normal 2 3 4 3 2 2 3 3 4 2" xfId="0"/>
    <cellStyle name="Normal 2 3 4 3 2 2 3 3 4 2 2" xfId="0"/>
    <cellStyle name="Normal 2 3 4 3 2 2 3 3 4 2 3" xfId="0"/>
    <cellStyle name="Normal 2 3 4 3 2 2 3 3 4 3" xfId="0"/>
    <cellStyle name="Normal 2 3 4 3 2 2 3 3 4 4" xfId="0"/>
    <cellStyle name="Normal 2 3 4 3 2 2 3 3 5" xfId="0"/>
    <cellStyle name="Normal 2 3 4 3 2 2 3 3 5 2" xfId="0"/>
    <cellStyle name="Normal 2 3 4 3 2 2 3 3 5 3" xfId="0"/>
    <cellStyle name="Normal 2 3 4 3 2 2 3 3 6" xfId="0"/>
    <cellStyle name="Normal 2 3 4 3 2 2 3 3 7" xfId="0"/>
    <cellStyle name="Normal 2 3 4 3 2 2 3 3 8" xfId="0"/>
    <cellStyle name="Normal 2 3 4 3 2 2 3 3 9" xfId="0"/>
    <cellStyle name="Normal 2 3 4 3 2 2 3 4" xfId="0"/>
    <cellStyle name="Normal 2 3 4 3 2 2 3 4 10" xfId="0"/>
    <cellStyle name="Normal 2 3 4 3 2 2 3 4 11" xfId="0"/>
    <cellStyle name="Normal 2 3 4 3 2 2 3 4 12" xfId="0"/>
    <cellStyle name="Normal 2 3 4 3 2 2 3 4 13" xfId="0"/>
    <cellStyle name="Normal 2 3 4 3 2 2 3 4 14" xfId="0"/>
    <cellStyle name="Normal 2 3 4 3 2 2 3 4 15" xfId="0"/>
    <cellStyle name="Normal 2 3 4 3 2 2 3 4 2" xfId="0"/>
    <cellStyle name="Normal 2 3 4 3 2 2 3 4 2 2" xfId="0"/>
    <cellStyle name="Normal 2 3 4 3 2 2 3 4 2 3" xfId="0"/>
    <cellStyle name="Normal 2 3 4 3 2 2 3 4 3" xfId="0"/>
    <cellStyle name="Normal 2 3 4 3 2 2 3 4 3 2" xfId="0"/>
    <cellStyle name="Normal 2 3 4 3 2 2 3 4 3 3" xfId="0"/>
    <cellStyle name="Normal 2 3 4 3 2 2 3 4 4" xfId="0"/>
    <cellStyle name="Normal 2 3 4 3 2 2 3 4 4 2" xfId="0"/>
    <cellStyle name="Normal 2 3 4 3 2 2 3 4 4 3" xfId="0"/>
    <cellStyle name="Normal 2 3 4 3 2 2 3 4 5" xfId="0"/>
    <cellStyle name="Normal 2 3 4 3 2 2 3 4 5 2" xfId="0"/>
    <cellStyle name="Normal 2 3 4 3 2 2 3 4 5 3" xfId="0"/>
    <cellStyle name="Normal 2 3 4 3 2 2 3 4 6" xfId="0"/>
    <cellStyle name="Normal 2 3 4 3 2 2 3 4 6 2" xfId="0"/>
    <cellStyle name="Normal 2 3 4 3 2 2 3 4 6 3" xfId="0"/>
    <cellStyle name="Normal 2 3 4 3 2 2 3 4 7" xfId="0"/>
    <cellStyle name="Normal 2 3 4 3 2 2 3 4 7 2" xfId="0"/>
    <cellStyle name="Normal 2 3 4 3 2 2 3 4 8" xfId="0"/>
    <cellStyle name="Normal 2 3 4 3 2 2 3 4 9" xfId="0"/>
    <cellStyle name="Normal 2 3 4 3 2 2 3 5" xfId="0"/>
    <cellStyle name="Normal 2 3 4 3 2 2 3 5 2" xfId="0"/>
    <cellStyle name="Normal 2 3 4 3 2 2 3 5 2 2" xfId="0"/>
    <cellStyle name="Normal 2 3 4 3 2 2 3 5 2 3" xfId="0"/>
    <cellStyle name="Normal 2 3 4 3 2 2 3 5 3" xfId="0"/>
    <cellStyle name="Normal 2 3 4 3 2 2 3 5 4" xfId="0"/>
    <cellStyle name="Normal 2 3 4 3 2 2 3 6" xfId="0"/>
    <cellStyle name="Normal 2 3 4 3 2 2 3 6 2" xfId="0"/>
    <cellStyle name="Normal 2 3 4 3 2 2 3 6 3" xfId="0"/>
    <cellStyle name="Normal 2 3 4 3 2 2 3 7" xfId="0"/>
    <cellStyle name="Normal 2 3 4 3 2 2 3 8" xfId="0"/>
    <cellStyle name="Normal 2 3 4 3 2 2 3 9" xfId="0"/>
    <cellStyle name="Normal 2 3 4 3 2 2 4" xfId="0"/>
    <cellStyle name="Normal 2 3 4 3 2 2 4 10" xfId="0"/>
    <cellStyle name="Normal 2 3 4 3 2 2 4 11" xfId="0"/>
    <cellStyle name="Normal 2 3 4 3 2 2 4 12" xfId="0"/>
    <cellStyle name="Normal 2 3 4 3 2 2 4 13" xfId="0"/>
    <cellStyle name="Normal 2 3 4 3 2 2 4 2" xfId="0"/>
    <cellStyle name="Normal 2 3 4 3 2 2 4 2 2" xfId="0"/>
    <cellStyle name="Normal 2 3 4 3 2 2 4 2 3" xfId="0"/>
    <cellStyle name="Normal 2 3 4 3 2 2 4 2 4" xfId="0"/>
    <cellStyle name="Normal 2 3 4 3 2 2 4 2 5" xfId="0"/>
    <cellStyle name="Normal 2 3 4 3 2 2 4 2 6" xfId="0"/>
    <cellStyle name="Normal 2 3 4 3 2 2 4 2 7" xfId="0"/>
    <cellStyle name="Normal 2 3 4 3 2 2 4 2 8" xfId="0"/>
    <cellStyle name="Normal 2 3 4 3 2 2 4 3" xfId="0"/>
    <cellStyle name="Normal 2 3 4 3 2 2 4 3 10" xfId="0"/>
    <cellStyle name="Normal 2 3 4 3 2 2 4 3 11" xfId="0"/>
    <cellStyle name="Normal 2 3 4 3 2 2 4 3 12" xfId="0"/>
    <cellStyle name="Normal 2 3 4 3 2 2 4 3 2" xfId="0"/>
    <cellStyle name="Normal 2 3 4 3 2 2 4 3 2 2" xfId="0"/>
    <cellStyle name="Normal 2 3 4 3 2 2 4 3 2 3" xfId="0"/>
    <cellStyle name="Normal 2 3 4 3 2 2 4 3 2 4" xfId="0"/>
    <cellStyle name="Normal 2 3 4 3 2 2 4 3 2 5" xfId="0"/>
    <cellStyle name="Normal 2 3 4 3 2 2 4 3 2 6" xfId="0"/>
    <cellStyle name="Normal 2 3 4 3 2 2 4 3 2 7" xfId="0"/>
    <cellStyle name="Normal 2 3 4 3 2 2 4 3 2 8" xfId="0"/>
    <cellStyle name="Normal 2 3 4 3 2 2 4 3 3" xfId="0"/>
    <cellStyle name="Normal 2 3 4 3 2 2 4 3 3 10" xfId="0"/>
    <cellStyle name="Normal 2 3 4 3 2 2 4 3 3 11" xfId="0"/>
    <cellStyle name="Normal 2 3 4 3 2 2 4 3 3 12" xfId="0"/>
    <cellStyle name="Normal 2 3 4 3 2 2 4 3 3 13" xfId="0"/>
    <cellStyle name="Normal 2 3 4 3 2 2 4 3 3 14" xfId="0"/>
    <cellStyle name="Normal 2 3 4 3 2 2 4 3 3 2" xfId="0"/>
    <cellStyle name="Normal 2 3 4 3 2 2 4 3 3 2 2" xfId="0"/>
    <cellStyle name="Normal 2 3 4 3 2 2 4 3 3 2 3" xfId="0"/>
    <cellStyle name="Normal 2 3 4 3 2 2 4 3 3 3" xfId="0"/>
    <cellStyle name="Normal 2 3 4 3 2 2 4 3 3 3 2" xfId="0"/>
    <cellStyle name="Normal 2 3 4 3 2 2 4 3 3 3 3" xfId="0"/>
    <cellStyle name="Normal 2 3 4 3 2 2 4 3 3 4" xfId="0"/>
    <cellStyle name="Normal 2 3 4 3 2 2 4 3 3 4 2" xfId="0"/>
    <cellStyle name="Normal 2 3 4 3 2 2 4 3 3 4 3" xfId="0"/>
    <cellStyle name="Normal 2 3 4 3 2 2 4 3 3 5" xfId="0"/>
    <cellStyle name="Normal 2 3 4 3 2 2 4 3 3 5 2" xfId="0"/>
    <cellStyle name="Normal 2 3 4 3 2 2 4 3 3 5 3" xfId="0"/>
    <cellStyle name="Normal 2 3 4 3 2 2 4 3 3 6" xfId="0"/>
    <cellStyle name="Normal 2 3 4 3 2 2 4 3 3 6 2" xfId="0"/>
    <cellStyle name="Normal 2 3 4 3 2 2 4 3 3 6 3" xfId="0"/>
    <cellStyle name="Normal 2 3 4 3 2 2 4 3 3 7" xfId="0"/>
    <cellStyle name="Normal 2 3 4 3 2 2 4 3 3 7 2" xfId="0"/>
    <cellStyle name="Normal 2 3 4 3 2 2 4 3 3 8" xfId="0"/>
    <cellStyle name="Normal 2 3 4 3 2 2 4 3 3 9" xfId="0"/>
    <cellStyle name="Normal 2 3 4 3 2 2 4 3 4" xfId="0"/>
    <cellStyle name="Normal 2 3 4 3 2 2 4 3 4 2" xfId="0"/>
    <cellStyle name="Normal 2 3 4 3 2 2 4 3 4 2 2" xfId="0"/>
    <cellStyle name="Normal 2 3 4 3 2 2 4 3 4 2 3" xfId="0"/>
    <cellStyle name="Normal 2 3 4 3 2 2 4 3 4 3" xfId="0"/>
    <cellStyle name="Normal 2 3 4 3 2 2 4 3 4 4" xfId="0"/>
    <cellStyle name="Normal 2 3 4 3 2 2 4 3 5" xfId="0"/>
    <cellStyle name="Normal 2 3 4 3 2 2 4 3 5 2" xfId="0"/>
    <cellStyle name="Normal 2 3 4 3 2 2 4 3 5 3" xfId="0"/>
    <cellStyle name="Normal 2 3 4 3 2 2 4 3 6" xfId="0"/>
    <cellStyle name="Normal 2 3 4 3 2 2 4 3 7" xfId="0"/>
    <cellStyle name="Normal 2 3 4 3 2 2 4 3 8" xfId="0"/>
    <cellStyle name="Normal 2 3 4 3 2 2 4 3 9" xfId="0"/>
    <cellStyle name="Normal 2 3 4 3 2 2 4 4" xfId="0"/>
    <cellStyle name="Normal 2 3 4 3 2 2 4 4 10" xfId="0"/>
    <cellStyle name="Normal 2 3 4 3 2 2 4 4 11" xfId="0"/>
    <cellStyle name="Normal 2 3 4 3 2 2 4 4 12" xfId="0"/>
    <cellStyle name="Normal 2 3 4 3 2 2 4 4 13" xfId="0"/>
    <cellStyle name="Normal 2 3 4 3 2 2 4 4 14" xfId="0"/>
    <cellStyle name="Normal 2 3 4 3 2 2 4 4 2" xfId="0"/>
    <cellStyle name="Normal 2 3 4 3 2 2 4 4 2 2" xfId="0"/>
    <cellStyle name="Normal 2 3 4 3 2 2 4 4 2 3" xfId="0"/>
    <cellStyle name="Normal 2 3 4 3 2 2 4 4 3" xfId="0"/>
    <cellStyle name="Normal 2 3 4 3 2 2 4 4 3 2" xfId="0"/>
    <cellStyle name="Normal 2 3 4 3 2 2 4 4 3 3" xfId="0"/>
    <cellStyle name="Normal 2 3 4 3 2 2 4 4 4" xfId="0"/>
    <cellStyle name="Normal 2 3 4 3 2 2 4 4 4 2" xfId="0"/>
    <cellStyle name="Normal 2 3 4 3 2 2 4 4 4 3" xfId="0"/>
    <cellStyle name="Normal 2 3 4 3 2 2 4 4 5" xfId="0"/>
    <cellStyle name="Normal 2 3 4 3 2 2 4 4 5 2" xfId="0"/>
    <cellStyle name="Normal 2 3 4 3 2 2 4 4 5 3" xfId="0"/>
    <cellStyle name="Normal 2 3 4 3 2 2 4 4 6" xfId="0"/>
    <cellStyle name="Normal 2 3 4 3 2 2 4 4 6 2" xfId="0"/>
    <cellStyle name="Normal 2 3 4 3 2 2 4 4 6 3" xfId="0"/>
    <cellStyle name="Normal 2 3 4 3 2 2 4 4 7" xfId="0"/>
    <cellStyle name="Normal 2 3 4 3 2 2 4 4 7 2" xfId="0"/>
    <cellStyle name="Normal 2 3 4 3 2 2 4 4 8" xfId="0"/>
    <cellStyle name="Normal 2 3 4 3 2 2 4 4 9" xfId="0"/>
    <cellStyle name="Normal 2 3 4 3 2 2 4 5" xfId="0"/>
    <cellStyle name="Normal 2 3 4 3 2 2 4 5 2" xfId="0"/>
    <cellStyle name="Normal 2 3 4 3 2 2 4 5 2 2" xfId="0"/>
    <cellStyle name="Normal 2 3 4 3 2 2 4 5 2 3" xfId="0"/>
    <cellStyle name="Normal 2 3 4 3 2 2 4 5 3" xfId="0"/>
    <cellStyle name="Normal 2 3 4 3 2 2 4 5 4" xfId="0"/>
    <cellStyle name="Normal 2 3 4 3 2 2 4 6" xfId="0"/>
    <cellStyle name="Normal 2 3 4 3 2 2 4 6 2" xfId="0"/>
    <cellStyle name="Normal 2 3 4 3 2 2 4 6 3" xfId="0"/>
    <cellStyle name="Normal 2 3 4 3 2 2 4 7" xfId="0"/>
    <cellStyle name="Normal 2 3 4 3 2 2 4 8" xfId="0"/>
    <cellStyle name="Normal 2 3 4 3 2 2 4 9" xfId="0"/>
    <cellStyle name="Normal 2 3 4 3 2 2 5" xfId="0"/>
    <cellStyle name="Normal 2 3 4 3 2 2 5 10" xfId="0"/>
    <cellStyle name="Normal 2 3 4 3 2 2 5 11" xfId="0"/>
    <cellStyle name="Normal 2 3 4 3 2 2 5 12" xfId="0"/>
    <cellStyle name="Normal 2 3 4 3 2 2 5 13" xfId="0"/>
    <cellStyle name="Normal 2 3 4 3 2 2 5 2" xfId="0"/>
    <cellStyle name="Normal 2 3 4 3 2 2 5 2 2" xfId="0"/>
    <cellStyle name="Normal 2 3 4 3 2 2 5 2 3" xfId="0"/>
    <cellStyle name="Normal 2 3 4 3 2 2 5 2 4" xfId="0"/>
    <cellStyle name="Normal 2 3 4 3 2 2 5 2 5" xfId="0"/>
    <cellStyle name="Normal 2 3 4 3 2 2 5 2 6" xfId="0"/>
    <cellStyle name="Normal 2 3 4 3 2 2 5 2 7" xfId="0"/>
    <cellStyle name="Normal 2 3 4 3 2 2 5 2 8" xfId="0"/>
    <cellStyle name="Normal 2 3 4 3 2 2 5 3" xfId="0"/>
    <cellStyle name="Normal 2 3 4 3 2 2 5 3 10" xfId="0"/>
    <cellStyle name="Normal 2 3 4 3 2 2 5 3 11" xfId="0"/>
    <cellStyle name="Normal 2 3 4 3 2 2 5 3 12" xfId="0"/>
    <cellStyle name="Normal 2 3 4 3 2 2 5 3 2" xfId="0"/>
    <cellStyle name="Normal 2 3 4 3 2 2 5 3 2 2" xfId="0"/>
    <cellStyle name="Normal 2 3 4 3 2 2 5 3 2 3" xfId="0"/>
    <cellStyle name="Normal 2 3 4 3 2 2 5 3 2 4" xfId="0"/>
    <cellStyle name="Normal 2 3 4 3 2 2 5 3 2 5" xfId="0"/>
    <cellStyle name="Normal 2 3 4 3 2 2 5 3 2 6" xfId="0"/>
    <cellStyle name="Normal 2 3 4 3 2 2 5 3 2 7" xfId="0"/>
    <cellStyle name="Normal 2 3 4 3 2 2 5 3 2 8" xfId="0"/>
    <cellStyle name="Normal 2 3 4 3 2 2 5 3 3" xfId="0"/>
    <cellStyle name="Normal 2 3 4 3 2 2 5 3 3 10" xfId="0"/>
    <cellStyle name="Normal 2 3 4 3 2 2 5 3 3 11" xfId="0"/>
    <cellStyle name="Normal 2 3 4 3 2 2 5 3 3 12" xfId="0"/>
    <cellStyle name="Normal 2 3 4 3 2 2 5 3 3 13" xfId="0"/>
    <cellStyle name="Normal 2 3 4 3 2 2 5 3 3 14" xfId="0"/>
    <cellStyle name="Normal 2 3 4 3 2 2 5 3 3 2" xfId="0"/>
    <cellStyle name="Normal 2 3 4 3 2 2 5 3 3 2 2" xfId="0"/>
    <cellStyle name="Normal 2 3 4 3 2 2 5 3 3 2 3" xfId="0"/>
    <cellStyle name="Normal 2 3 4 3 2 2 5 3 3 3" xfId="0"/>
    <cellStyle name="Normal 2 3 4 3 2 2 5 3 3 3 2" xfId="0"/>
    <cellStyle name="Normal 2 3 4 3 2 2 5 3 3 3 3" xfId="0"/>
    <cellStyle name="Normal 2 3 4 3 2 2 5 3 3 4" xfId="0"/>
    <cellStyle name="Normal 2 3 4 3 2 2 5 3 3 4 2" xfId="0"/>
    <cellStyle name="Normal 2 3 4 3 2 2 5 3 3 4 3" xfId="0"/>
    <cellStyle name="Normal 2 3 4 3 2 2 5 3 3 5" xfId="0"/>
    <cellStyle name="Normal 2 3 4 3 2 2 5 3 3 5 2" xfId="0"/>
    <cellStyle name="Normal 2 3 4 3 2 2 5 3 3 5 3" xfId="0"/>
    <cellStyle name="Normal 2 3 4 3 2 2 5 3 3 6" xfId="0"/>
    <cellStyle name="Normal 2 3 4 3 2 2 5 3 3 6 2" xfId="0"/>
    <cellStyle name="Normal 2 3 4 3 2 2 5 3 3 6 3" xfId="0"/>
    <cellStyle name="Normal 2 3 4 3 2 2 5 3 3 7" xfId="0"/>
    <cellStyle name="Normal 2 3 4 3 2 2 5 3 3 7 2" xfId="0"/>
    <cellStyle name="Normal 2 3 4 3 2 2 5 3 3 8" xfId="0"/>
    <cellStyle name="Normal 2 3 4 3 2 2 5 3 3 9" xfId="0"/>
    <cellStyle name="Normal 2 3 4 3 2 2 5 3 4" xfId="0"/>
    <cellStyle name="Normal 2 3 4 3 2 2 5 3 4 2" xfId="0"/>
    <cellStyle name="Normal 2 3 4 3 2 2 5 3 4 2 2" xfId="0"/>
    <cellStyle name="Normal 2 3 4 3 2 2 5 3 4 2 3" xfId="0"/>
    <cellStyle name="Normal 2 3 4 3 2 2 5 3 4 3" xfId="0"/>
    <cellStyle name="Normal 2 3 4 3 2 2 5 3 4 4" xfId="0"/>
    <cellStyle name="Normal 2 3 4 3 2 2 5 3 5" xfId="0"/>
    <cellStyle name="Normal 2 3 4 3 2 2 5 3 5 2" xfId="0"/>
    <cellStyle name="Normal 2 3 4 3 2 2 5 3 5 3" xfId="0"/>
    <cellStyle name="Normal 2 3 4 3 2 2 5 3 6" xfId="0"/>
    <cellStyle name="Normal 2 3 4 3 2 2 5 3 7" xfId="0"/>
    <cellStyle name="Normal 2 3 4 3 2 2 5 3 8" xfId="0"/>
    <cellStyle name="Normal 2 3 4 3 2 2 5 3 9" xfId="0"/>
    <cellStyle name="Normal 2 3 4 3 2 2 5 4" xfId="0"/>
    <cellStyle name="Normal 2 3 4 3 2 2 5 4 10" xfId="0"/>
    <cellStyle name="Normal 2 3 4 3 2 2 5 4 11" xfId="0"/>
    <cellStyle name="Normal 2 3 4 3 2 2 5 4 12" xfId="0"/>
    <cellStyle name="Normal 2 3 4 3 2 2 5 4 13" xfId="0"/>
    <cellStyle name="Normal 2 3 4 3 2 2 5 4 14" xfId="0"/>
    <cellStyle name="Normal 2 3 4 3 2 2 5 4 2" xfId="0"/>
    <cellStyle name="Normal 2 3 4 3 2 2 5 4 2 2" xfId="0"/>
    <cellStyle name="Normal 2 3 4 3 2 2 5 4 2 3" xfId="0"/>
    <cellStyle name="Normal 2 3 4 3 2 2 5 4 3" xfId="0"/>
    <cellStyle name="Normal 2 3 4 3 2 2 5 4 3 2" xfId="0"/>
    <cellStyle name="Normal 2 3 4 3 2 2 5 4 3 3" xfId="0"/>
    <cellStyle name="Normal 2 3 4 3 2 2 5 4 4" xfId="0"/>
    <cellStyle name="Normal 2 3 4 3 2 2 5 4 4 2" xfId="0"/>
    <cellStyle name="Normal 2 3 4 3 2 2 5 4 4 3" xfId="0"/>
    <cellStyle name="Normal 2 3 4 3 2 2 5 4 5" xfId="0"/>
    <cellStyle name="Normal 2 3 4 3 2 2 5 4 5 2" xfId="0"/>
    <cellStyle name="Normal 2 3 4 3 2 2 5 4 5 3" xfId="0"/>
    <cellStyle name="Normal 2 3 4 3 2 2 5 4 6" xfId="0"/>
    <cellStyle name="Normal 2 3 4 3 2 2 5 4 6 2" xfId="0"/>
    <cellStyle name="Normal 2 3 4 3 2 2 5 4 6 3" xfId="0"/>
    <cellStyle name="Normal 2 3 4 3 2 2 5 4 7" xfId="0"/>
    <cellStyle name="Normal 2 3 4 3 2 2 5 4 7 2" xfId="0"/>
    <cellStyle name="Normal 2 3 4 3 2 2 5 4 8" xfId="0"/>
    <cellStyle name="Normal 2 3 4 3 2 2 5 4 9" xfId="0"/>
    <cellStyle name="Normal 2 3 4 3 2 2 5 5" xfId="0"/>
    <cellStyle name="Normal 2 3 4 3 2 2 5 5 2" xfId="0"/>
    <cellStyle name="Normal 2 3 4 3 2 2 5 5 2 2" xfId="0"/>
    <cellStyle name="Normal 2 3 4 3 2 2 5 5 2 3" xfId="0"/>
    <cellStyle name="Normal 2 3 4 3 2 2 5 5 3" xfId="0"/>
    <cellStyle name="Normal 2 3 4 3 2 2 5 5 4" xfId="0"/>
    <cellStyle name="Normal 2 3 4 3 2 2 5 6" xfId="0"/>
    <cellStyle name="Normal 2 3 4 3 2 2 5 6 2" xfId="0"/>
    <cellStyle name="Normal 2 3 4 3 2 2 5 6 3" xfId="0"/>
    <cellStyle name="Normal 2 3 4 3 2 2 5 7" xfId="0"/>
    <cellStyle name="Normal 2 3 4 3 2 2 5 8" xfId="0"/>
    <cellStyle name="Normal 2 3 4 3 2 2 5 9" xfId="0"/>
    <cellStyle name="Normal 2 3 4 3 2 2 6" xfId="0"/>
    <cellStyle name="Normal 2 3 4 3 2 2 6 10" xfId="0"/>
    <cellStyle name="Normal 2 3 4 3 2 2 6 11" xfId="0"/>
    <cellStyle name="Normal 2 3 4 3 2 2 6 12" xfId="0"/>
    <cellStyle name="Normal 2 3 4 3 2 2 6 2" xfId="0"/>
    <cellStyle name="Normal 2 3 4 3 2 2 6 2 2" xfId="0"/>
    <cellStyle name="Normal 2 3 4 3 2 2 6 2 3" xfId="0"/>
    <cellStyle name="Normal 2 3 4 3 2 2 6 2 4" xfId="0"/>
    <cellStyle name="Normal 2 3 4 3 2 2 6 2 5" xfId="0"/>
    <cellStyle name="Normal 2 3 4 3 2 2 6 2 6" xfId="0"/>
    <cellStyle name="Normal 2 3 4 3 2 2 6 2 7" xfId="0"/>
    <cellStyle name="Normal 2 3 4 3 2 2 6 2 8" xfId="0"/>
    <cellStyle name="Normal 2 3 4 3 2 2 6 3" xfId="0"/>
    <cellStyle name="Normal 2 3 4 3 2 2 6 3 10" xfId="0"/>
    <cellStyle name="Normal 2 3 4 3 2 2 6 3 11" xfId="0"/>
    <cellStyle name="Normal 2 3 4 3 2 2 6 3 12" xfId="0"/>
    <cellStyle name="Normal 2 3 4 3 2 2 6 3 13" xfId="0"/>
    <cellStyle name="Normal 2 3 4 3 2 2 6 3 14" xfId="0"/>
    <cellStyle name="Normal 2 3 4 3 2 2 6 3 2" xfId="0"/>
    <cellStyle name="Normal 2 3 4 3 2 2 6 3 2 2" xfId="0"/>
    <cellStyle name="Normal 2 3 4 3 2 2 6 3 2 3" xfId="0"/>
    <cellStyle name="Normal 2 3 4 3 2 2 6 3 3" xfId="0"/>
    <cellStyle name="Normal 2 3 4 3 2 2 6 3 3 2" xfId="0"/>
    <cellStyle name="Normal 2 3 4 3 2 2 6 3 3 3" xfId="0"/>
    <cellStyle name="Normal 2 3 4 3 2 2 6 3 4" xfId="0"/>
    <cellStyle name="Normal 2 3 4 3 2 2 6 3 4 2" xfId="0"/>
    <cellStyle name="Normal 2 3 4 3 2 2 6 3 4 3" xfId="0"/>
    <cellStyle name="Normal 2 3 4 3 2 2 6 3 5" xfId="0"/>
    <cellStyle name="Normal 2 3 4 3 2 2 6 3 5 2" xfId="0"/>
    <cellStyle name="Normal 2 3 4 3 2 2 6 3 5 3" xfId="0"/>
    <cellStyle name="Normal 2 3 4 3 2 2 6 3 6" xfId="0"/>
    <cellStyle name="Normal 2 3 4 3 2 2 6 3 6 2" xfId="0"/>
    <cellStyle name="Normal 2 3 4 3 2 2 6 3 6 3" xfId="0"/>
    <cellStyle name="Normal 2 3 4 3 2 2 6 3 7" xfId="0"/>
    <cellStyle name="Normal 2 3 4 3 2 2 6 3 7 2" xfId="0"/>
    <cellStyle name="Normal 2 3 4 3 2 2 6 3 8" xfId="0"/>
    <cellStyle name="Normal 2 3 4 3 2 2 6 3 9" xfId="0"/>
    <cellStyle name="Normal 2 3 4 3 2 2 6 4" xfId="0"/>
    <cellStyle name="Normal 2 3 4 3 2 2 6 4 2" xfId="0"/>
    <cellStyle name="Normal 2 3 4 3 2 2 6 4 2 2" xfId="0"/>
    <cellStyle name="Normal 2 3 4 3 2 2 6 4 2 3" xfId="0"/>
    <cellStyle name="Normal 2 3 4 3 2 2 6 4 3" xfId="0"/>
    <cellStyle name="Normal 2 3 4 3 2 2 6 4 4" xfId="0"/>
    <cellStyle name="Normal 2 3 4 3 2 2 6 5" xfId="0"/>
    <cellStyle name="Normal 2 3 4 3 2 2 6 5 2" xfId="0"/>
    <cellStyle name="Normal 2 3 4 3 2 2 6 5 3" xfId="0"/>
    <cellStyle name="Normal 2 3 4 3 2 2 6 6" xfId="0"/>
    <cellStyle name="Normal 2 3 4 3 2 2 6 7" xfId="0"/>
    <cellStyle name="Normal 2 3 4 3 2 2 6 8" xfId="0"/>
    <cellStyle name="Normal 2 3 4 3 2 2 6 9" xfId="0"/>
    <cellStyle name="Normal 2 3 4 3 2 2 7" xfId="0"/>
    <cellStyle name="Normal 2 3 4 3 2 2 7 10" xfId="0"/>
    <cellStyle name="Normal 2 3 4 3 2 2 7 11" xfId="0"/>
    <cellStyle name="Normal 2 3 4 3 2 2 7 12" xfId="0"/>
    <cellStyle name="Normal 2 3 4 3 2 2 7 13" xfId="0"/>
    <cellStyle name="Normal 2 3 4 3 2 2 7 14" xfId="0"/>
    <cellStyle name="Normal 2 3 4 3 2 2 7 2" xfId="0"/>
    <cellStyle name="Normal 2 3 4 3 2 2 7 2 2" xfId="0"/>
    <cellStyle name="Normal 2 3 4 3 2 2 7 2 3" xfId="0"/>
    <cellStyle name="Normal 2 3 4 3 2 2 7 3" xfId="0"/>
    <cellStyle name="Normal 2 3 4 3 2 2 7 3 2" xfId="0"/>
    <cellStyle name="Normal 2 3 4 3 2 2 7 3 3" xfId="0"/>
    <cellStyle name="Normal 2 3 4 3 2 2 7 4" xfId="0"/>
    <cellStyle name="Normal 2 3 4 3 2 2 7 4 2" xfId="0"/>
    <cellStyle name="Normal 2 3 4 3 2 2 7 4 3" xfId="0"/>
    <cellStyle name="Normal 2 3 4 3 2 2 7 5" xfId="0"/>
    <cellStyle name="Normal 2 3 4 3 2 2 7 5 2" xfId="0"/>
    <cellStyle name="Normal 2 3 4 3 2 2 7 5 3" xfId="0"/>
    <cellStyle name="Normal 2 3 4 3 2 2 7 6" xfId="0"/>
    <cellStyle name="Normal 2 3 4 3 2 2 7 6 2" xfId="0"/>
    <cellStyle name="Normal 2 3 4 3 2 2 7 6 3" xfId="0"/>
    <cellStyle name="Normal 2 3 4 3 2 2 7 7" xfId="0"/>
    <cellStyle name="Normal 2 3 4 3 2 2 7 7 2" xfId="0"/>
    <cellStyle name="Normal 2 3 4 3 2 2 7 8" xfId="0"/>
    <cellStyle name="Normal 2 3 4 3 2 2 7 9" xfId="0"/>
    <cellStyle name="Normal 2 3 4 3 2 2 8" xfId="0"/>
    <cellStyle name="Normal 2 3 4 3 2 2 8 2" xfId="0"/>
    <cellStyle name="Normal 2 3 4 3 2 2 8 2 2" xfId="0"/>
    <cellStyle name="Normal 2 3 4 3 2 2 8 2 3" xfId="0"/>
    <cellStyle name="Normal 2 3 4 3 2 2 8 3" xfId="0"/>
    <cellStyle name="Normal 2 3 4 3 2 2 8 4" xfId="0"/>
    <cellStyle name="Normal 2 3 4 3 2 2 8 5" xfId="0"/>
    <cellStyle name="Normal 2 3 4 3 2 2 9" xfId="0"/>
    <cellStyle name="Normal 2 3 4 3 2 2 9 2" xfId="0"/>
    <cellStyle name="Normal 2 3 4 3 2 2 9 3" xfId="0"/>
    <cellStyle name="Normal 2 3 4 3 2 3" xfId="0"/>
    <cellStyle name="Normal 2 3 4 3 2 3 2" xfId="0"/>
    <cellStyle name="Normal 2 3 4 3 2 3 2 10" xfId="0"/>
    <cellStyle name="Normal 2 3 4 3 2 3 2 11" xfId="0"/>
    <cellStyle name="Normal 2 3 4 3 2 3 2 12" xfId="0"/>
    <cellStyle name="Normal 2 3 4 3 2 3 2 13" xfId="0"/>
    <cellStyle name="Normal 2 3 4 3 2 3 2 2" xfId="0"/>
    <cellStyle name="Normal 2 3 4 3 2 3 2 2 2" xfId="0"/>
    <cellStyle name="Normal 2 3 4 3 2 3 2 2 3" xfId="0"/>
    <cellStyle name="Normal 2 3 4 3 2 3 2 2 4" xfId="0"/>
    <cellStyle name="Normal 2 3 4 3 2 3 2 2 5" xfId="0"/>
    <cellStyle name="Normal 2 3 4 3 2 3 2 2 6" xfId="0"/>
    <cellStyle name="Normal 2 3 4 3 2 3 2 2 7" xfId="0"/>
    <cellStyle name="Normal 2 3 4 3 2 3 2 2 8" xfId="0"/>
    <cellStyle name="Normal 2 3 4 3 2 3 2 3" xfId="0"/>
    <cellStyle name="Normal 2 3 4 3 2 3 2 3 10" xfId="0"/>
    <cellStyle name="Normal 2 3 4 3 2 3 2 3 11" xfId="0"/>
    <cellStyle name="Normal 2 3 4 3 2 3 2 3 12" xfId="0"/>
    <cellStyle name="Normal 2 3 4 3 2 3 2 3 2" xfId="0"/>
    <cellStyle name="Normal 2 3 4 3 2 3 2 3 2 2" xfId="0"/>
    <cellStyle name="Normal 2 3 4 3 2 3 2 3 2 3" xfId="0"/>
    <cellStyle name="Normal 2 3 4 3 2 3 2 3 2 4" xfId="0"/>
    <cellStyle name="Normal 2 3 4 3 2 3 2 3 2 5" xfId="0"/>
    <cellStyle name="Normal 2 3 4 3 2 3 2 3 2 6" xfId="0"/>
    <cellStyle name="Normal 2 3 4 3 2 3 2 3 2 7" xfId="0"/>
    <cellStyle name="Normal 2 3 4 3 2 3 2 3 2 8" xfId="0"/>
    <cellStyle name="Normal 2 3 4 3 2 3 2 3 3" xfId="0"/>
    <cellStyle name="Normal 2 3 4 3 2 3 2 3 3 10" xfId="0"/>
    <cellStyle name="Normal 2 3 4 3 2 3 2 3 3 11" xfId="0"/>
    <cellStyle name="Normal 2 3 4 3 2 3 2 3 3 12" xfId="0"/>
    <cellStyle name="Normal 2 3 4 3 2 3 2 3 3 13" xfId="0"/>
    <cellStyle name="Normal 2 3 4 3 2 3 2 3 3 14" xfId="0"/>
    <cellStyle name="Normal 2 3 4 3 2 3 2 3 3 2" xfId="0"/>
    <cellStyle name="Normal 2 3 4 3 2 3 2 3 3 2 2" xfId="0"/>
    <cellStyle name="Normal 2 3 4 3 2 3 2 3 3 2 3" xfId="0"/>
    <cellStyle name="Normal 2 3 4 3 2 3 2 3 3 3" xfId="0"/>
    <cellStyle name="Normal 2 3 4 3 2 3 2 3 3 3 2" xfId="0"/>
    <cellStyle name="Normal 2 3 4 3 2 3 2 3 3 3 3" xfId="0"/>
    <cellStyle name="Normal 2 3 4 3 2 3 2 3 3 4" xfId="0"/>
    <cellStyle name="Normal 2 3 4 3 2 3 2 3 3 4 2" xfId="0"/>
    <cellStyle name="Normal 2 3 4 3 2 3 2 3 3 4 3" xfId="0"/>
    <cellStyle name="Normal 2 3 4 3 2 3 2 3 3 5" xfId="0"/>
    <cellStyle name="Normal 2 3 4 3 2 3 2 3 3 5 2" xfId="0"/>
    <cellStyle name="Normal 2 3 4 3 2 3 2 3 3 5 3" xfId="0"/>
    <cellStyle name="Normal 2 3 4 3 2 3 2 3 3 6" xfId="0"/>
    <cellStyle name="Normal 2 3 4 3 2 3 2 3 3 6 2" xfId="0"/>
    <cellStyle name="Normal 2 3 4 3 2 3 2 3 3 6 3" xfId="0"/>
    <cellStyle name="Normal 2 3 4 3 2 3 2 3 3 7" xfId="0"/>
    <cellStyle name="Normal 2 3 4 3 2 3 2 3 3 7 2" xfId="0"/>
    <cellStyle name="Normal 2 3 4 3 2 3 2 3 3 8" xfId="0"/>
    <cellStyle name="Normal 2 3 4 3 2 3 2 3 3 9" xfId="0"/>
    <cellStyle name="Normal 2 3 4 3 2 3 2 3 4" xfId="0"/>
    <cellStyle name="Normal 2 3 4 3 2 3 2 3 4 2" xfId="0"/>
    <cellStyle name="Normal 2 3 4 3 2 3 2 3 4 2 2" xfId="0"/>
    <cellStyle name="Normal 2 3 4 3 2 3 2 3 4 2 3" xfId="0"/>
    <cellStyle name="Normal 2 3 4 3 2 3 2 3 4 3" xfId="0"/>
    <cellStyle name="Normal 2 3 4 3 2 3 2 3 4 4" xfId="0"/>
    <cellStyle name="Normal 2 3 4 3 2 3 2 3 5" xfId="0"/>
    <cellStyle name="Normal 2 3 4 3 2 3 2 3 5 2" xfId="0"/>
    <cellStyle name="Normal 2 3 4 3 2 3 2 3 5 3" xfId="0"/>
    <cellStyle name="Normal 2 3 4 3 2 3 2 3 6" xfId="0"/>
    <cellStyle name="Normal 2 3 4 3 2 3 2 3 7" xfId="0"/>
    <cellStyle name="Normal 2 3 4 3 2 3 2 3 8" xfId="0"/>
    <cellStyle name="Normal 2 3 4 3 2 3 2 3 9" xfId="0"/>
    <cellStyle name="Normal 2 3 4 3 2 3 2 4" xfId="0"/>
    <cellStyle name="Normal 2 3 4 3 2 3 2 4 10" xfId="0"/>
    <cellStyle name="Normal 2 3 4 3 2 3 2 4 11" xfId="0"/>
    <cellStyle name="Normal 2 3 4 3 2 3 2 4 12" xfId="0"/>
    <cellStyle name="Normal 2 3 4 3 2 3 2 4 13" xfId="0"/>
    <cellStyle name="Normal 2 3 4 3 2 3 2 4 14" xfId="0"/>
    <cellStyle name="Normal 2 3 4 3 2 3 2 4 15" xfId="0"/>
    <cellStyle name="Normal 2 3 4 3 2 3 2 4 2" xfId="0"/>
    <cellStyle name="Normal 2 3 4 3 2 3 2 4 2 2" xfId="0"/>
    <cellStyle name="Normal 2 3 4 3 2 3 2 4 2 3" xfId="0"/>
    <cellStyle name="Normal 2 3 4 3 2 3 2 4 3" xfId="0"/>
    <cellStyle name="Normal 2 3 4 3 2 3 2 4 3 2" xfId="0"/>
    <cellStyle name="Normal 2 3 4 3 2 3 2 4 3 3" xfId="0"/>
    <cellStyle name="Normal 2 3 4 3 2 3 2 4 4" xfId="0"/>
    <cellStyle name="Normal 2 3 4 3 2 3 2 4 4 2" xfId="0"/>
    <cellStyle name="Normal 2 3 4 3 2 3 2 4 4 3" xfId="0"/>
    <cellStyle name="Normal 2 3 4 3 2 3 2 4 5" xfId="0"/>
    <cellStyle name="Normal 2 3 4 3 2 3 2 4 5 2" xfId="0"/>
    <cellStyle name="Normal 2 3 4 3 2 3 2 4 5 3" xfId="0"/>
    <cellStyle name="Normal 2 3 4 3 2 3 2 4 6" xfId="0"/>
    <cellStyle name="Normal 2 3 4 3 2 3 2 4 6 2" xfId="0"/>
    <cellStyle name="Normal 2 3 4 3 2 3 2 4 6 3" xfId="0"/>
    <cellStyle name="Normal 2 3 4 3 2 3 2 4 7" xfId="0"/>
    <cellStyle name="Normal 2 3 4 3 2 3 2 4 7 2" xfId="0"/>
    <cellStyle name="Normal 2 3 4 3 2 3 2 4 8" xfId="0"/>
    <cellStyle name="Normal 2 3 4 3 2 3 2 4 9" xfId="0"/>
    <cellStyle name="Normal 2 3 4 3 2 3 2 5" xfId="0"/>
    <cellStyle name="Normal 2 3 4 3 2 3 2 5 2" xfId="0"/>
    <cellStyle name="Normal 2 3 4 3 2 3 2 5 2 2" xfId="0"/>
    <cellStyle name="Normal 2 3 4 3 2 3 2 5 2 3" xfId="0"/>
    <cellStyle name="Normal 2 3 4 3 2 3 2 5 3" xfId="0"/>
    <cellStyle name="Normal 2 3 4 3 2 3 2 5 4" xfId="0"/>
    <cellStyle name="Normal 2 3 4 3 2 3 2 6" xfId="0"/>
    <cellStyle name="Normal 2 3 4 3 2 3 2 6 2" xfId="0"/>
    <cellStyle name="Normal 2 3 4 3 2 3 2 6 3" xfId="0"/>
    <cellStyle name="Normal 2 3 4 3 2 3 2 7" xfId="0"/>
    <cellStyle name="Normal 2 3 4 3 2 3 2 8" xfId="0"/>
    <cellStyle name="Normal 2 3 4 3 2 3 2 9" xfId="0"/>
    <cellStyle name="Normal 2 3 4 3 2 3 3" xfId="0"/>
    <cellStyle name="Normal 2 3 4 3 2 3 4" xfId="0"/>
    <cellStyle name="Normal 2 3 4 3 2 3 5" xfId="0"/>
    <cellStyle name="Normal 2 3 4 3 2 3 6" xfId="0"/>
    <cellStyle name="Normal 2 3 4 3 2 3 7" xfId="0"/>
    <cellStyle name="Normal 2 3 4 3 2 3 8" xfId="0"/>
    <cellStyle name="Normal 2 3 4 3 2 4" xfId="0"/>
    <cellStyle name="Normal 2 3 4 3 2 4 10" xfId="0"/>
    <cellStyle name="Normal 2 3 4 3 2 4 11" xfId="0"/>
    <cellStyle name="Normal 2 3 4 3 2 4 12" xfId="0"/>
    <cellStyle name="Normal 2 3 4 3 2 4 13" xfId="0"/>
    <cellStyle name="Normal 2 3 4 3 2 4 2" xfId="0"/>
    <cellStyle name="Normal 2 3 4 3 2 4 2 2" xfId="0"/>
    <cellStyle name="Normal 2 3 4 3 2 4 2 3" xfId="0"/>
    <cellStyle name="Normal 2 3 4 3 2 4 2 4" xfId="0"/>
    <cellStyle name="Normal 2 3 4 3 2 4 2 5" xfId="0"/>
    <cellStyle name="Normal 2 3 4 3 2 4 2 6" xfId="0"/>
    <cellStyle name="Normal 2 3 4 3 2 4 2 7" xfId="0"/>
    <cellStyle name="Normal 2 3 4 3 2 4 2 8" xfId="0"/>
    <cellStyle name="Normal 2 3 4 3 2 4 3" xfId="0"/>
    <cellStyle name="Normal 2 3 4 3 2 4 3 10" xfId="0"/>
    <cellStyle name="Normal 2 3 4 3 2 4 3 11" xfId="0"/>
    <cellStyle name="Normal 2 3 4 3 2 4 3 12" xfId="0"/>
    <cellStyle name="Normal 2 3 4 3 2 4 3 2" xfId="0"/>
    <cellStyle name="Normal 2 3 4 3 2 4 3 2 2" xfId="0"/>
    <cellStyle name="Normal 2 3 4 3 2 4 3 2 3" xfId="0"/>
    <cellStyle name="Normal 2 3 4 3 2 4 3 2 4" xfId="0"/>
    <cellStyle name="Normal 2 3 4 3 2 4 3 2 5" xfId="0"/>
    <cellStyle name="Normal 2 3 4 3 2 4 3 2 6" xfId="0"/>
    <cellStyle name="Normal 2 3 4 3 2 4 3 2 7" xfId="0"/>
    <cellStyle name="Normal 2 3 4 3 2 4 3 2 8" xfId="0"/>
    <cellStyle name="Normal 2 3 4 3 2 4 3 3" xfId="0"/>
    <cellStyle name="Normal 2 3 4 3 2 4 3 3 10" xfId="0"/>
    <cellStyle name="Normal 2 3 4 3 2 4 3 3 11" xfId="0"/>
    <cellStyle name="Normal 2 3 4 3 2 4 3 3 12" xfId="0"/>
    <cellStyle name="Normal 2 3 4 3 2 4 3 3 13" xfId="0"/>
    <cellStyle name="Normal 2 3 4 3 2 4 3 3 14" xfId="0"/>
    <cellStyle name="Normal 2 3 4 3 2 4 3 3 2" xfId="0"/>
    <cellStyle name="Normal 2 3 4 3 2 4 3 3 2 2" xfId="0"/>
    <cellStyle name="Normal 2 3 4 3 2 4 3 3 2 3" xfId="0"/>
    <cellStyle name="Normal 2 3 4 3 2 4 3 3 3" xfId="0"/>
    <cellStyle name="Normal 2 3 4 3 2 4 3 3 3 2" xfId="0"/>
    <cellStyle name="Normal 2 3 4 3 2 4 3 3 3 3" xfId="0"/>
    <cellStyle name="Normal 2 3 4 3 2 4 3 3 4" xfId="0"/>
    <cellStyle name="Normal 2 3 4 3 2 4 3 3 4 2" xfId="0"/>
    <cellStyle name="Normal 2 3 4 3 2 4 3 3 4 3" xfId="0"/>
    <cellStyle name="Normal 2 3 4 3 2 4 3 3 5" xfId="0"/>
    <cellStyle name="Normal 2 3 4 3 2 4 3 3 5 2" xfId="0"/>
    <cellStyle name="Normal 2 3 4 3 2 4 3 3 5 3" xfId="0"/>
    <cellStyle name="Normal 2 3 4 3 2 4 3 3 6" xfId="0"/>
    <cellStyle name="Normal 2 3 4 3 2 4 3 3 6 2" xfId="0"/>
    <cellStyle name="Normal 2 3 4 3 2 4 3 3 6 3" xfId="0"/>
    <cellStyle name="Normal 2 3 4 3 2 4 3 3 7" xfId="0"/>
    <cellStyle name="Normal 2 3 4 3 2 4 3 3 7 2" xfId="0"/>
    <cellStyle name="Normal 2 3 4 3 2 4 3 3 8" xfId="0"/>
    <cellStyle name="Normal 2 3 4 3 2 4 3 3 9" xfId="0"/>
    <cellStyle name="Normal 2 3 4 3 2 4 3 4" xfId="0"/>
    <cellStyle name="Normal 2 3 4 3 2 4 3 4 2" xfId="0"/>
    <cellStyle name="Normal 2 3 4 3 2 4 3 4 2 2" xfId="0"/>
    <cellStyle name="Normal 2 3 4 3 2 4 3 4 2 3" xfId="0"/>
    <cellStyle name="Normal 2 3 4 3 2 4 3 4 3" xfId="0"/>
    <cellStyle name="Normal 2 3 4 3 2 4 3 4 4" xfId="0"/>
    <cellStyle name="Normal 2 3 4 3 2 4 3 5" xfId="0"/>
    <cellStyle name="Normal 2 3 4 3 2 4 3 5 2" xfId="0"/>
    <cellStyle name="Normal 2 3 4 3 2 4 3 5 3" xfId="0"/>
    <cellStyle name="Normal 2 3 4 3 2 4 3 6" xfId="0"/>
    <cellStyle name="Normal 2 3 4 3 2 4 3 7" xfId="0"/>
    <cellStyle name="Normal 2 3 4 3 2 4 3 8" xfId="0"/>
    <cellStyle name="Normal 2 3 4 3 2 4 3 9" xfId="0"/>
    <cellStyle name="Normal 2 3 4 3 2 4 4" xfId="0"/>
    <cellStyle name="Normal 2 3 4 3 2 4 4 10" xfId="0"/>
    <cellStyle name="Normal 2 3 4 3 2 4 4 11" xfId="0"/>
    <cellStyle name="Normal 2 3 4 3 2 4 4 12" xfId="0"/>
    <cellStyle name="Normal 2 3 4 3 2 4 4 13" xfId="0"/>
    <cellStyle name="Normal 2 3 4 3 2 4 4 14" xfId="0"/>
    <cellStyle name="Normal 2 3 4 3 2 4 4 15" xfId="0"/>
    <cellStyle name="Normal 2 3 4 3 2 4 4 2" xfId="0"/>
    <cellStyle name="Normal 2 3 4 3 2 4 4 2 2" xfId="0"/>
    <cellStyle name="Normal 2 3 4 3 2 4 4 2 3" xfId="0"/>
    <cellStyle name="Normal 2 3 4 3 2 4 4 3" xfId="0"/>
    <cellStyle name="Normal 2 3 4 3 2 4 4 3 2" xfId="0"/>
    <cellStyle name="Normal 2 3 4 3 2 4 4 3 3" xfId="0"/>
    <cellStyle name="Normal 2 3 4 3 2 4 4 4" xfId="0"/>
    <cellStyle name="Normal 2 3 4 3 2 4 4 4 2" xfId="0"/>
    <cellStyle name="Normal 2 3 4 3 2 4 4 4 3" xfId="0"/>
    <cellStyle name="Normal 2 3 4 3 2 4 4 5" xfId="0"/>
    <cellStyle name="Normal 2 3 4 3 2 4 4 5 2" xfId="0"/>
    <cellStyle name="Normal 2 3 4 3 2 4 4 5 3" xfId="0"/>
    <cellStyle name="Normal 2 3 4 3 2 4 4 6" xfId="0"/>
    <cellStyle name="Normal 2 3 4 3 2 4 4 6 2" xfId="0"/>
    <cellStyle name="Normal 2 3 4 3 2 4 4 6 3" xfId="0"/>
    <cellStyle name="Normal 2 3 4 3 2 4 4 7" xfId="0"/>
    <cellStyle name="Normal 2 3 4 3 2 4 4 7 2" xfId="0"/>
    <cellStyle name="Normal 2 3 4 3 2 4 4 8" xfId="0"/>
    <cellStyle name="Normal 2 3 4 3 2 4 4 9" xfId="0"/>
    <cellStyle name="Normal 2 3 4 3 2 4 5" xfId="0"/>
    <cellStyle name="Normal 2 3 4 3 2 4 5 2" xfId="0"/>
    <cellStyle name="Normal 2 3 4 3 2 4 5 2 2" xfId="0"/>
    <cellStyle name="Normal 2 3 4 3 2 4 5 2 3" xfId="0"/>
    <cellStyle name="Normal 2 3 4 3 2 4 5 3" xfId="0"/>
    <cellStyle name="Normal 2 3 4 3 2 4 5 4" xfId="0"/>
    <cellStyle name="Normal 2 3 4 3 2 4 6" xfId="0"/>
    <cellStyle name="Normal 2 3 4 3 2 4 6 2" xfId="0"/>
    <cellStyle name="Normal 2 3 4 3 2 4 6 3" xfId="0"/>
    <cellStyle name="Normal 2 3 4 3 2 4 7" xfId="0"/>
    <cellStyle name="Normal 2 3 4 3 2 4 8" xfId="0"/>
    <cellStyle name="Normal 2 3 4 3 2 4 9" xfId="0"/>
    <cellStyle name="Normal 2 3 4 3 2 5" xfId="0"/>
    <cellStyle name="Normal 2 3 4 3 2 5 10" xfId="0"/>
    <cellStyle name="Normal 2 3 4 3 2 5 11" xfId="0"/>
    <cellStyle name="Normal 2 3 4 3 2 5 12" xfId="0"/>
    <cellStyle name="Normal 2 3 4 3 2 5 13" xfId="0"/>
    <cellStyle name="Normal 2 3 4 3 2 5 2" xfId="0"/>
    <cellStyle name="Normal 2 3 4 3 2 5 2 2" xfId="0"/>
    <cellStyle name="Normal 2 3 4 3 2 5 2 3" xfId="0"/>
    <cellStyle name="Normal 2 3 4 3 2 5 2 4" xfId="0"/>
    <cellStyle name="Normal 2 3 4 3 2 5 2 5" xfId="0"/>
    <cellStyle name="Normal 2 3 4 3 2 5 2 6" xfId="0"/>
    <cellStyle name="Normal 2 3 4 3 2 5 2 7" xfId="0"/>
    <cellStyle name="Normal 2 3 4 3 2 5 2 8" xfId="0"/>
    <cellStyle name="Normal 2 3 4 3 2 5 3" xfId="0"/>
    <cellStyle name="Normal 2 3 4 3 2 5 3 10" xfId="0"/>
    <cellStyle name="Normal 2 3 4 3 2 5 3 11" xfId="0"/>
    <cellStyle name="Normal 2 3 4 3 2 5 3 12" xfId="0"/>
    <cellStyle name="Normal 2 3 4 3 2 5 3 2" xfId="0"/>
    <cellStyle name="Normal 2 3 4 3 2 5 3 2 2" xfId="0"/>
    <cellStyle name="Normal 2 3 4 3 2 5 3 2 3" xfId="0"/>
    <cellStyle name="Normal 2 3 4 3 2 5 3 2 4" xfId="0"/>
    <cellStyle name="Normal 2 3 4 3 2 5 3 2 5" xfId="0"/>
    <cellStyle name="Normal 2 3 4 3 2 5 3 2 6" xfId="0"/>
    <cellStyle name="Normal 2 3 4 3 2 5 3 2 7" xfId="0"/>
    <cellStyle name="Normal 2 3 4 3 2 5 3 2 8" xfId="0"/>
    <cellStyle name="Normal 2 3 4 3 2 5 3 3" xfId="0"/>
    <cellStyle name="Normal 2 3 4 3 2 5 3 3 10" xfId="0"/>
    <cellStyle name="Normal 2 3 4 3 2 5 3 3 11" xfId="0"/>
    <cellStyle name="Normal 2 3 4 3 2 5 3 3 12" xfId="0"/>
    <cellStyle name="Normal 2 3 4 3 2 5 3 3 13" xfId="0"/>
    <cellStyle name="Normal 2 3 4 3 2 5 3 3 14" xfId="0"/>
    <cellStyle name="Normal 2 3 4 3 2 5 3 3 2" xfId="0"/>
    <cellStyle name="Normal 2 3 4 3 2 5 3 3 2 2" xfId="0"/>
    <cellStyle name="Normal 2 3 4 3 2 5 3 3 2 3" xfId="0"/>
    <cellStyle name="Normal 2 3 4 3 2 5 3 3 3" xfId="0"/>
    <cellStyle name="Normal 2 3 4 3 2 5 3 3 3 2" xfId="0"/>
    <cellStyle name="Normal 2 3 4 3 2 5 3 3 3 3" xfId="0"/>
    <cellStyle name="Normal 2 3 4 3 2 5 3 3 4" xfId="0"/>
    <cellStyle name="Normal 2 3 4 3 2 5 3 3 4 2" xfId="0"/>
    <cellStyle name="Normal 2 3 4 3 2 5 3 3 4 3" xfId="0"/>
    <cellStyle name="Normal 2 3 4 3 2 5 3 3 5" xfId="0"/>
    <cellStyle name="Normal 2 3 4 3 2 5 3 3 5 2" xfId="0"/>
    <cellStyle name="Normal 2 3 4 3 2 5 3 3 5 3" xfId="0"/>
    <cellStyle name="Normal 2 3 4 3 2 5 3 3 6" xfId="0"/>
    <cellStyle name="Normal 2 3 4 3 2 5 3 3 6 2" xfId="0"/>
    <cellStyle name="Normal 2 3 4 3 2 5 3 3 6 3" xfId="0"/>
    <cellStyle name="Normal 2 3 4 3 2 5 3 3 7" xfId="0"/>
    <cellStyle name="Normal 2 3 4 3 2 5 3 3 7 2" xfId="0"/>
    <cellStyle name="Normal 2 3 4 3 2 5 3 3 8" xfId="0"/>
    <cellStyle name="Normal 2 3 4 3 2 5 3 3 9" xfId="0"/>
    <cellStyle name="Normal 2 3 4 3 2 5 3 4" xfId="0"/>
    <cellStyle name="Normal 2 3 4 3 2 5 3 4 2" xfId="0"/>
    <cellStyle name="Normal 2 3 4 3 2 5 3 4 2 2" xfId="0"/>
    <cellStyle name="Normal 2 3 4 3 2 5 3 4 2 3" xfId="0"/>
    <cellStyle name="Normal 2 3 4 3 2 5 3 4 3" xfId="0"/>
    <cellStyle name="Normal 2 3 4 3 2 5 3 4 4" xfId="0"/>
    <cellStyle name="Normal 2 3 4 3 2 5 3 5" xfId="0"/>
    <cellStyle name="Normal 2 3 4 3 2 5 3 5 2" xfId="0"/>
    <cellStyle name="Normal 2 3 4 3 2 5 3 5 3" xfId="0"/>
    <cellStyle name="Normal 2 3 4 3 2 5 3 6" xfId="0"/>
    <cellStyle name="Normal 2 3 4 3 2 5 3 7" xfId="0"/>
    <cellStyle name="Normal 2 3 4 3 2 5 3 8" xfId="0"/>
    <cellStyle name="Normal 2 3 4 3 2 5 3 9" xfId="0"/>
    <cellStyle name="Normal 2 3 4 3 2 5 4" xfId="0"/>
    <cellStyle name="Normal 2 3 4 3 2 5 4 10" xfId="0"/>
    <cellStyle name="Normal 2 3 4 3 2 5 4 11" xfId="0"/>
    <cellStyle name="Normal 2 3 4 3 2 5 4 12" xfId="0"/>
    <cellStyle name="Normal 2 3 4 3 2 5 4 13" xfId="0"/>
    <cellStyle name="Normal 2 3 4 3 2 5 4 14" xfId="0"/>
    <cellStyle name="Normal 2 3 4 3 2 5 4 2" xfId="0"/>
    <cellStyle name="Normal 2 3 4 3 2 5 4 2 2" xfId="0"/>
    <cellStyle name="Normal 2 3 4 3 2 5 4 2 3" xfId="0"/>
    <cellStyle name="Normal 2 3 4 3 2 5 4 3" xfId="0"/>
    <cellStyle name="Normal 2 3 4 3 2 5 4 3 2" xfId="0"/>
    <cellStyle name="Normal 2 3 4 3 2 5 4 3 3" xfId="0"/>
    <cellStyle name="Normal 2 3 4 3 2 5 4 4" xfId="0"/>
    <cellStyle name="Normal 2 3 4 3 2 5 4 4 2" xfId="0"/>
    <cellStyle name="Normal 2 3 4 3 2 5 4 4 3" xfId="0"/>
    <cellStyle name="Normal 2 3 4 3 2 5 4 5" xfId="0"/>
    <cellStyle name="Normal 2 3 4 3 2 5 4 5 2" xfId="0"/>
    <cellStyle name="Normal 2 3 4 3 2 5 4 5 3" xfId="0"/>
    <cellStyle name="Normal 2 3 4 3 2 5 4 6" xfId="0"/>
    <cellStyle name="Normal 2 3 4 3 2 5 4 6 2" xfId="0"/>
    <cellStyle name="Normal 2 3 4 3 2 5 4 6 3" xfId="0"/>
    <cellStyle name="Normal 2 3 4 3 2 5 4 7" xfId="0"/>
    <cellStyle name="Normal 2 3 4 3 2 5 4 7 2" xfId="0"/>
    <cellStyle name="Normal 2 3 4 3 2 5 4 8" xfId="0"/>
    <cellStyle name="Normal 2 3 4 3 2 5 4 9" xfId="0"/>
    <cellStyle name="Normal 2 3 4 3 2 5 5" xfId="0"/>
    <cellStyle name="Normal 2 3 4 3 2 5 5 2" xfId="0"/>
    <cellStyle name="Normal 2 3 4 3 2 5 5 2 2" xfId="0"/>
    <cellStyle name="Normal 2 3 4 3 2 5 5 2 3" xfId="0"/>
    <cellStyle name="Normal 2 3 4 3 2 5 5 3" xfId="0"/>
    <cellStyle name="Normal 2 3 4 3 2 5 5 4" xfId="0"/>
    <cellStyle name="Normal 2 3 4 3 2 5 6" xfId="0"/>
    <cellStyle name="Normal 2 3 4 3 2 5 6 2" xfId="0"/>
    <cellStyle name="Normal 2 3 4 3 2 5 6 3" xfId="0"/>
    <cellStyle name="Normal 2 3 4 3 2 5 7" xfId="0"/>
    <cellStyle name="Normal 2 3 4 3 2 5 8" xfId="0"/>
    <cellStyle name="Normal 2 3 4 3 2 5 9" xfId="0"/>
    <cellStyle name="Normal 2 3 4 3 2 6" xfId="0"/>
    <cellStyle name="Normal 2 3 4 3 2 6 10" xfId="0"/>
    <cellStyle name="Normal 2 3 4 3 2 6 11" xfId="0"/>
    <cellStyle name="Normal 2 3 4 3 2 6 12" xfId="0"/>
    <cellStyle name="Normal 2 3 4 3 2 6 13" xfId="0"/>
    <cellStyle name="Normal 2 3 4 3 2 6 2" xfId="0"/>
    <cellStyle name="Normal 2 3 4 3 2 6 2 2" xfId="0"/>
    <cellStyle name="Normal 2 3 4 3 2 6 2 3" xfId="0"/>
    <cellStyle name="Normal 2 3 4 3 2 6 2 4" xfId="0"/>
    <cellStyle name="Normal 2 3 4 3 2 6 2 5" xfId="0"/>
    <cellStyle name="Normal 2 3 4 3 2 6 2 6" xfId="0"/>
    <cellStyle name="Normal 2 3 4 3 2 6 2 7" xfId="0"/>
    <cellStyle name="Normal 2 3 4 3 2 6 2 8" xfId="0"/>
    <cellStyle name="Normal 2 3 4 3 2 6 3" xfId="0"/>
    <cellStyle name="Normal 2 3 4 3 2 6 3 10" xfId="0"/>
    <cellStyle name="Normal 2 3 4 3 2 6 3 11" xfId="0"/>
    <cellStyle name="Normal 2 3 4 3 2 6 3 12" xfId="0"/>
    <cellStyle name="Normal 2 3 4 3 2 6 3 2" xfId="0"/>
    <cellStyle name="Normal 2 3 4 3 2 6 3 2 2" xfId="0"/>
    <cellStyle name="Normal 2 3 4 3 2 6 3 2 3" xfId="0"/>
    <cellStyle name="Normal 2 3 4 3 2 6 3 2 4" xfId="0"/>
    <cellStyle name="Normal 2 3 4 3 2 6 3 2 5" xfId="0"/>
    <cellStyle name="Normal 2 3 4 3 2 6 3 2 6" xfId="0"/>
    <cellStyle name="Normal 2 3 4 3 2 6 3 2 7" xfId="0"/>
    <cellStyle name="Normal 2 3 4 3 2 6 3 2 8" xfId="0"/>
    <cellStyle name="Normal 2 3 4 3 2 6 3 3" xfId="0"/>
    <cellStyle name="Normal 2 3 4 3 2 6 3 3 10" xfId="0"/>
    <cellStyle name="Normal 2 3 4 3 2 6 3 3 11" xfId="0"/>
    <cellStyle name="Normal 2 3 4 3 2 6 3 3 12" xfId="0"/>
    <cellStyle name="Normal 2 3 4 3 2 6 3 3 13" xfId="0"/>
    <cellStyle name="Normal 2 3 4 3 2 6 3 3 14" xfId="0"/>
    <cellStyle name="Normal 2 3 4 3 2 6 3 3 2" xfId="0"/>
    <cellStyle name="Normal 2 3 4 3 2 6 3 3 2 2" xfId="0"/>
    <cellStyle name="Normal 2 3 4 3 2 6 3 3 2 3" xfId="0"/>
    <cellStyle name="Normal 2 3 4 3 2 6 3 3 3" xfId="0"/>
    <cellStyle name="Normal 2 3 4 3 2 6 3 3 3 2" xfId="0"/>
    <cellStyle name="Normal 2 3 4 3 2 6 3 3 3 3" xfId="0"/>
    <cellStyle name="Normal 2 3 4 3 2 6 3 3 4" xfId="0"/>
    <cellStyle name="Normal 2 3 4 3 2 6 3 3 4 2" xfId="0"/>
    <cellStyle name="Normal 2 3 4 3 2 6 3 3 4 3" xfId="0"/>
    <cellStyle name="Normal 2 3 4 3 2 6 3 3 5" xfId="0"/>
    <cellStyle name="Normal 2 3 4 3 2 6 3 3 5 2" xfId="0"/>
    <cellStyle name="Normal 2 3 4 3 2 6 3 3 5 3" xfId="0"/>
    <cellStyle name="Normal 2 3 4 3 2 6 3 3 6" xfId="0"/>
    <cellStyle name="Normal 2 3 4 3 2 6 3 3 6 2" xfId="0"/>
    <cellStyle name="Normal 2 3 4 3 2 6 3 3 6 3" xfId="0"/>
    <cellStyle name="Normal 2 3 4 3 2 6 3 3 7" xfId="0"/>
    <cellStyle name="Normal 2 3 4 3 2 6 3 3 7 2" xfId="0"/>
    <cellStyle name="Normal 2 3 4 3 2 6 3 3 8" xfId="0"/>
    <cellStyle name="Normal 2 3 4 3 2 6 3 3 9" xfId="0"/>
    <cellStyle name="Normal 2 3 4 3 2 6 3 4" xfId="0"/>
    <cellStyle name="Normal 2 3 4 3 2 6 3 4 2" xfId="0"/>
    <cellStyle name="Normal 2 3 4 3 2 6 3 4 2 2" xfId="0"/>
    <cellStyle name="Normal 2 3 4 3 2 6 3 4 2 3" xfId="0"/>
    <cellStyle name="Normal 2 3 4 3 2 6 3 4 3" xfId="0"/>
    <cellStyle name="Normal 2 3 4 3 2 6 3 4 4" xfId="0"/>
    <cellStyle name="Normal 2 3 4 3 2 6 3 5" xfId="0"/>
    <cellStyle name="Normal 2 3 4 3 2 6 3 5 2" xfId="0"/>
    <cellStyle name="Normal 2 3 4 3 2 6 3 5 3" xfId="0"/>
    <cellStyle name="Normal 2 3 4 3 2 6 3 6" xfId="0"/>
    <cellStyle name="Normal 2 3 4 3 2 6 3 7" xfId="0"/>
    <cellStyle name="Normal 2 3 4 3 2 6 3 8" xfId="0"/>
    <cellStyle name="Normal 2 3 4 3 2 6 3 9" xfId="0"/>
    <cellStyle name="Normal 2 3 4 3 2 6 4" xfId="0"/>
    <cellStyle name="Normal 2 3 4 3 2 6 4 10" xfId="0"/>
    <cellStyle name="Normal 2 3 4 3 2 6 4 11" xfId="0"/>
    <cellStyle name="Normal 2 3 4 3 2 6 4 12" xfId="0"/>
    <cellStyle name="Normal 2 3 4 3 2 6 4 13" xfId="0"/>
    <cellStyle name="Normal 2 3 4 3 2 6 4 14" xfId="0"/>
    <cellStyle name="Normal 2 3 4 3 2 6 4 2" xfId="0"/>
    <cellStyle name="Normal 2 3 4 3 2 6 4 2 2" xfId="0"/>
    <cellStyle name="Normal 2 3 4 3 2 6 4 2 3" xfId="0"/>
    <cellStyle name="Normal 2 3 4 3 2 6 4 3" xfId="0"/>
    <cellStyle name="Normal 2 3 4 3 2 6 4 3 2" xfId="0"/>
    <cellStyle name="Normal 2 3 4 3 2 6 4 3 3" xfId="0"/>
    <cellStyle name="Normal 2 3 4 3 2 6 4 4" xfId="0"/>
    <cellStyle name="Normal 2 3 4 3 2 6 4 4 2" xfId="0"/>
    <cellStyle name="Normal 2 3 4 3 2 6 4 4 3" xfId="0"/>
    <cellStyle name="Normal 2 3 4 3 2 6 4 5" xfId="0"/>
    <cellStyle name="Normal 2 3 4 3 2 6 4 5 2" xfId="0"/>
    <cellStyle name="Normal 2 3 4 3 2 6 4 5 3" xfId="0"/>
    <cellStyle name="Normal 2 3 4 3 2 6 4 6" xfId="0"/>
    <cellStyle name="Normal 2 3 4 3 2 6 4 6 2" xfId="0"/>
    <cellStyle name="Normal 2 3 4 3 2 6 4 6 3" xfId="0"/>
    <cellStyle name="Normal 2 3 4 3 2 6 4 7" xfId="0"/>
    <cellStyle name="Normal 2 3 4 3 2 6 4 7 2" xfId="0"/>
    <cellStyle name="Normal 2 3 4 3 2 6 4 8" xfId="0"/>
    <cellStyle name="Normal 2 3 4 3 2 6 4 9" xfId="0"/>
    <cellStyle name="Normal 2 3 4 3 2 6 5" xfId="0"/>
    <cellStyle name="Normal 2 3 4 3 2 6 5 2" xfId="0"/>
    <cellStyle name="Normal 2 3 4 3 2 6 5 2 2" xfId="0"/>
    <cellStyle name="Normal 2 3 4 3 2 6 5 2 3" xfId="0"/>
    <cellStyle name="Normal 2 3 4 3 2 6 5 3" xfId="0"/>
    <cellStyle name="Normal 2 3 4 3 2 6 5 4" xfId="0"/>
    <cellStyle name="Normal 2 3 4 3 2 6 6" xfId="0"/>
    <cellStyle name="Normal 2 3 4 3 2 6 6 2" xfId="0"/>
    <cellStyle name="Normal 2 3 4 3 2 6 6 3" xfId="0"/>
    <cellStyle name="Normal 2 3 4 3 2 6 7" xfId="0"/>
    <cellStyle name="Normal 2 3 4 3 2 6 8" xfId="0"/>
    <cellStyle name="Normal 2 3 4 3 2 6 9" xfId="0"/>
    <cellStyle name="Normal 2 3 4 3 2 7" xfId="0"/>
    <cellStyle name="Normal 2 3 4 3 2 7 10" xfId="0"/>
    <cellStyle name="Normal 2 3 4 3 2 7 11" xfId="0"/>
    <cellStyle name="Normal 2 3 4 3 2 7 12" xfId="0"/>
    <cellStyle name="Normal 2 3 4 3 2 7 2" xfId="0"/>
    <cellStyle name="Normal 2 3 4 3 2 7 2 2" xfId="0"/>
    <cellStyle name="Normal 2 3 4 3 2 7 2 3" xfId="0"/>
    <cellStyle name="Normal 2 3 4 3 2 7 2 4" xfId="0"/>
    <cellStyle name="Normal 2 3 4 3 2 7 2 5" xfId="0"/>
    <cellStyle name="Normal 2 3 4 3 2 7 2 6" xfId="0"/>
    <cellStyle name="Normal 2 3 4 3 2 7 2 7" xfId="0"/>
    <cellStyle name="Normal 2 3 4 3 2 7 2 8" xfId="0"/>
    <cellStyle name="Normal 2 3 4 3 2 7 3" xfId="0"/>
    <cellStyle name="Normal 2 3 4 3 2 7 3 10" xfId="0"/>
    <cellStyle name="Normal 2 3 4 3 2 7 3 11" xfId="0"/>
    <cellStyle name="Normal 2 3 4 3 2 7 3 12" xfId="0"/>
    <cellStyle name="Normal 2 3 4 3 2 7 3 13" xfId="0"/>
    <cellStyle name="Normal 2 3 4 3 2 7 3 14" xfId="0"/>
    <cellStyle name="Normal 2 3 4 3 2 7 3 2" xfId="0"/>
    <cellStyle name="Normal 2 3 4 3 2 7 3 2 2" xfId="0"/>
    <cellStyle name="Normal 2 3 4 3 2 7 3 2 3" xfId="0"/>
    <cellStyle name="Normal 2 3 4 3 2 7 3 3" xfId="0"/>
    <cellStyle name="Normal 2 3 4 3 2 7 3 3 2" xfId="0"/>
    <cellStyle name="Normal 2 3 4 3 2 7 3 3 3" xfId="0"/>
    <cellStyle name="Normal 2 3 4 3 2 7 3 4" xfId="0"/>
    <cellStyle name="Normal 2 3 4 3 2 7 3 4 2" xfId="0"/>
    <cellStyle name="Normal 2 3 4 3 2 7 3 4 3" xfId="0"/>
    <cellStyle name="Normal 2 3 4 3 2 7 3 5" xfId="0"/>
    <cellStyle name="Normal 2 3 4 3 2 7 3 5 2" xfId="0"/>
    <cellStyle name="Normal 2 3 4 3 2 7 3 5 3" xfId="0"/>
    <cellStyle name="Normal 2 3 4 3 2 7 3 6" xfId="0"/>
    <cellStyle name="Normal 2 3 4 3 2 7 3 6 2" xfId="0"/>
    <cellStyle name="Normal 2 3 4 3 2 7 3 6 3" xfId="0"/>
    <cellStyle name="Normal 2 3 4 3 2 7 3 7" xfId="0"/>
    <cellStyle name="Normal 2 3 4 3 2 7 3 7 2" xfId="0"/>
    <cellStyle name="Normal 2 3 4 3 2 7 3 8" xfId="0"/>
    <cellStyle name="Normal 2 3 4 3 2 7 3 9" xfId="0"/>
    <cellStyle name="Normal 2 3 4 3 2 7 4" xfId="0"/>
    <cellStyle name="Normal 2 3 4 3 2 7 4 2" xfId="0"/>
    <cellStyle name="Normal 2 3 4 3 2 7 4 2 2" xfId="0"/>
    <cellStyle name="Normal 2 3 4 3 2 7 4 2 3" xfId="0"/>
    <cellStyle name="Normal 2 3 4 3 2 7 4 3" xfId="0"/>
    <cellStyle name="Normal 2 3 4 3 2 7 4 4" xfId="0"/>
    <cellStyle name="Normal 2 3 4 3 2 7 5" xfId="0"/>
    <cellStyle name="Normal 2 3 4 3 2 7 5 2" xfId="0"/>
    <cellStyle name="Normal 2 3 4 3 2 7 5 3" xfId="0"/>
    <cellStyle name="Normal 2 3 4 3 2 7 6" xfId="0"/>
    <cellStyle name="Normal 2 3 4 3 2 7 7" xfId="0"/>
    <cellStyle name="Normal 2 3 4 3 2 7 8" xfId="0"/>
    <cellStyle name="Normal 2 3 4 3 2 7 9" xfId="0"/>
    <cellStyle name="Normal 2 3 4 3 2 8" xfId="0"/>
    <cellStyle name="Normal 2 3 4 3 2 8 10" xfId="0"/>
    <cellStyle name="Normal 2 3 4 3 2 8 11" xfId="0"/>
    <cellStyle name="Normal 2 3 4 3 2 8 12" xfId="0"/>
    <cellStyle name="Normal 2 3 4 3 2 8 13" xfId="0"/>
    <cellStyle name="Normal 2 3 4 3 2 8 14" xfId="0"/>
    <cellStyle name="Normal 2 3 4 3 2 8 2" xfId="0"/>
    <cellStyle name="Normal 2 3 4 3 2 8 2 2" xfId="0"/>
    <cellStyle name="Normal 2 3 4 3 2 8 2 3" xfId="0"/>
    <cellStyle name="Normal 2 3 4 3 2 8 3" xfId="0"/>
    <cellStyle name="Normal 2 3 4 3 2 8 3 2" xfId="0"/>
    <cellStyle name="Normal 2 3 4 3 2 8 3 3" xfId="0"/>
    <cellStyle name="Normal 2 3 4 3 2 8 4" xfId="0"/>
    <cellStyle name="Normal 2 3 4 3 2 8 4 2" xfId="0"/>
    <cellStyle name="Normal 2 3 4 3 2 8 4 3" xfId="0"/>
    <cellStyle name="Normal 2 3 4 3 2 8 5" xfId="0"/>
    <cellStyle name="Normal 2 3 4 3 2 8 5 2" xfId="0"/>
    <cellStyle name="Normal 2 3 4 3 2 8 5 3" xfId="0"/>
    <cellStyle name="Normal 2 3 4 3 2 8 6" xfId="0"/>
    <cellStyle name="Normal 2 3 4 3 2 8 6 2" xfId="0"/>
    <cellStyle name="Normal 2 3 4 3 2 8 6 3" xfId="0"/>
    <cellStyle name="Normal 2 3 4 3 2 8 7" xfId="0"/>
    <cellStyle name="Normal 2 3 4 3 2 8 7 2" xfId="0"/>
    <cellStyle name="Normal 2 3 4 3 2 8 8" xfId="0"/>
    <cellStyle name="Normal 2 3 4 3 2 8 9" xfId="0"/>
    <cellStyle name="Normal 2 3 4 3 2 9" xfId="0"/>
    <cellStyle name="Normal 2 3 4 3 2 9 2" xfId="0"/>
    <cellStyle name="Normal 2 3 4 3 2 9 2 2" xfId="0"/>
    <cellStyle name="Normal 2 3 4 3 2 9 2 3" xfId="0"/>
    <cellStyle name="Normal 2 3 4 3 2 9 3" xfId="0"/>
    <cellStyle name="Normal 2 3 4 3 2 9 4" xfId="0"/>
    <cellStyle name="Normal 2 3 4 3 2 9 5" xfId="0"/>
    <cellStyle name="Normal 2 3 4 3 3" xfId="0"/>
    <cellStyle name="Normal 2 3 4 3 3 10" xfId="0"/>
    <cellStyle name="Normal 2 3 4 3 3 11" xfId="0"/>
    <cellStyle name="Normal 2 3 4 3 3 12" xfId="0"/>
    <cellStyle name="Normal 2 3 4 3 3 13" xfId="0"/>
    <cellStyle name="Normal 2 3 4 3 3 14" xfId="0"/>
    <cellStyle name="Normal 2 3 4 3 3 15" xfId="0"/>
    <cellStyle name="Normal 2 3 4 3 3 16" xfId="0"/>
    <cellStyle name="Normal 2 3 4 3 3 2" xfId="0"/>
    <cellStyle name="Normal 2 3 4 3 3 2 2" xfId="0"/>
    <cellStyle name="Normal 2 3 4 3 3 2 2 10" xfId="0"/>
    <cellStyle name="Normal 2 3 4 3 3 2 2 11" xfId="0"/>
    <cellStyle name="Normal 2 3 4 3 3 2 2 12" xfId="0"/>
    <cellStyle name="Normal 2 3 4 3 3 2 2 13" xfId="0"/>
    <cellStyle name="Normal 2 3 4 3 3 2 2 2" xfId="0"/>
    <cellStyle name="Normal 2 3 4 3 3 2 2 2 2" xfId="0"/>
    <cellStyle name="Normal 2 3 4 3 3 2 2 2 3" xfId="0"/>
    <cellStyle name="Normal 2 3 4 3 3 2 2 2 4" xfId="0"/>
    <cellStyle name="Normal 2 3 4 3 3 2 2 2 5" xfId="0"/>
    <cellStyle name="Normal 2 3 4 3 3 2 2 2 6" xfId="0"/>
    <cellStyle name="Normal 2 3 4 3 3 2 2 2 7" xfId="0"/>
    <cellStyle name="Normal 2 3 4 3 3 2 2 2 8" xfId="0"/>
    <cellStyle name="Normal 2 3 4 3 3 2 2 3" xfId="0"/>
    <cellStyle name="Normal 2 3 4 3 3 2 2 3 10" xfId="0"/>
    <cellStyle name="Normal 2 3 4 3 3 2 2 3 11" xfId="0"/>
    <cellStyle name="Normal 2 3 4 3 3 2 2 3 12" xfId="0"/>
    <cellStyle name="Normal 2 3 4 3 3 2 2 3 2" xfId="0"/>
    <cellStyle name="Normal 2 3 4 3 3 2 2 3 2 2" xfId="0"/>
    <cellStyle name="Normal 2 3 4 3 3 2 2 3 2 3" xfId="0"/>
    <cellStyle name="Normal 2 3 4 3 3 2 2 3 2 4" xfId="0"/>
    <cellStyle name="Normal 2 3 4 3 3 2 2 3 2 5" xfId="0"/>
    <cellStyle name="Normal 2 3 4 3 3 2 2 3 2 6" xfId="0"/>
    <cellStyle name="Normal 2 3 4 3 3 2 2 3 2 7" xfId="0"/>
    <cellStyle name="Normal 2 3 4 3 3 2 2 3 2 8" xfId="0"/>
    <cellStyle name="Normal 2 3 4 3 3 2 2 3 3" xfId="0"/>
    <cellStyle name="Normal 2 3 4 3 3 2 2 3 3 10" xfId="0"/>
    <cellStyle name="Normal 2 3 4 3 3 2 2 3 3 11" xfId="0"/>
    <cellStyle name="Normal 2 3 4 3 3 2 2 3 3 12" xfId="0"/>
    <cellStyle name="Normal 2 3 4 3 3 2 2 3 3 13" xfId="0"/>
    <cellStyle name="Normal 2 3 4 3 3 2 2 3 3 14" xfId="0"/>
    <cellStyle name="Normal 2 3 4 3 3 2 2 3 3 2" xfId="0"/>
    <cellStyle name="Normal 2 3 4 3 3 2 2 3 3 2 2" xfId="0"/>
    <cellStyle name="Normal 2 3 4 3 3 2 2 3 3 2 3" xfId="0"/>
    <cellStyle name="Normal 2 3 4 3 3 2 2 3 3 3" xfId="0"/>
    <cellStyle name="Normal 2 3 4 3 3 2 2 3 3 3 2" xfId="0"/>
    <cellStyle name="Normal 2 3 4 3 3 2 2 3 3 3 3" xfId="0"/>
    <cellStyle name="Normal 2 3 4 3 3 2 2 3 3 4" xfId="0"/>
    <cellStyle name="Normal 2 3 4 3 3 2 2 3 3 4 2" xfId="0"/>
    <cellStyle name="Normal 2 3 4 3 3 2 2 3 3 4 3" xfId="0"/>
    <cellStyle name="Normal 2 3 4 3 3 2 2 3 3 5" xfId="0"/>
    <cellStyle name="Normal 2 3 4 3 3 2 2 3 3 5 2" xfId="0"/>
    <cellStyle name="Normal 2 3 4 3 3 2 2 3 3 5 3" xfId="0"/>
    <cellStyle name="Normal 2 3 4 3 3 2 2 3 3 6" xfId="0"/>
    <cellStyle name="Normal 2 3 4 3 3 2 2 3 3 6 2" xfId="0"/>
    <cellStyle name="Normal 2 3 4 3 3 2 2 3 3 6 3" xfId="0"/>
    <cellStyle name="Normal 2 3 4 3 3 2 2 3 3 7" xfId="0"/>
    <cellStyle name="Normal 2 3 4 3 3 2 2 3 3 7 2" xfId="0"/>
    <cellStyle name="Normal 2 3 4 3 3 2 2 3 3 8" xfId="0"/>
    <cellStyle name="Normal 2 3 4 3 3 2 2 3 3 9" xfId="0"/>
    <cellStyle name="Normal 2 3 4 3 3 2 2 3 4" xfId="0"/>
    <cellStyle name="Normal 2 3 4 3 3 2 2 3 4 2" xfId="0"/>
    <cellStyle name="Normal 2 3 4 3 3 2 2 3 4 2 2" xfId="0"/>
    <cellStyle name="Normal 2 3 4 3 3 2 2 3 4 2 3" xfId="0"/>
    <cellStyle name="Normal 2 3 4 3 3 2 2 3 4 3" xfId="0"/>
    <cellStyle name="Normal 2 3 4 3 3 2 2 3 4 4" xfId="0"/>
    <cellStyle name="Normal 2 3 4 3 3 2 2 3 5" xfId="0"/>
    <cellStyle name="Normal 2 3 4 3 3 2 2 3 5 2" xfId="0"/>
    <cellStyle name="Normal 2 3 4 3 3 2 2 3 5 3" xfId="0"/>
    <cellStyle name="Normal 2 3 4 3 3 2 2 3 6" xfId="0"/>
    <cellStyle name="Normal 2 3 4 3 3 2 2 3 7" xfId="0"/>
    <cellStyle name="Normal 2 3 4 3 3 2 2 3 8" xfId="0"/>
    <cellStyle name="Normal 2 3 4 3 3 2 2 3 9" xfId="0"/>
    <cellStyle name="Normal 2 3 4 3 3 2 2 4" xfId="0"/>
    <cellStyle name="Normal 2 3 4 3 3 2 2 4 10" xfId="0"/>
    <cellStyle name="Normal 2 3 4 3 3 2 2 4 11" xfId="0"/>
    <cellStyle name="Normal 2 3 4 3 3 2 2 4 12" xfId="0"/>
    <cellStyle name="Normal 2 3 4 3 3 2 2 4 13" xfId="0"/>
    <cellStyle name="Normal 2 3 4 3 3 2 2 4 14" xfId="0"/>
    <cellStyle name="Normal 2 3 4 3 3 2 2 4 15" xfId="0"/>
    <cellStyle name="Normal 2 3 4 3 3 2 2 4 2" xfId="0"/>
    <cellStyle name="Normal 2 3 4 3 3 2 2 4 2 2" xfId="0"/>
    <cellStyle name="Normal 2 3 4 3 3 2 2 4 2 3" xfId="0"/>
    <cellStyle name="Normal 2 3 4 3 3 2 2 4 3" xfId="0"/>
    <cellStyle name="Normal 2 3 4 3 3 2 2 4 3 2" xfId="0"/>
    <cellStyle name="Normal 2 3 4 3 3 2 2 4 3 3" xfId="0"/>
    <cellStyle name="Normal 2 3 4 3 3 2 2 4 4" xfId="0"/>
    <cellStyle name="Normal 2 3 4 3 3 2 2 4 4 2" xfId="0"/>
    <cellStyle name="Normal 2 3 4 3 3 2 2 4 4 3" xfId="0"/>
    <cellStyle name="Normal 2 3 4 3 3 2 2 4 5" xfId="0"/>
    <cellStyle name="Normal 2 3 4 3 3 2 2 4 5 2" xfId="0"/>
    <cellStyle name="Normal 2 3 4 3 3 2 2 4 5 3" xfId="0"/>
    <cellStyle name="Normal 2 3 4 3 3 2 2 4 6" xfId="0"/>
    <cellStyle name="Normal 2 3 4 3 3 2 2 4 6 2" xfId="0"/>
    <cellStyle name="Normal 2 3 4 3 3 2 2 4 6 3" xfId="0"/>
    <cellStyle name="Normal 2 3 4 3 3 2 2 4 7" xfId="0"/>
    <cellStyle name="Normal 2 3 4 3 3 2 2 4 7 2" xfId="0"/>
    <cellStyle name="Normal 2 3 4 3 3 2 2 4 8" xfId="0"/>
    <cellStyle name="Normal 2 3 4 3 3 2 2 4 9" xfId="0"/>
    <cellStyle name="Normal 2 3 4 3 3 2 2 5" xfId="0"/>
    <cellStyle name="Normal 2 3 4 3 3 2 2 5 2" xfId="0"/>
    <cellStyle name="Normal 2 3 4 3 3 2 2 5 2 2" xfId="0"/>
    <cellStyle name="Normal 2 3 4 3 3 2 2 5 2 3" xfId="0"/>
    <cellStyle name="Normal 2 3 4 3 3 2 2 5 3" xfId="0"/>
    <cellStyle name="Normal 2 3 4 3 3 2 2 5 4" xfId="0"/>
    <cellStyle name="Normal 2 3 4 3 3 2 2 6" xfId="0"/>
    <cellStyle name="Normal 2 3 4 3 3 2 2 6 2" xfId="0"/>
    <cellStyle name="Normal 2 3 4 3 3 2 2 6 3" xfId="0"/>
    <cellStyle name="Normal 2 3 4 3 3 2 2 7" xfId="0"/>
    <cellStyle name="Normal 2 3 4 3 3 2 2 8" xfId="0"/>
    <cellStyle name="Normal 2 3 4 3 3 2 2 9" xfId="0"/>
    <cellStyle name="Normal 2 3 4 3 3 2 3" xfId="0"/>
    <cellStyle name="Normal 2 3 4 3 3 2 4" xfId="0"/>
    <cellStyle name="Normal 2 3 4 3 3 2 5" xfId="0"/>
    <cellStyle name="Normal 2 3 4 3 3 2 6" xfId="0"/>
    <cellStyle name="Normal 2 3 4 3 3 2 7" xfId="0"/>
    <cellStyle name="Normal 2 3 4 3 3 2 8" xfId="0"/>
    <cellStyle name="Normal 2 3 4 3 3 3" xfId="0"/>
    <cellStyle name="Normal 2 3 4 3 3 3 10" xfId="0"/>
    <cellStyle name="Normal 2 3 4 3 3 3 11" xfId="0"/>
    <cellStyle name="Normal 2 3 4 3 3 3 12" xfId="0"/>
    <cellStyle name="Normal 2 3 4 3 3 3 13" xfId="0"/>
    <cellStyle name="Normal 2 3 4 3 3 3 2" xfId="0"/>
    <cellStyle name="Normal 2 3 4 3 3 3 2 2" xfId="0"/>
    <cellStyle name="Normal 2 3 4 3 3 3 2 3" xfId="0"/>
    <cellStyle name="Normal 2 3 4 3 3 3 2 4" xfId="0"/>
    <cellStyle name="Normal 2 3 4 3 3 3 2 5" xfId="0"/>
    <cellStyle name="Normal 2 3 4 3 3 3 2 6" xfId="0"/>
    <cellStyle name="Normal 2 3 4 3 3 3 2 7" xfId="0"/>
    <cellStyle name="Normal 2 3 4 3 3 3 2 8" xfId="0"/>
    <cellStyle name="Normal 2 3 4 3 3 3 3" xfId="0"/>
    <cellStyle name="Normal 2 3 4 3 3 3 3 10" xfId="0"/>
    <cellStyle name="Normal 2 3 4 3 3 3 3 11" xfId="0"/>
    <cellStyle name="Normal 2 3 4 3 3 3 3 12" xfId="0"/>
    <cellStyle name="Normal 2 3 4 3 3 3 3 2" xfId="0"/>
    <cellStyle name="Normal 2 3 4 3 3 3 3 2 2" xfId="0"/>
    <cellStyle name="Normal 2 3 4 3 3 3 3 2 3" xfId="0"/>
    <cellStyle name="Normal 2 3 4 3 3 3 3 2 4" xfId="0"/>
    <cellStyle name="Normal 2 3 4 3 3 3 3 2 5" xfId="0"/>
    <cellStyle name="Normal 2 3 4 3 3 3 3 2 6" xfId="0"/>
    <cellStyle name="Normal 2 3 4 3 3 3 3 2 7" xfId="0"/>
    <cellStyle name="Normal 2 3 4 3 3 3 3 2 8" xfId="0"/>
    <cellStyle name="Normal 2 3 4 3 3 3 3 3" xfId="0"/>
    <cellStyle name="Normal 2 3 4 3 3 3 3 3 10" xfId="0"/>
    <cellStyle name="Normal 2 3 4 3 3 3 3 3 11" xfId="0"/>
    <cellStyle name="Normal 2 3 4 3 3 3 3 3 12" xfId="0"/>
    <cellStyle name="Normal 2 3 4 3 3 3 3 3 13" xfId="0"/>
    <cellStyle name="Normal 2 3 4 3 3 3 3 3 14" xfId="0"/>
    <cellStyle name="Normal 2 3 4 3 3 3 3 3 2" xfId="0"/>
    <cellStyle name="Normal 2 3 4 3 3 3 3 3 2 2" xfId="0"/>
    <cellStyle name="Normal 2 3 4 3 3 3 3 3 2 3" xfId="0"/>
    <cellStyle name="Normal 2 3 4 3 3 3 3 3 3" xfId="0"/>
    <cellStyle name="Normal 2 3 4 3 3 3 3 3 3 2" xfId="0"/>
    <cellStyle name="Normal 2 3 4 3 3 3 3 3 3 3" xfId="0"/>
    <cellStyle name="Normal 2 3 4 3 3 3 3 3 4" xfId="0"/>
    <cellStyle name="Normal 2 3 4 3 3 3 3 3 4 2" xfId="0"/>
    <cellStyle name="Normal 2 3 4 3 3 3 3 3 4 3" xfId="0"/>
    <cellStyle name="Normal 2 3 4 3 3 3 3 3 5" xfId="0"/>
    <cellStyle name="Normal 2 3 4 3 3 3 3 3 5 2" xfId="0"/>
    <cellStyle name="Normal 2 3 4 3 3 3 3 3 5 3" xfId="0"/>
    <cellStyle name="Normal 2 3 4 3 3 3 3 3 6" xfId="0"/>
    <cellStyle name="Normal 2 3 4 3 3 3 3 3 6 2" xfId="0"/>
    <cellStyle name="Normal 2 3 4 3 3 3 3 3 6 3" xfId="0"/>
    <cellStyle name="Normal 2 3 4 3 3 3 3 3 7" xfId="0"/>
    <cellStyle name="Normal 2 3 4 3 3 3 3 3 7 2" xfId="0"/>
    <cellStyle name="Normal 2 3 4 3 3 3 3 3 8" xfId="0"/>
    <cellStyle name="Normal 2 3 4 3 3 3 3 3 9" xfId="0"/>
    <cellStyle name="Normal 2 3 4 3 3 3 3 4" xfId="0"/>
    <cellStyle name="Normal 2 3 4 3 3 3 3 4 2" xfId="0"/>
    <cellStyle name="Normal 2 3 4 3 3 3 3 4 2 2" xfId="0"/>
    <cellStyle name="Normal 2 3 4 3 3 3 3 4 2 3" xfId="0"/>
    <cellStyle name="Normal 2 3 4 3 3 3 3 4 3" xfId="0"/>
    <cellStyle name="Normal 2 3 4 3 3 3 3 4 4" xfId="0"/>
    <cellStyle name="Normal 2 3 4 3 3 3 3 5" xfId="0"/>
    <cellStyle name="Normal 2 3 4 3 3 3 3 5 2" xfId="0"/>
    <cellStyle name="Normal 2 3 4 3 3 3 3 5 3" xfId="0"/>
    <cellStyle name="Normal 2 3 4 3 3 3 3 6" xfId="0"/>
    <cellStyle name="Normal 2 3 4 3 3 3 3 7" xfId="0"/>
    <cellStyle name="Normal 2 3 4 3 3 3 3 8" xfId="0"/>
    <cellStyle name="Normal 2 3 4 3 3 3 3 9" xfId="0"/>
    <cellStyle name="Normal 2 3 4 3 3 3 4" xfId="0"/>
    <cellStyle name="Normal 2 3 4 3 3 3 4 10" xfId="0"/>
    <cellStyle name="Normal 2 3 4 3 3 3 4 11" xfId="0"/>
    <cellStyle name="Normal 2 3 4 3 3 3 4 12" xfId="0"/>
    <cellStyle name="Normal 2 3 4 3 3 3 4 13" xfId="0"/>
    <cellStyle name="Normal 2 3 4 3 3 3 4 14" xfId="0"/>
    <cellStyle name="Normal 2 3 4 3 3 3 4 15" xfId="0"/>
    <cellStyle name="Normal 2 3 4 3 3 3 4 2" xfId="0"/>
    <cellStyle name="Normal 2 3 4 3 3 3 4 2 2" xfId="0"/>
    <cellStyle name="Normal 2 3 4 3 3 3 4 2 3" xfId="0"/>
    <cellStyle name="Normal 2 3 4 3 3 3 4 3" xfId="0"/>
    <cellStyle name="Normal 2 3 4 3 3 3 4 3 2" xfId="0"/>
    <cellStyle name="Normal 2 3 4 3 3 3 4 3 3" xfId="0"/>
    <cellStyle name="Normal 2 3 4 3 3 3 4 4" xfId="0"/>
    <cellStyle name="Normal 2 3 4 3 3 3 4 4 2" xfId="0"/>
    <cellStyle name="Normal 2 3 4 3 3 3 4 4 3" xfId="0"/>
    <cellStyle name="Normal 2 3 4 3 3 3 4 5" xfId="0"/>
    <cellStyle name="Normal 2 3 4 3 3 3 4 5 2" xfId="0"/>
    <cellStyle name="Normal 2 3 4 3 3 3 4 5 3" xfId="0"/>
    <cellStyle name="Normal 2 3 4 3 3 3 4 6" xfId="0"/>
    <cellStyle name="Normal 2 3 4 3 3 3 4 6 2" xfId="0"/>
    <cellStyle name="Normal 2 3 4 3 3 3 4 6 3" xfId="0"/>
    <cellStyle name="Normal 2 3 4 3 3 3 4 7" xfId="0"/>
    <cellStyle name="Normal 2 3 4 3 3 3 4 7 2" xfId="0"/>
    <cellStyle name="Normal 2 3 4 3 3 3 4 8" xfId="0"/>
    <cellStyle name="Normal 2 3 4 3 3 3 4 9" xfId="0"/>
    <cellStyle name="Normal 2 3 4 3 3 3 5" xfId="0"/>
    <cellStyle name="Normal 2 3 4 3 3 3 5 2" xfId="0"/>
    <cellStyle name="Normal 2 3 4 3 3 3 5 2 2" xfId="0"/>
    <cellStyle name="Normal 2 3 4 3 3 3 5 2 3" xfId="0"/>
    <cellStyle name="Normal 2 3 4 3 3 3 5 3" xfId="0"/>
    <cellStyle name="Normal 2 3 4 3 3 3 5 4" xfId="0"/>
    <cellStyle name="Normal 2 3 4 3 3 3 6" xfId="0"/>
    <cellStyle name="Normal 2 3 4 3 3 3 6 2" xfId="0"/>
    <cellStyle name="Normal 2 3 4 3 3 3 6 3" xfId="0"/>
    <cellStyle name="Normal 2 3 4 3 3 3 7" xfId="0"/>
    <cellStyle name="Normal 2 3 4 3 3 3 8" xfId="0"/>
    <cellStyle name="Normal 2 3 4 3 3 3 9" xfId="0"/>
    <cellStyle name="Normal 2 3 4 3 3 4" xfId="0"/>
    <cellStyle name="Normal 2 3 4 3 3 4 10" xfId="0"/>
    <cellStyle name="Normal 2 3 4 3 3 4 11" xfId="0"/>
    <cellStyle name="Normal 2 3 4 3 3 4 12" xfId="0"/>
    <cellStyle name="Normal 2 3 4 3 3 4 13" xfId="0"/>
    <cellStyle name="Normal 2 3 4 3 3 4 2" xfId="0"/>
    <cellStyle name="Normal 2 3 4 3 3 4 2 2" xfId="0"/>
    <cellStyle name="Normal 2 3 4 3 3 4 2 3" xfId="0"/>
    <cellStyle name="Normal 2 3 4 3 3 4 2 4" xfId="0"/>
    <cellStyle name="Normal 2 3 4 3 3 4 2 5" xfId="0"/>
    <cellStyle name="Normal 2 3 4 3 3 4 2 6" xfId="0"/>
    <cellStyle name="Normal 2 3 4 3 3 4 2 7" xfId="0"/>
    <cellStyle name="Normal 2 3 4 3 3 4 2 8" xfId="0"/>
    <cellStyle name="Normal 2 3 4 3 3 4 3" xfId="0"/>
    <cellStyle name="Normal 2 3 4 3 3 4 3 10" xfId="0"/>
    <cellStyle name="Normal 2 3 4 3 3 4 3 11" xfId="0"/>
    <cellStyle name="Normal 2 3 4 3 3 4 3 12" xfId="0"/>
    <cellStyle name="Normal 2 3 4 3 3 4 3 2" xfId="0"/>
    <cellStyle name="Normal 2 3 4 3 3 4 3 2 2" xfId="0"/>
    <cellStyle name="Normal 2 3 4 3 3 4 3 2 3" xfId="0"/>
    <cellStyle name="Normal 2 3 4 3 3 4 3 2 4" xfId="0"/>
    <cellStyle name="Normal 2 3 4 3 3 4 3 2 5" xfId="0"/>
    <cellStyle name="Normal 2 3 4 3 3 4 3 2 6" xfId="0"/>
    <cellStyle name="Normal 2 3 4 3 3 4 3 2 7" xfId="0"/>
    <cellStyle name="Normal 2 3 4 3 3 4 3 2 8" xfId="0"/>
    <cellStyle name="Normal 2 3 4 3 3 4 3 3" xfId="0"/>
    <cellStyle name="Normal 2 3 4 3 3 4 3 3 10" xfId="0"/>
    <cellStyle name="Normal 2 3 4 3 3 4 3 3 11" xfId="0"/>
    <cellStyle name="Normal 2 3 4 3 3 4 3 3 12" xfId="0"/>
    <cellStyle name="Normal 2 3 4 3 3 4 3 3 13" xfId="0"/>
    <cellStyle name="Normal 2 3 4 3 3 4 3 3 14" xfId="0"/>
    <cellStyle name="Normal 2 3 4 3 3 4 3 3 2" xfId="0"/>
    <cellStyle name="Normal 2 3 4 3 3 4 3 3 2 2" xfId="0"/>
    <cellStyle name="Normal 2 3 4 3 3 4 3 3 2 3" xfId="0"/>
    <cellStyle name="Normal 2 3 4 3 3 4 3 3 3" xfId="0"/>
    <cellStyle name="Normal 2 3 4 3 3 4 3 3 3 2" xfId="0"/>
    <cellStyle name="Normal 2 3 4 3 3 4 3 3 3 3" xfId="0"/>
    <cellStyle name="Normal 2 3 4 3 3 4 3 3 4" xfId="0"/>
    <cellStyle name="Normal 2 3 4 3 3 4 3 3 4 2" xfId="0"/>
    <cellStyle name="Normal 2 3 4 3 3 4 3 3 4 3" xfId="0"/>
    <cellStyle name="Normal 2 3 4 3 3 4 3 3 5" xfId="0"/>
    <cellStyle name="Normal 2 3 4 3 3 4 3 3 5 2" xfId="0"/>
    <cellStyle name="Normal 2 3 4 3 3 4 3 3 5 3" xfId="0"/>
    <cellStyle name="Normal 2 3 4 3 3 4 3 3 6" xfId="0"/>
    <cellStyle name="Normal 2 3 4 3 3 4 3 3 6 2" xfId="0"/>
    <cellStyle name="Normal 2 3 4 3 3 4 3 3 6 3" xfId="0"/>
    <cellStyle name="Normal 2 3 4 3 3 4 3 3 7" xfId="0"/>
    <cellStyle name="Normal 2 3 4 3 3 4 3 3 7 2" xfId="0"/>
    <cellStyle name="Normal 2 3 4 3 3 4 3 3 8" xfId="0"/>
    <cellStyle name="Normal 2 3 4 3 3 4 3 3 9" xfId="0"/>
    <cellStyle name="Normal 2 3 4 3 3 4 3 4" xfId="0"/>
    <cellStyle name="Normal 2 3 4 3 3 4 3 4 2" xfId="0"/>
    <cellStyle name="Normal 2 3 4 3 3 4 3 4 2 2" xfId="0"/>
    <cellStyle name="Normal 2 3 4 3 3 4 3 4 2 3" xfId="0"/>
    <cellStyle name="Normal 2 3 4 3 3 4 3 4 3" xfId="0"/>
    <cellStyle name="Normal 2 3 4 3 3 4 3 4 4" xfId="0"/>
    <cellStyle name="Normal 2 3 4 3 3 4 3 5" xfId="0"/>
    <cellStyle name="Normal 2 3 4 3 3 4 3 5 2" xfId="0"/>
    <cellStyle name="Normal 2 3 4 3 3 4 3 5 3" xfId="0"/>
    <cellStyle name="Normal 2 3 4 3 3 4 3 6" xfId="0"/>
    <cellStyle name="Normal 2 3 4 3 3 4 3 7" xfId="0"/>
    <cellStyle name="Normal 2 3 4 3 3 4 3 8" xfId="0"/>
    <cellStyle name="Normal 2 3 4 3 3 4 3 9" xfId="0"/>
    <cellStyle name="Normal 2 3 4 3 3 4 4" xfId="0"/>
    <cellStyle name="Normal 2 3 4 3 3 4 4 10" xfId="0"/>
    <cellStyle name="Normal 2 3 4 3 3 4 4 11" xfId="0"/>
    <cellStyle name="Normal 2 3 4 3 3 4 4 12" xfId="0"/>
    <cellStyle name="Normal 2 3 4 3 3 4 4 13" xfId="0"/>
    <cellStyle name="Normal 2 3 4 3 3 4 4 14" xfId="0"/>
    <cellStyle name="Normal 2 3 4 3 3 4 4 2" xfId="0"/>
    <cellStyle name="Normal 2 3 4 3 3 4 4 2 2" xfId="0"/>
    <cellStyle name="Normal 2 3 4 3 3 4 4 2 3" xfId="0"/>
    <cellStyle name="Normal 2 3 4 3 3 4 4 3" xfId="0"/>
    <cellStyle name="Normal 2 3 4 3 3 4 4 3 2" xfId="0"/>
    <cellStyle name="Normal 2 3 4 3 3 4 4 3 3" xfId="0"/>
    <cellStyle name="Normal 2 3 4 3 3 4 4 4" xfId="0"/>
    <cellStyle name="Normal 2 3 4 3 3 4 4 4 2" xfId="0"/>
    <cellStyle name="Normal 2 3 4 3 3 4 4 4 3" xfId="0"/>
    <cellStyle name="Normal 2 3 4 3 3 4 4 5" xfId="0"/>
    <cellStyle name="Normal 2 3 4 3 3 4 4 5 2" xfId="0"/>
    <cellStyle name="Normal 2 3 4 3 3 4 4 5 3" xfId="0"/>
    <cellStyle name="Normal 2 3 4 3 3 4 4 6" xfId="0"/>
    <cellStyle name="Normal 2 3 4 3 3 4 4 6 2" xfId="0"/>
    <cellStyle name="Normal 2 3 4 3 3 4 4 6 3" xfId="0"/>
    <cellStyle name="Normal 2 3 4 3 3 4 4 7" xfId="0"/>
    <cellStyle name="Normal 2 3 4 3 3 4 4 7 2" xfId="0"/>
    <cellStyle name="Normal 2 3 4 3 3 4 4 8" xfId="0"/>
    <cellStyle name="Normal 2 3 4 3 3 4 4 9" xfId="0"/>
    <cellStyle name="Normal 2 3 4 3 3 4 5" xfId="0"/>
    <cellStyle name="Normal 2 3 4 3 3 4 5 2" xfId="0"/>
    <cellStyle name="Normal 2 3 4 3 3 4 5 2 2" xfId="0"/>
    <cellStyle name="Normal 2 3 4 3 3 4 5 2 3" xfId="0"/>
    <cellStyle name="Normal 2 3 4 3 3 4 5 3" xfId="0"/>
    <cellStyle name="Normal 2 3 4 3 3 4 5 4" xfId="0"/>
    <cellStyle name="Normal 2 3 4 3 3 4 6" xfId="0"/>
    <cellStyle name="Normal 2 3 4 3 3 4 6 2" xfId="0"/>
    <cellStyle name="Normal 2 3 4 3 3 4 6 3" xfId="0"/>
    <cellStyle name="Normal 2 3 4 3 3 4 7" xfId="0"/>
    <cellStyle name="Normal 2 3 4 3 3 4 8" xfId="0"/>
    <cellStyle name="Normal 2 3 4 3 3 4 9" xfId="0"/>
    <cellStyle name="Normal 2 3 4 3 3 5" xfId="0"/>
    <cellStyle name="Normal 2 3 4 3 3 5 10" xfId="0"/>
    <cellStyle name="Normal 2 3 4 3 3 5 11" xfId="0"/>
    <cellStyle name="Normal 2 3 4 3 3 5 12" xfId="0"/>
    <cellStyle name="Normal 2 3 4 3 3 5 13" xfId="0"/>
    <cellStyle name="Normal 2 3 4 3 3 5 2" xfId="0"/>
    <cellStyle name="Normal 2 3 4 3 3 5 2 2" xfId="0"/>
    <cellStyle name="Normal 2 3 4 3 3 5 2 3" xfId="0"/>
    <cellStyle name="Normal 2 3 4 3 3 5 2 4" xfId="0"/>
    <cellStyle name="Normal 2 3 4 3 3 5 2 5" xfId="0"/>
    <cellStyle name="Normal 2 3 4 3 3 5 2 6" xfId="0"/>
    <cellStyle name="Normal 2 3 4 3 3 5 2 7" xfId="0"/>
    <cellStyle name="Normal 2 3 4 3 3 5 2 8" xfId="0"/>
    <cellStyle name="Normal 2 3 4 3 3 5 3" xfId="0"/>
    <cellStyle name="Normal 2 3 4 3 3 5 3 10" xfId="0"/>
    <cellStyle name="Normal 2 3 4 3 3 5 3 11" xfId="0"/>
    <cellStyle name="Normal 2 3 4 3 3 5 3 12" xfId="0"/>
    <cellStyle name="Normal 2 3 4 3 3 5 3 2" xfId="0"/>
    <cellStyle name="Normal 2 3 4 3 3 5 3 2 2" xfId="0"/>
    <cellStyle name="Normal 2 3 4 3 3 5 3 2 3" xfId="0"/>
    <cellStyle name="Normal 2 3 4 3 3 5 3 2 4" xfId="0"/>
    <cellStyle name="Normal 2 3 4 3 3 5 3 2 5" xfId="0"/>
    <cellStyle name="Normal 2 3 4 3 3 5 3 2 6" xfId="0"/>
    <cellStyle name="Normal 2 3 4 3 3 5 3 2 7" xfId="0"/>
    <cellStyle name="Normal 2 3 4 3 3 5 3 2 8" xfId="0"/>
    <cellStyle name="Normal 2 3 4 3 3 5 3 3" xfId="0"/>
    <cellStyle name="Normal 2 3 4 3 3 5 3 3 10" xfId="0"/>
    <cellStyle name="Normal 2 3 4 3 3 5 3 3 11" xfId="0"/>
    <cellStyle name="Normal 2 3 4 3 3 5 3 3 12" xfId="0"/>
    <cellStyle name="Normal 2 3 4 3 3 5 3 3 13" xfId="0"/>
    <cellStyle name="Normal 2 3 4 3 3 5 3 3 14" xfId="0"/>
    <cellStyle name="Normal 2 3 4 3 3 5 3 3 2" xfId="0"/>
    <cellStyle name="Normal 2 3 4 3 3 5 3 3 2 2" xfId="0"/>
    <cellStyle name="Normal 2 3 4 3 3 5 3 3 2 3" xfId="0"/>
    <cellStyle name="Normal 2 3 4 3 3 5 3 3 3" xfId="0"/>
    <cellStyle name="Normal 2 3 4 3 3 5 3 3 3 2" xfId="0"/>
    <cellStyle name="Normal 2 3 4 3 3 5 3 3 3 3" xfId="0"/>
    <cellStyle name="Normal 2 3 4 3 3 5 3 3 4" xfId="0"/>
    <cellStyle name="Normal 2 3 4 3 3 5 3 3 4 2" xfId="0"/>
    <cellStyle name="Normal 2 3 4 3 3 5 3 3 4 3" xfId="0"/>
    <cellStyle name="Normal 2 3 4 3 3 5 3 3 5" xfId="0"/>
    <cellStyle name="Normal 2 3 4 3 3 5 3 3 5 2" xfId="0"/>
    <cellStyle name="Normal 2 3 4 3 3 5 3 3 5 3" xfId="0"/>
    <cellStyle name="Normal 2 3 4 3 3 5 3 3 6" xfId="0"/>
    <cellStyle name="Normal 2 3 4 3 3 5 3 3 6 2" xfId="0"/>
    <cellStyle name="Normal 2 3 4 3 3 5 3 3 6 3" xfId="0"/>
    <cellStyle name="Normal 2 3 4 3 3 5 3 3 7" xfId="0"/>
    <cellStyle name="Normal 2 3 4 3 3 5 3 3 7 2" xfId="0"/>
    <cellStyle name="Normal 2 3 4 3 3 5 3 3 8" xfId="0"/>
    <cellStyle name="Normal 2 3 4 3 3 5 3 3 9" xfId="0"/>
    <cellStyle name="Normal 2 3 4 3 3 5 3 4" xfId="0"/>
    <cellStyle name="Normal 2 3 4 3 3 5 3 4 2" xfId="0"/>
    <cellStyle name="Normal 2 3 4 3 3 5 3 4 2 2" xfId="0"/>
    <cellStyle name="Normal 2 3 4 3 3 5 3 4 2 3" xfId="0"/>
    <cellStyle name="Normal 2 3 4 3 3 5 3 4 3" xfId="0"/>
    <cellStyle name="Normal 2 3 4 3 3 5 3 4 4" xfId="0"/>
    <cellStyle name="Normal 2 3 4 3 3 5 3 5" xfId="0"/>
    <cellStyle name="Normal 2 3 4 3 3 5 3 5 2" xfId="0"/>
    <cellStyle name="Normal 2 3 4 3 3 5 3 5 3" xfId="0"/>
    <cellStyle name="Normal 2 3 4 3 3 5 3 6" xfId="0"/>
    <cellStyle name="Normal 2 3 4 3 3 5 3 7" xfId="0"/>
    <cellStyle name="Normal 2 3 4 3 3 5 3 8" xfId="0"/>
    <cellStyle name="Normal 2 3 4 3 3 5 3 9" xfId="0"/>
    <cellStyle name="Normal 2 3 4 3 3 5 4" xfId="0"/>
    <cellStyle name="Normal 2 3 4 3 3 5 4 10" xfId="0"/>
    <cellStyle name="Normal 2 3 4 3 3 5 4 11" xfId="0"/>
    <cellStyle name="Normal 2 3 4 3 3 5 4 12" xfId="0"/>
    <cellStyle name="Normal 2 3 4 3 3 5 4 13" xfId="0"/>
    <cellStyle name="Normal 2 3 4 3 3 5 4 14" xfId="0"/>
    <cellStyle name="Normal 2 3 4 3 3 5 4 2" xfId="0"/>
    <cellStyle name="Normal 2 3 4 3 3 5 4 2 2" xfId="0"/>
    <cellStyle name="Normal 2 3 4 3 3 5 4 2 3" xfId="0"/>
    <cellStyle name="Normal 2 3 4 3 3 5 4 3" xfId="0"/>
    <cellStyle name="Normal 2 3 4 3 3 5 4 3 2" xfId="0"/>
    <cellStyle name="Normal 2 3 4 3 3 5 4 3 3" xfId="0"/>
    <cellStyle name="Normal 2 3 4 3 3 5 4 4" xfId="0"/>
    <cellStyle name="Normal 2 3 4 3 3 5 4 4 2" xfId="0"/>
    <cellStyle name="Normal 2 3 4 3 3 5 4 4 3" xfId="0"/>
    <cellStyle name="Normal 2 3 4 3 3 5 4 5" xfId="0"/>
    <cellStyle name="Normal 2 3 4 3 3 5 4 5 2" xfId="0"/>
    <cellStyle name="Normal 2 3 4 3 3 5 4 5 3" xfId="0"/>
    <cellStyle name="Normal 2 3 4 3 3 5 4 6" xfId="0"/>
    <cellStyle name="Normal 2 3 4 3 3 5 4 6 2" xfId="0"/>
    <cellStyle name="Normal 2 3 4 3 3 5 4 6 3" xfId="0"/>
    <cellStyle name="Normal 2 3 4 3 3 5 4 7" xfId="0"/>
    <cellStyle name="Normal 2 3 4 3 3 5 4 7 2" xfId="0"/>
    <cellStyle name="Normal 2 3 4 3 3 5 4 8" xfId="0"/>
    <cellStyle name="Normal 2 3 4 3 3 5 4 9" xfId="0"/>
    <cellStyle name="Normal 2 3 4 3 3 5 5" xfId="0"/>
    <cellStyle name="Normal 2 3 4 3 3 5 5 2" xfId="0"/>
    <cellStyle name="Normal 2 3 4 3 3 5 5 2 2" xfId="0"/>
    <cellStyle name="Normal 2 3 4 3 3 5 5 2 3" xfId="0"/>
    <cellStyle name="Normal 2 3 4 3 3 5 5 3" xfId="0"/>
    <cellStyle name="Normal 2 3 4 3 3 5 5 4" xfId="0"/>
    <cellStyle name="Normal 2 3 4 3 3 5 6" xfId="0"/>
    <cellStyle name="Normal 2 3 4 3 3 5 6 2" xfId="0"/>
    <cellStyle name="Normal 2 3 4 3 3 5 6 3" xfId="0"/>
    <cellStyle name="Normal 2 3 4 3 3 5 7" xfId="0"/>
    <cellStyle name="Normal 2 3 4 3 3 5 8" xfId="0"/>
    <cellStyle name="Normal 2 3 4 3 3 5 9" xfId="0"/>
    <cellStyle name="Normal 2 3 4 3 3 6" xfId="0"/>
    <cellStyle name="Normal 2 3 4 3 3 6 10" xfId="0"/>
    <cellStyle name="Normal 2 3 4 3 3 6 11" xfId="0"/>
    <cellStyle name="Normal 2 3 4 3 3 6 12" xfId="0"/>
    <cellStyle name="Normal 2 3 4 3 3 6 2" xfId="0"/>
    <cellStyle name="Normal 2 3 4 3 3 6 2 2" xfId="0"/>
    <cellStyle name="Normal 2 3 4 3 3 6 2 3" xfId="0"/>
    <cellStyle name="Normal 2 3 4 3 3 6 2 4" xfId="0"/>
    <cellStyle name="Normal 2 3 4 3 3 6 2 5" xfId="0"/>
    <cellStyle name="Normal 2 3 4 3 3 6 2 6" xfId="0"/>
    <cellStyle name="Normal 2 3 4 3 3 6 2 7" xfId="0"/>
    <cellStyle name="Normal 2 3 4 3 3 6 2 8" xfId="0"/>
    <cellStyle name="Normal 2 3 4 3 3 6 3" xfId="0"/>
    <cellStyle name="Normal 2 3 4 3 3 6 3 10" xfId="0"/>
    <cellStyle name="Normal 2 3 4 3 3 6 3 11" xfId="0"/>
    <cellStyle name="Normal 2 3 4 3 3 6 3 12" xfId="0"/>
    <cellStyle name="Normal 2 3 4 3 3 6 3 13" xfId="0"/>
    <cellStyle name="Normal 2 3 4 3 3 6 3 14" xfId="0"/>
    <cellStyle name="Normal 2 3 4 3 3 6 3 2" xfId="0"/>
    <cellStyle name="Normal 2 3 4 3 3 6 3 2 2" xfId="0"/>
    <cellStyle name="Normal 2 3 4 3 3 6 3 2 3" xfId="0"/>
    <cellStyle name="Normal 2 3 4 3 3 6 3 3" xfId="0"/>
    <cellStyle name="Normal 2 3 4 3 3 6 3 3 2" xfId="0"/>
    <cellStyle name="Normal 2 3 4 3 3 6 3 3 3" xfId="0"/>
    <cellStyle name="Normal 2 3 4 3 3 6 3 4" xfId="0"/>
    <cellStyle name="Normal 2 3 4 3 3 6 3 4 2" xfId="0"/>
    <cellStyle name="Normal 2 3 4 3 3 6 3 4 3" xfId="0"/>
    <cellStyle name="Normal 2 3 4 3 3 6 3 5" xfId="0"/>
    <cellStyle name="Normal 2 3 4 3 3 6 3 5 2" xfId="0"/>
    <cellStyle name="Normal 2 3 4 3 3 6 3 5 3" xfId="0"/>
    <cellStyle name="Normal 2 3 4 3 3 6 3 6" xfId="0"/>
    <cellStyle name="Normal 2 3 4 3 3 6 3 6 2" xfId="0"/>
    <cellStyle name="Normal 2 3 4 3 3 6 3 6 3" xfId="0"/>
    <cellStyle name="Normal 2 3 4 3 3 6 3 7" xfId="0"/>
    <cellStyle name="Normal 2 3 4 3 3 6 3 7 2" xfId="0"/>
    <cellStyle name="Normal 2 3 4 3 3 6 3 8" xfId="0"/>
    <cellStyle name="Normal 2 3 4 3 3 6 3 9" xfId="0"/>
    <cellStyle name="Normal 2 3 4 3 3 6 4" xfId="0"/>
    <cellStyle name="Normal 2 3 4 3 3 6 4 2" xfId="0"/>
    <cellStyle name="Normal 2 3 4 3 3 6 4 2 2" xfId="0"/>
    <cellStyle name="Normal 2 3 4 3 3 6 4 2 3" xfId="0"/>
    <cellStyle name="Normal 2 3 4 3 3 6 4 3" xfId="0"/>
    <cellStyle name="Normal 2 3 4 3 3 6 4 4" xfId="0"/>
    <cellStyle name="Normal 2 3 4 3 3 6 5" xfId="0"/>
    <cellStyle name="Normal 2 3 4 3 3 6 5 2" xfId="0"/>
    <cellStyle name="Normal 2 3 4 3 3 6 5 3" xfId="0"/>
    <cellStyle name="Normal 2 3 4 3 3 6 6" xfId="0"/>
    <cellStyle name="Normal 2 3 4 3 3 6 7" xfId="0"/>
    <cellStyle name="Normal 2 3 4 3 3 6 8" xfId="0"/>
    <cellStyle name="Normal 2 3 4 3 3 6 9" xfId="0"/>
    <cellStyle name="Normal 2 3 4 3 3 7" xfId="0"/>
    <cellStyle name="Normal 2 3 4 3 3 7 10" xfId="0"/>
    <cellStyle name="Normal 2 3 4 3 3 7 11" xfId="0"/>
    <cellStyle name="Normal 2 3 4 3 3 7 12" xfId="0"/>
    <cellStyle name="Normal 2 3 4 3 3 7 13" xfId="0"/>
    <cellStyle name="Normal 2 3 4 3 3 7 14" xfId="0"/>
    <cellStyle name="Normal 2 3 4 3 3 7 2" xfId="0"/>
    <cellStyle name="Normal 2 3 4 3 3 7 2 2" xfId="0"/>
    <cellStyle name="Normal 2 3 4 3 3 7 2 3" xfId="0"/>
    <cellStyle name="Normal 2 3 4 3 3 7 3" xfId="0"/>
    <cellStyle name="Normal 2 3 4 3 3 7 3 2" xfId="0"/>
    <cellStyle name="Normal 2 3 4 3 3 7 3 3" xfId="0"/>
    <cellStyle name="Normal 2 3 4 3 3 7 4" xfId="0"/>
    <cellStyle name="Normal 2 3 4 3 3 7 4 2" xfId="0"/>
    <cellStyle name="Normal 2 3 4 3 3 7 4 3" xfId="0"/>
    <cellStyle name="Normal 2 3 4 3 3 7 5" xfId="0"/>
    <cellStyle name="Normal 2 3 4 3 3 7 5 2" xfId="0"/>
    <cellStyle name="Normal 2 3 4 3 3 7 5 3" xfId="0"/>
    <cellStyle name="Normal 2 3 4 3 3 7 6" xfId="0"/>
    <cellStyle name="Normal 2 3 4 3 3 7 6 2" xfId="0"/>
    <cellStyle name="Normal 2 3 4 3 3 7 6 3" xfId="0"/>
    <cellStyle name="Normal 2 3 4 3 3 7 7" xfId="0"/>
    <cellStyle name="Normal 2 3 4 3 3 7 7 2" xfId="0"/>
    <cellStyle name="Normal 2 3 4 3 3 7 8" xfId="0"/>
    <cellStyle name="Normal 2 3 4 3 3 7 9" xfId="0"/>
    <cellStyle name="Normal 2 3 4 3 3 8" xfId="0"/>
    <cellStyle name="Normal 2 3 4 3 3 8 2" xfId="0"/>
    <cellStyle name="Normal 2 3 4 3 3 8 2 2" xfId="0"/>
    <cellStyle name="Normal 2 3 4 3 3 8 2 3" xfId="0"/>
    <cellStyle name="Normal 2 3 4 3 3 8 3" xfId="0"/>
    <cellStyle name="Normal 2 3 4 3 3 8 4" xfId="0"/>
    <cellStyle name="Normal 2 3 4 3 3 8 5" xfId="0"/>
    <cellStyle name="Normal 2 3 4 3 3 9" xfId="0"/>
    <cellStyle name="Normal 2 3 4 3 3 9 2" xfId="0"/>
    <cellStyle name="Normal 2 3 4 3 3 9 3" xfId="0"/>
    <cellStyle name="Normal 2 3 4 3 4" xfId="0"/>
    <cellStyle name="Normal 2 3 4 3 4 2" xfId="0"/>
    <cellStyle name="Normal 2 3 4 3 4 2 10" xfId="0"/>
    <cellStyle name="Normal 2 3 4 3 4 2 11" xfId="0"/>
    <cellStyle name="Normal 2 3 4 3 4 2 12" xfId="0"/>
    <cellStyle name="Normal 2 3 4 3 4 2 13" xfId="0"/>
    <cellStyle name="Normal 2 3 4 3 4 2 2" xfId="0"/>
    <cellStyle name="Normal 2 3 4 3 4 2 2 2" xfId="0"/>
    <cellStyle name="Normal 2 3 4 3 4 2 2 3" xfId="0"/>
    <cellStyle name="Normal 2 3 4 3 4 2 2 4" xfId="0"/>
    <cellStyle name="Normal 2 3 4 3 4 2 2 5" xfId="0"/>
    <cellStyle name="Normal 2 3 4 3 4 2 2 6" xfId="0"/>
    <cellStyle name="Normal 2 3 4 3 4 2 2 7" xfId="0"/>
    <cellStyle name="Normal 2 3 4 3 4 2 2 8" xfId="0"/>
    <cellStyle name="Normal 2 3 4 3 4 2 3" xfId="0"/>
    <cellStyle name="Normal 2 3 4 3 4 2 3 10" xfId="0"/>
    <cellStyle name="Normal 2 3 4 3 4 2 3 11" xfId="0"/>
    <cellStyle name="Normal 2 3 4 3 4 2 3 12" xfId="0"/>
    <cellStyle name="Normal 2 3 4 3 4 2 3 2" xfId="0"/>
    <cellStyle name="Normal 2 3 4 3 4 2 3 2 2" xfId="0"/>
    <cellStyle name="Normal 2 3 4 3 4 2 3 2 3" xfId="0"/>
    <cellStyle name="Normal 2 3 4 3 4 2 3 2 4" xfId="0"/>
    <cellStyle name="Normal 2 3 4 3 4 2 3 2 5" xfId="0"/>
    <cellStyle name="Normal 2 3 4 3 4 2 3 2 6" xfId="0"/>
    <cellStyle name="Normal 2 3 4 3 4 2 3 2 7" xfId="0"/>
    <cellStyle name="Normal 2 3 4 3 4 2 3 2 8" xfId="0"/>
    <cellStyle name="Normal 2 3 4 3 4 2 3 3" xfId="0"/>
    <cellStyle name="Normal 2 3 4 3 4 2 3 3 10" xfId="0"/>
    <cellStyle name="Normal 2 3 4 3 4 2 3 3 11" xfId="0"/>
    <cellStyle name="Normal 2 3 4 3 4 2 3 3 12" xfId="0"/>
    <cellStyle name="Normal 2 3 4 3 4 2 3 3 13" xfId="0"/>
    <cellStyle name="Normal 2 3 4 3 4 2 3 3 14" xfId="0"/>
    <cellStyle name="Normal 2 3 4 3 4 2 3 3 2" xfId="0"/>
    <cellStyle name="Normal 2 3 4 3 4 2 3 3 2 2" xfId="0"/>
    <cellStyle name="Normal 2 3 4 3 4 2 3 3 2 3" xfId="0"/>
    <cellStyle name="Normal 2 3 4 3 4 2 3 3 3" xfId="0"/>
    <cellStyle name="Normal 2 3 4 3 4 2 3 3 3 2" xfId="0"/>
    <cellStyle name="Normal 2 3 4 3 4 2 3 3 3 3" xfId="0"/>
    <cellStyle name="Normal 2 3 4 3 4 2 3 3 4" xfId="0"/>
    <cellStyle name="Normal 2 3 4 3 4 2 3 3 4 2" xfId="0"/>
    <cellStyle name="Normal 2 3 4 3 4 2 3 3 4 3" xfId="0"/>
    <cellStyle name="Normal 2 3 4 3 4 2 3 3 5" xfId="0"/>
    <cellStyle name="Normal 2 3 4 3 4 2 3 3 5 2" xfId="0"/>
    <cellStyle name="Normal 2 3 4 3 4 2 3 3 5 3" xfId="0"/>
    <cellStyle name="Normal 2 3 4 3 4 2 3 3 6" xfId="0"/>
    <cellStyle name="Normal 2 3 4 3 4 2 3 3 6 2" xfId="0"/>
    <cellStyle name="Normal 2 3 4 3 4 2 3 3 6 3" xfId="0"/>
    <cellStyle name="Normal 2 3 4 3 4 2 3 3 7" xfId="0"/>
    <cellStyle name="Normal 2 3 4 3 4 2 3 3 7 2" xfId="0"/>
    <cellStyle name="Normal 2 3 4 3 4 2 3 3 8" xfId="0"/>
    <cellStyle name="Normal 2 3 4 3 4 2 3 3 9" xfId="0"/>
    <cellStyle name="Normal 2 3 4 3 4 2 3 4" xfId="0"/>
    <cellStyle name="Normal 2 3 4 3 4 2 3 4 2" xfId="0"/>
    <cellStyle name="Normal 2 3 4 3 4 2 3 4 2 2" xfId="0"/>
    <cellStyle name="Normal 2 3 4 3 4 2 3 4 2 3" xfId="0"/>
    <cellStyle name="Normal 2 3 4 3 4 2 3 4 3" xfId="0"/>
    <cellStyle name="Normal 2 3 4 3 4 2 3 4 4" xfId="0"/>
    <cellStyle name="Normal 2 3 4 3 4 2 3 5" xfId="0"/>
    <cellStyle name="Normal 2 3 4 3 4 2 3 5 2" xfId="0"/>
    <cellStyle name="Normal 2 3 4 3 4 2 3 5 3" xfId="0"/>
    <cellStyle name="Normal 2 3 4 3 4 2 3 6" xfId="0"/>
    <cellStyle name="Normal 2 3 4 3 4 2 3 7" xfId="0"/>
    <cellStyle name="Normal 2 3 4 3 4 2 3 8" xfId="0"/>
    <cellStyle name="Normal 2 3 4 3 4 2 3 9" xfId="0"/>
    <cellStyle name="Normal 2 3 4 3 4 2 4" xfId="0"/>
    <cellStyle name="Normal 2 3 4 3 4 2 4 10" xfId="0"/>
    <cellStyle name="Normal 2 3 4 3 4 2 4 11" xfId="0"/>
    <cellStyle name="Normal 2 3 4 3 4 2 4 12" xfId="0"/>
    <cellStyle name="Normal 2 3 4 3 4 2 4 13" xfId="0"/>
    <cellStyle name="Normal 2 3 4 3 4 2 4 14" xfId="0"/>
    <cellStyle name="Normal 2 3 4 3 4 2 4 15" xfId="0"/>
    <cellStyle name="Normal 2 3 4 3 4 2 4 2" xfId="0"/>
    <cellStyle name="Normal 2 3 4 3 4 2 4 2 2" xfId="0"/>
    <cellStyle name="Normal 2 3 4 3 4 2 4 2 3" xfId="0"/>
    <cellStyle name="Normal 2 3 4 3 4 2 4 3" xfId="0"/>
    <cellStyle name="Normal 2 3 4 3 4 2 4 3 2" xfId="0"/>
    <cellStyle name="Normal 2 3 4 3 4 2 4 3 3" xfId="0"/>
    <cellStyle name="Normal 2 3 4 3 4 2 4 4" xfId="0"/>
    <cellStyle name="Normal 2 3 4 3 4 2 4 4 2" xfId="0"/>
    <cellStyle name="Normal 2 3 4 3 4 2 4 4 3" xfId="0"/>
    <cellStyle name="Normal 2 3 4 3 4 2 4 5" xfId="0"/>
    <cellStyle name="Normal 2 3 4 3 4 2 4 5 2" xfId="0"/>
    <cellStyle name="Normal 2 3 4 3 4 2 4 5 3" xfId="0"/>
    <cellStyle name="Normal 2 3 4 3 4 2 4 6" xfId="0"/>
    <cellStyle name="Normal 2 3 4 3 4 2 4 6 2" xfId="0"/>
    <cellStyle name="Normal 2 3 4 3 4 2 4 6 3" xfId="0"/>
    <cellStyle name="Normal 2 3 4 3 4 2 4 7" xfId="0"/>
    <cellStyle name="Normal 2 3 4 3 4 2 4 7 2" xfId="0"/>
    <cellStyle name="Normal 2 3 4 3 4 2 4 8" xfId="0"/>
    <cellStyle name="Normal 2 3 4 3 4 2 4 9" xfId="0"/>
    <cellStyle name="Normal 2 3 4 3 4 2 5" xfId="0"/>
    <cellStyle name="Normal 2 3 4 3 4 2 5 2" xfId="0"/>
    <cellStyle name="Normal 2 3 4 3 4 2 5 2 2" xfId="0"/>
    <cellStyle name="Normal 2 3 4 3 4 2 5 2 3" xfId="0"/>
    <cellStyle name="Normal 2 3 4 3 4 2 5 3" xfId="0"/>
    <cellStyle name="Normal 2 3 4 3 4 2 5 4" xfId="0"/>
    <cellStyle name="Normal 2 3 4 3 4 2 6" xfId="0"/>
    <cellStyle name="Normal 2 3 4 3 4 2 6 2" xfId="0"/>
    <cellStyle name="Normal 2 3 4 3 4 2 6 3" xfId="0"/>
    <cellStyle name="Normal 2 3 4 3 4 2 7" xfId="0"/>
    <cellStyle name="Normal 2 3 4 3 4 2 8" xfId="0"/>
    <cellStyle name="Normal 2 3 4 3 4 2 9" xfId="0"/>
    <cellStyle name="Normal 2 3 4 3 4 3" xfId="0"/>
    <cellStyle name="Normal 2 3 4 3 4 3 2" xfId="0"/>
    <cellStyle name="Normal 2 3 4 3 4 3 3" xfId="0"/>
    <cellStyle name="Normal 2 3 4 3 4 3 4" xfId="0"/>
    <cellStyle name="Normal 2 3 4 3 4 3 5" xfId="0"/>
    <cellStyle name="Normal 2 3 4 3 4 3 6" xfId="0"/>
    <cellStyle name="Normal 2 3 4 3 4 3 7" xfId="0"/>
    <cellStyle name="Normal 2 3 4 3 4 3 8" xfId="0"/>
    <cellStyle name="Normal 2 3 4 3 4 4" xfId="0"/>
    <cellStyle name="Normal 2 3 4 3 4 5" xfId="0"/>
    <cellStyle name="Normal 2 3 4 3 4 6" xfId="0"/>
    <cellStyle name="Normal 2 3 4 3 4 7" xfId="0"/>
    <cellStyle name="Normal 2 3 4 3 4 8" xfId="0"/>
    <cellStyle name="Normal 2 3 4 3 4 9" xfId="0"/>
    <cellStyle name="Normal 2 3 4 3 5" xfId="0"/>
    <cellStyle name="Normal 2 3 4 3 5 10" xfId="0"/>
    <cellStyle name="Normal 2 3 4 3 5 11" xfId="0"/>
    <cellStyle name="Normal 2 3 4 3 5 12" xfId="0"/>
    <cellStyle name="Normal 2 3 4 3 5 13" xfId="0"/>
    <cellStyle name="Normal 2 3 4 3 5 2" xfId="0"/>
    <cellStyle name="Normal 2 3 4 3 5 2 2" xfId="0"/>
    <cellStyle name="Normal 2 3 4 3 5 2 3" xfId="0"/>
    <cellStyle name="Normal 2 3 4 3 5 2 4" xfId="0"/>
    <cellStyle name="Normal 2 3 4 3 5 2 5" xfId="0"/>
    <cellStyle name="Normal 2 3 4 3 5 2 6" xfId="0"/>
    <cellStyle name="Normal 2 3 4 3 5 2 7" xfId="0"/>
    <cellStyle name="Normal 2 3 4 3 5 2 8" xfId="0"/>
    <cellStyle name="Normal 2 3 4 3 5 3" xfId="0"/>
    <cellStyle name="Normal 2 3 4 3 5 3 10" xfId="0"/>
    <cellStyle name="Normal 2 3 4 3 5 3 11" xfId="0"/>
    <cellStyle name="Normal 2 3 4 3 5 3 12" xfId="0"/>
    <cellStyle name="Normal 2 3 4 3 5 3 2" xfId="0"/>
    <cellStyle name="Normal 2 3 4 3 5 3 2 2" xfId="0"/>
    <cellStyle name="Normal 2 3 4 3 5 3 2 3" xfId="0"/>
    <cellStyle name="Normal 2 3 4 3 5 3 2 4" xfId="0"/>
    <cellStyle name="Normal 2 3 4 3 5 3 2 5" xfId="0"/>
    <cellStyle name="Normal 2 3 4 3 5 3 2 6" xfId="0"/>
    <cellStyle name="Normal 2 3 4 3 5 3 2 7" xfId="0"/>
    <cellStyle name="Normal 2 3 4 3 5 3 2 8" xfId="0"/>
    <cellStyle name="Normal 2 3 4 3 5 3 3" xfId="0"/>
    <cellStyle name="Normal 2 3 4 3 5 3 3 10" xfId="0"/>
    <cellStyle name="Normal 2 3 4 3 5 3 3 11" xfId="0"/>
    <cellStyle name="Normal 2 3 4 3 5 3 3 12" xfId="0"/>
    <cellStyle name="Normal 2 3 4 3 5 3 3 13" xfId="0"/>
    <cellStyle name="Normal 2 3 4 3 5 3 3 14" xfId="0"/>
    <cellStyle name="Normal 2 3 4 3 5 3 3 2" xfId="0"/>
    <cellStyle name="Normal 2 3 4 3 5 3 3 2 2" xfId="0"/>
    <cellStyle name="Normal 2 3 4 3 5 3 3 2 3" xfId="0"/>
    <cellStyle name="Normal 2 3 4 3 5 3 3 3" xfId="0"/>
    <cellStyle name="Normal 2 3 4 3 5 3 3 3 2" xfId="0"/>
    <cellStyle name="Normal 2 3 4 3 5 3 3 3 3" xfId="0"/>
    <cellStyle name="Normal 2 3 4 3 5 3 3 4" xfId="0"/>
    <cellStyle name="Normal 2 3 4 3 5 3 3 4 2" xfId="0"/>
    <cellStyle name="Normal 2 3 4 3 5 3 3 4 3" xfId="0"/>
    <cellStyle name="Normal 2 3 4 3 5 3 3 5" xfId="0"/>
    <cellStyle name="Normal 2 3 4 3 5 3 3 5 2" xfId="0"/>
    <cellStyle name="Normal 2 3 4 3 5 3 3 5 3" xfId="0"/>
    <cellStyle name="Normal 2 3 4 3 5 3 3 6" xfId="0"/>
    <cellStyle name="Normal 2 3 4 3 5 3 3 6 2" xfId="0"/>
    <cellStyle name="Normal 2 3 4 3 5 3 3 6 3" xfId="0"/>
    <cellStyle name="Normal 2 3 4 3 5 3 3 7" xfId="0"/>
    <cellStyle name="Normal 2 3 4 3 5 3 3 7 2" xfId="0"/>
    <cellStyle name="Normal 2 3 4 3 5 3 3 8" xfId="0"/>
    <cellStyle name="Normal 2 3 4 3 5 3 3 9" xfId="0"/>
    <cellStyle name="Normal 2 3 4 3 5 3 4" xfId="0"/>
    <cellStyle name="Normal 2 3 4 3 5 3 4 2" xfId="0"/>
    <cellStyle name="Normal 2 3 4 3 5 3 4 2 2" xfId="0"/>
    <cellStyle name="Normal 2 3 4 3 5 3 4 2 3" xfId="0"/>
    <cellStyle name="Normal 2 3 4 3 5 3 4 3" xfId="0"/>
    <cellStyle name="Normal 2 3 4 3 5 3 4 4" xfId="0"/>
    <cellStyle name="Normal 2 3 4 3 5 3 5" xfId="0"/>
    <cellStyle name="Normal 2 3 4 3 5 3 5 2" xfId="0"/>
    <cellStyle name="Normal 2 3 4 3 5 3 5 3" xfId="0"/>
    <cellStyle name="Normal 2 3 4 3 5 3 6" xfId="0"/>
    <cellStyle name="Normal 2 3 4 3 5 3 7" xfId="0"/>
    <cellStyle name="Normal 2 3 4 3 5 3 8" xfId="0"/>
    <cellStyle name="Normal 2 3 4 3 5 3 9" xfId="0"/>
    <cellStyle name="Normal 2 3 4 3 5 4" xfId="0"/>
    <cellStyle name="Normal 2 3 4 3 5 4 10" xfId="0"/>
    <cellStyle name="Normal 2 3 4 3 5 4 11" xfId="0"/>
    <cellStyle name="Normal 2 3 4 3 5 4 12" xfId="0"/>
    <cellStyle name="Normal 2 3 4 3 5 4 13" xfId="0"/>
    <cellStyle name="Normal 2 3 4 3 5 4 14" xfId="0"/>
    <cellStyle name="Normal 2 3 4 3 5 4 15" xfId="0"/>
    <cellStyle name="Normal 2 3 4 3 5 4 2" xfId="0"/>
    <cellStyle name="Normal 2 3 4 3 5 4 2 2" xfId="0"/>
    <cellStyle name="Normal 2 3 4 3 5 4 2 3" xfId="0"/>
    <cellStyle name="Normal 2 3 4 3 5 4 3" xfId="0"/>
    <cellStyle name="Normal 2 3 4 3 5 4 3 2" xfId="0"/>
    <cellStyle name="Normal 2 3 4 3 5 4 3 3" xfId="0"/>
    <cellStyle name="Normal 2 3 4 3 5 4 4" xfId="0"/>
    <cellStyle name="Normal 2 3 4 3 5 4 4 2" xfId="0"/>
    <cellStyle name="Normal 2 3 4 3 5 4 4 3" xfId="0"/>
    <cellStyle name="Normal 2 3 4 3 5 4 5" xfId="0"/>
    <cellStyle name="Normal 2 3 4 3 5 4 5 2" xfId="0"/>
    <cellStyle name="Normal 2 3 4 3 5 4 5 3" xfId="0"/>
    <cellStyle name="Normal 2 3 4 3 5 4 6" xfId="0"/>
    <cellStyle name="Normal 2 3 4 3 5 4 6 2" xfId="0"/>
    <cellStyle name="Normal 2 3 4 3 5 4 6 3" xfId="0"/>
    <cellStyle name="Normal 2 3 4 3 5 4 7" xfId="0"/>
    <cellStyle name="Normal 2 3 4 3 5 4 7 2" xfId="0"/>
    <cellStyle name="Normal 2 3 4 3 5 4 8" xfId="0"/>
    <cellStyle name="Normal 2 3 4 3 5 4 9" xfId="0"/>
    <cellStyle name="Normal 2 3 4 3 5 5" xfId="0"/>
    <cellStyle name="Normal 2 3 4 3 5 5 2" xfId="0"/>
    <cellStyle name="Normal 2 3 4 3 5 5 2 2" xfId="0"/>
    <cellStyle name="Normal 2 3 4 3 5 5 2 3" xfId="0"/>
    <cellStyle name="Normal 2 3 4 3 5 5 3" xfId="0"/>
    <cellStyle name="Normal 2 3 4 3 5 5 4" xfId="0"/>
    <cellStyle name="Normal 2 3 4 3 5 6" xfId="0"/>
    <cellStyle name="Normal 2 3 4 3 5 6 2" xfId="0"/>
    <cellStyle name="Normal 2 3 4 3 5 6 3" xfId="0"/>
    <cellStyle name="Normal 2 3 4 3 5 7" xfId="0"/>
    <cellStyle name="Normal 2 3 4 3 5 8" xfId="0"/>
    <cellStyle name="Normal 2 3 4 3 5 9" xfId="0"/>
    <cellStyle name="Normal 2 3 4 3 6" xfId="0"/>
    <cellStyle name="Normal 2 3 4 3 6 10" xfId="0"/>
    <cellStyle name="Normal 2 3 4 3 6 11" xfId="0"/>
    <cellStyle name="Normal 2 3 4 3 6 12" xfId="0"/>
    <cellStyle name="Normal 2 3 4 3 6 13" xfId="0"/>
    <cellStyle name="Normal 2 3 4 3 6 2" xfId="0"/>
    <cellStyle name="Normal 2 3 4 3 6 2 2" xfId="0"/>
    <cellStyle name="Normal 2 3 4 3 6 2 3" xfId="0"/>
    <cellStyle name="Normal 2 3 4 3 6 2 4" xfId="0"/>
    <cellStyle name="Normal 2 3 4 3 6 2 5" xfId="0"/>
    <cellStyle name="Normal 2 3 4 3 6 2 6" xfId="0"/>
    <cellStyle name="Normal 2 3 4 3 6 2 7" xfId="0"/>
    <cellStyle name="Normal 2 3 4 3 6 2 8" xfId="0"/>
    <cellStyle name="Normal 2 3 4 3 6 3" xfId="0"/>
    <cellStyle name="Normal 2 3 4 3 6 3 10" xfId="0"/>
    <cellStyle name="Normal 2 3 4 3 6 3 11" xfId="0"/>
    <cellStyle name="Normal 2 3 4 3 6 3 12" xfId="0"/>
    <cellStyle name="Normal 2 3 4 3 6 3 2" xfId="0"/>
    <cellStyle name="Normal 2 3 4 3 6 3 2 2" xfId="0"/>
    <cellStyle name="Normal 2 3 4 3 6 3 2 3" xfId="0"/>
    <cellStyle name="Normal 2 3 4 3 6 3 2 4" xfId="0"/>
    <cellStyle name="Normal 2 3 4 3 6 3 2 5" xfId="0"/>
    <cellStyle name="Normal 2 3 4 3 6 3 2 6" xfId="0"/>
    <cellStyle name="Normal 2 3 4 3 6 3 2 7" xfId="0"/>
    <cellStyle name="Normal 2 3 4 3 6 3 2 8" xfId="0"/>
    <cellStyle name="Normal 2 3 4 3 6 3 3" xfId="0"/>
    <cellStyle name="Normal 2 3 4 3 6 3 3 10" xfId="0"/>
    <cellStyle name="Normal 2 3 4 3 6 3 3 11" xfId="0"/>
    <cellStyle name="Normal 2 3 4 3 6 3 3 12" xfId="0"/>
    <cellStyle name="Normal 2 3 4 3 6 3 3 13" xfId="0"/>
    <cellStyle name="Normal 2 3 4 3 6 3 3 14" xfId="0"/>
    <cellStyle name="Normal 2 3 4 3 6 3 3 2" xfId="0"/>
    <cellStyle name="Normal 2 3 4 3 6 3 3 2 2" xfId="0"/>
    <cellStyle name="Normal 2 3 4 3 6 3 3 2 3" xfId="0"/>
    <cellStyle name="Normal 2 3 4 3 6 3 3 3" xfId="0"/>
    <cellStyle name="Normal 2 3 4 3 6 3 3 3 2" xfId="0"/>
    <cellStyle name="Normal 2 3 4 3 6 3 3 3 3" xfId="0"/>
    <cellStyle name="Normal 2 3 4 3 6 3 3 4" xfId="0"/>
    <cellStyle name="Normal 2 3 4 3 6 3 3 4 2" xfId="0"/>
    <cellStyle name="Normal 2 3 4 3 6 3 3 4 3" xfId="0"/>
    <cellStyle name="Normal 2 3 4 3 6 3 3 5" xfId="0"/>
    <cellStyle name="Normal 2 3 4 3 6 3 3 5 2" xfId="0"/>
    <cellStyle name="Normal 2 3 4 3 6 3 3 5 3" xfId="0"/>
    <cellStyle name="Normal 2 3 4 3 6 3 3 6" xfId="0"/>
    <cellStyle name="Normal 2 3 4 3 6 3 3 6 2" xfId="0"/>
    <cellStyle name="Normal 2 3 4 3 6 3 3 6 3" xfId="0"/>
    <cellStyle name="Normal 2 3 4 3 6 3 3 7" xfId="0"/>
    <cellStyle name="Normal 2 3 4 3 6 3 3 7 2" xfId="0"/>
    <cellStyle name="Normal 2 3 4 3 6 3 3 8" xfId="0"/>
    <cellStyle name="Normal 2 3 4 3 6 3 3 9" xfId="0"/>
    <cellStyle name="Normal 2 3 4 3 6 3 4" xfId="0"/>
    <cellStyle name="Normal 2 3 4 3 6 3 4 2" xfId="0"/>
    <cellStyle name="Normal 2 3 4 3 6 3 4 2 2" xfId="0"/>
    <cellStyle name="Normal 2 3 4 3 6 3 4 2 3" xfId="0"/>
    <cellStyle name="Normal 2 3 4 3 6 3 4 3" xfId="0"/>
    <cellStyle name="Normal 2 3 4 3 6 3 4 4" xfId="0"/>
    <cellStyle name="Normal 2 3 4 3 6 3 5" xfId="0"/>
    <cellStyle name="Normal 2 3 4 3 6 3 5 2" xfId="0"/>
    <cellStyle name="Normal 2 3 4 3 6 3 5 3" xfId="0"/>
    <cellStyle name="Normal 2 3 4 3 6 3 6" xfId="0"/>
    <cellStyle name="Normal 2 3 4 3 6 3 7" xfId="0"/>
    <cellStyle name="Normal 2 3 4 3 6 3 8" xfId="0"/>
    <cellStyle name="Normal 2 3 4 3 6 3 9" xfId="0"/>
    <cellStyle name="Normal 2 3 4 3 6 4" xfId="0"/>
    <cellStyle name="Normal 2 3 4 3 6 4 10" xfId="0"/>
    <cellStyle name="Normal 2 3 4 3 6 4 11" xfId="0"/>
    <cellStyle name="Normal 2 3 4 3 6 4 12" xfId="0"/>
    <cellStyle name="Normal 2 3 4 3 6 4 13" xfId="0"/>
    <cellStyle name="Normal 2 3 4 3 6 4 14" xfId="0"/>
    <cellStyle name="Normal 2 3 4 3 6 4 2" xfId="0"/>
    <cellStyle name="Normal 2 3 4 3 6 4 2 2" xfId="0"/>
    <cellStyle name="Normal 2 3 4 3 6 4 2 3" xfId="0"/>
    <cellStyle name="Normal 2 3 4 3 6 4 3" xfId="0"/>
    <cellStyle name="Normal 2 3 4 3 6 4 3 2" xfId="0"/>
    <cellStyle name="Normal 2 3 4 3 6 4 3 3" xfId="0"/>
    <cellStyle name="Normal 2 3 4 3 6 4 4" xfId="0"/>
    <cellStyle name="Normal 2 3 4 3 6 4 4 2" xfId="0"/>
    <cellStyle name="Normal 2 3 4 3 6 4 4 3" xfId="0"/>
    <cellStyle name="Normal 2 3 4 3 6 4 5" xfId="0"/>
    <cellStyle name="Normal 2 3 4 3 6 4 5 2" xfId="0"/>
    <cellStyle name="Normal 2 3 4 3 6 4 5 3" xfId="0"/>
    <cellStyle name="Normal 2 3 4 3 6 4 6" xfId="0"/>
    <cellStyle name="Normal 2 3 4 3 6 4 6 2" xfId="0"/>
    <cellStyle name="Normal 2 3 4 3 6 4 6 3" xfId="0"/>
    <cellStyle name="Normal 2 3 4 3 6 4 7" xfId="0"/>
    <cellStyle name="Normal 2 3 4 3 6 4 7 2" xfId="0"/>
    <cellStyle name="Normal 2 3 4 3 6 4 8" xfId="0"/>
    <cellStyle name="Normal 2 3 4 3 6 4 9" xfId="0"/>
    <cellStyle name="Normal 2 3 4 3 6 5" xfId="0"/>
    <cellStyle name="Normal 2 3 4 3 6 5 2" xfId="0"/>
    <cellStyle name="Normal 2 3 4 3 6 5 2 2" xfId="0"/>
    <cellStyle name="Normal 2 3 4 3 6 5 2 3" xfId="0"/>
    <cellStyle name="Normal 2 3 4 3 6 5 3" xfId="0"/>
    <cellStyle name="Normal 2 3 4 3 6 5 4" xfId="0"/>
    <cellStyle name="Normal 2 3 4 3 6 6" xfId="0"/>
    <cellStyle name="Normal 2 3 4 3 6 6 2" xfId="0"/>
    <cellStyle name="Normal 2 3 4 3 6 6 3" xfId="0"/>
    <cellStyle name="Normal 2 3 4 3 6 7" xfId="0"/>
    <cellStyle name="Normal 2 3 4 3 6 8" xfId="0"/>
    <cellStyle name="Normal 2 3 4 3 6 9" xfId="0"/>
    <cellStyle name="Normal 2 3 4 3 7" xfId="0"/>
    <cellStyle name="Normal 2 3 4 3 7 10" xfId="0"/>
    <cellStyle name="Normal 2 3 4 3 7 11" xfId="0"/>
    <cellStyle name="Normal 2 3 4 3 7 12" xfId="0"/>
    <cellStyle name="Normal 2 3 4 3 7 13" xfId="0"/>
    <cellStyle name="Normal 2 3 4 3 7 2" xfId="0"/>
    <cellStyle name="Normal 2 3 4 3 7 2 2" xfId="0"/>
    <cellStyle name="Normal 2 3 4 3 7 2 3" xfId="0"/>
    <cellStyle name="Normal 2 3 4 3 7 2 4" xfId="0"/>
    <cellStyle name="Normal 2 3 4 3 7 2 5" xfId="0"/>
    <cellStyle name="Normal 2 3 4 3 7 2 6" xfId="0"/>
    <cellStyle name="Normal 2 3 4 3 7 2 7" xfId="0"/>
    <cellStyle name="Normal 2 3 4 3 7 2 8" xfId="0"/>
    <cellStyle name="Normal 2 3 4 3 7 3" xfId="0"/>
    <cellStyle name="Normal 2 3 4 3 7 3 10" xfId="0"/>
    <cellStyle name="Normal 2 3 4 3 7 3 11" xfId="0"/>
    <cellStyle name="Normal 2 3 4 3 7 3 12" xfId="0"/>
    <cellStyle name="Normal 2 3 4 3 7 3 2" xfId="0"/>
    <cellStyle name="Normal 2 3 4 3 7 3 2 2" xfId="0"/>
    <cellStyle name="Normal 2 3 4 3 7 3 2 3" xfId="0"/>
    <cellStyle name="Normal 2 3 4 3 7 3 2 4" xfId="0"/>
    <cellStyle name="Normal 2 3 4 3 7 3 2 5" xfId="0"/>
    <cellStyle name="Normal 2 3 4 3 7 3 2 6" xfId="0"/>
    <cellStyle name="Normal 2 3 4 3 7 3 2 7" xfId="0"/>
    <cellStyle name="Normal 2 3 4 3 7 3 2 8" xfId="0"/>
    <cellStyle name="Normal 2 3 4 3 7 3 3" xfId="0"/>
    <cellStyle name="Normal 2 3 4 3 7 3 3 10" xfId="0"/>
    <cellStyle name="Normal 2 3 4 3 7 3 3 11" xfId="0"/>
    <cellStyle name="Normal 2 3 4 3 7 3 3 12" xfId="0"/>
    <cellStyle name="Normal 2 3 4 3 7 3 3 13" xfId="0"/>
    <cellStyle name="Normal 2 3 4 3 7 3 3 14" xfId="0"/>
    <cellStyle name="Normal 2 3 4 3 7 3 3 2" xfId="0"/>
    <cellStyle name="Normal 2 3 4 3 7 3 3 2 2" xfId="0"/>
    <cellStyle name="Normal 2 3 4 3 7 3 3 2 3" xfId="0"/>
    <cellStyle name="Normal 2 3 4 3 7 3 3 3" xfId="0"/>
    <cellStyle name="Normal 2 3 4 3 7 3 3 3 2" xfId="0"/>
    <cellStyle name="Normal 2 3 4 3 7 3 3 3 3" xfId="0"/>
    <cellStyle name="Normal 2 3 4 3 7 3 3 4" xfId="0"/>
    <cellStyle name="Normal 2 3 4 3 7 3 3 4 2" xfId="0"/>
    <cellStyle name="Normal 2 3 4 3 7 3 3 4 3" xfId="0"/>
    <cellStyle name="Normal 2 3 4 3 7 3 3 5" xfId="0"/>
    <cellStyle name="Normal 2 3 4 3 7 3 3 5 2" xfId="0"/>
    <cellStyle name="Normal 2 3 4 3 7 3 3 5 3" xfId="0"/>
    <cellStyle name="Normal 2 3 4 3 7 3 3 6" xfId="0"/>
    <cellStyle name="Normal 2 3 4 3 7 3 3 6 2" xfId="0"/>
    <cellStyle name="Normal 2 3 4 3 7 3 3 6 3" xfId="0"/>
    <cellStyle name="Normal 2 3 4 3 7 3 3 7" xfId="0"/>
    <cellStyle name="Normal 2 3 4 3 7 3 3 7 2" xfId="0"/>
    <cellStyle name="Normal 2 3 4 3 7 3 3 8" xfId="0"/>
    <cellStyle name="Normal 2 3 4 3 7 3 3 9" xfId="0"/>
    <cellStyle name="Normal 2 3 4 3 7 3 4" xfId="0"/>
    <cellStyle name="Normal 2 3 4 3 7 3 4 2" xfId="0"/>
    <cellStyle name="Normal 2 3 4 3 7 3 4 2 2" xfId="0"/>
    <cellStyle name="Normal 2 3 4 3 7 3 4 2 3" xfId="0"/>
    <cellStyle name="Normal 2 3 4 3 7 3 4 3" xfId="0"/>
    <cellStyle name="Normal 2 3 4 3 7 3 4 4" xfId="0"/>
    <cellStyle name="Normal 2 3 4 3 7 3 5" xfId="0"/>
    <cellStyle name="Normal 2 3 4 3 7 3 5 2" xfId="0"/>
    <cellStyle name="Normal 2 3 4 3 7 3 5 3" xfId="0"/>
    <cellStyle name="Normal 2 3 4 3 7 3 6" xfId="0"/>
    <cellStyle name="Normal 2 3 4 3 7 3 7" xfId="0"/>
    <cellStyle name="Normal 2 3 4 3 7 3 8" xfId="0"/>
    <cellStyle name="Normal 2 3 4 3 7 3 9" xfId="0"/>
    <cellStyle name="Normal 2 3 4 3 7 4" xfId="0"/>
    <cellStyle name="Normal 2 3 4 3 7 4 10" xfId="0"/>
    <cellStyle name="Normal 2 3 4 3 7 4 11" xfId="0"/>
    <cellStyle name="Normal 2 3 4 3 7 4 12" xfId="0"/>
    <cellStyle name="Normal 2 3 4 3 7 4 13" xfId="0"/>
    <cellStyle name="Normal 2 3 4 3 7 4 14" xfId="0"/>
    <cellStyle name="Normal 2 3 4 3 7 4 2" xfId="0"/>
    <cellStyle name="Normal 2 3 4 3 7 4 2 2" xfId="0"/>
    <cellStyle name="Normal 2 3 4 3 7 4 2 3" xfId="0"/>
    <cellStyle name="Normal 2 3 4 3 7 4 3" xfId="0"/>
    <cellStyle name="Normal 2 3 4 3 7 4 3 2" xfId="0"/>
    <cellStyle name="Normal 2 3 4 3 7 4 3 3" xfId="0"/>
    <cellStyle name="Normal 2 3 4 3 7 4 4" xfId="0"/>
    <cellStyle name="Normal 2 3 4 3 7 4 4 2" xfId="0"/>
    <cellStyle name="Normal 2 3 4 3 7 4 4 3" xfId="0"/>
    <cellStyle name="Normal 2 3 4 3 7 4 5" xfId="0"/>
    <cellStyle name="Normal 2 3 4 3 7 4 5 2" xfId="0"/>
    <cellStyle name="Normal 2 3 4 3 7 4 5 3" xfId="0"/>
    <cellStyle name="Normal 2 3 4 3 7 4 6" xfId="0"/>
    <cellStyle name="Normal 2 3 4 3 7 4 6 2" xfId="0"/>
    <cellStyle name="Normal 2 3 4 3 7 4 6 3" xfId="0"/>
    <cellStyle name="Normal 2 3 4 3 7 4 7" xfId="0"/>
    <cellStyle name="Normal 2 3 4 3 7 4 7 2" xfId="0"/>
    <cellStyle name="Normal 2 3 4 3 7 4 8" xfId="0"/>
    <cellStyle name="Normal 2 3 4 3 7 4 9" xfId="0"/>
    <cellStyle name="Normal 2 3 4 3 7 5" xfId="0"/>
    <cellStyle name="Normal 2 3 4 3 7 5 2" xfId="0"/>
    <cellStyle name="Normal 2 3 4 3 7 5 2 2" xfId="0"/>
    <cellStyle name="Normal 2 3 4 3 7 5 2 3" xfId="0"/>
    <cellStyle name="Normal 2 3 4 3 7 5 3" xfId="0"/>
    <cellStyle name="Normal 2 3 4 3 7 5 4" xfId="0"/>
    <cellStyle name="Normal 2 3 4 3 7 6" xfId="0"/>
    <cellStyle name="Normal 2 3 4 3 7 6 2" xfId="0"/>
    <cellStyle name="Normal 2 3 4 3 7 6 3" xfId="0"/>
    <cellStyle name="Normal 2 3 4 3 7 7" xfId="0"/>
    <cellStyle name="Normal 2 3 4 3 7 8" xfId="0"/>
    <cellStyle name="Normal 2 3 4 3 7 9" xfId="0"/>
    <cellStyle name="Normal 2 3 4 3 8" xfId="0"/>
    <cellStyle name="Normal 2 3 4 3 8 10" xfId="0"/>
    <cellStyle name="Normal 2 3 4 3 8 11" xfId="0"/>
    <cellStyle name="Normal 2 3 4 3 8 12" xfId="0"/>
    <cellStyle name="Normal 2 3 4 3 8 2" xfId="0"/>
    <cellStyle name="Normal 2 3 4 3 8 2 2" xfId="0"/>
    <cellStyle name="Normal 2 3 4 3 8 2 3" xfId="0"/>
    <cellStyle name="Normal 2 3 4 3 8 2 4" xfId="0"/>
    <cellStyle name="Normal 2 3 4 3 8 2 5" xfId="0"/>
    <cellStyle name="Normal 2 3 4 3 8 2 6" xfId="0"/>
    <cellStyle name="Normal 2 3 4 3 8 2 7" xfId="0"/>
    <cellStyle name="Normal 2 3 4 3 8 2 8" xfId="0"/>
    <cellStyle name="Normal 2 3 4 3 8 3" xfId="0"/>
    <cellStyle name="Normal 2 3 4 3 8 3 10" xfId="0"/>
    <cellStyle name="Normal 2 3 4 3 8 3 11" xfId="0"/>
    <cellStyle name="Normal 2 3 4 3 8 3 12" xfId="0"/>
    <cellStyle name="Normal 2 3 4 3 8 3 13" xfId="0"/>
    <cellStyle name="Normal 2 3 4 3 8 3 14" xfId="0"/>
    <cellStyle name="Normal 2 3 4 3 8 3 2" xfId="0"/>
    <cellStyle name="Normal 2 3 4 3 8 3 2 2" xfId="0"/>
    <cellStyle name="Normal 2 3 4 3 8 3 2 3" xfId="0"/>
    <cellStyle name="Normal 2 3 4 3 8 3 3" xfId="0"/>
    <cellStyle name="Normal 2 3 4 3 8 3 3 2" xfId="0"/>
    <cellStyle name="Normal 2 3 4 3 8 3 3 3" xfId="0"/>
    <cellStyle name="Normal 2 3 4 3 8 3 4" xfId="0"/>
    <cellStyle name="Normal 2 3 4 3 8 3 4 2" xfId="0"/>
    <cellStyle name="Normal 2 3 4 3 8 3 4 3" xfId="0"/>
    <cellStyle name="Normal 2 3 4 3 8 3 5" xfId="0"/>
    <cellStyle name="Normal 2 3 4 3 8 3 5 2" xfId="0"/>
    <cellStyle name="Normal 2 3 4 3 8 3 5 3" xfId="0"/>
    <cellStyle name="Normal 2 3 4 3 8 3 6" xfId="0"/>
    <cellStyle name="Normal 2 3 4 3 8 3 6 2" xfId="0"/>
    <cellStyle name="Normal 2 3 4 3 8 3 6 3" xfId="0"/>
    <cellStyle name="Normal 2 3 4 3 8 3 7" xfId="0"/>
    <cellStyle name="Normal 2 3 4 3 8 3 7 2" xfId="0"/>
    <cellStyle name="Normal 2 3 4 3 8 3 8" xfId="0"/>
    <cellStyle name="Normal 2 3 4 3 8 3 9" xfId="0"/>
    <cellStyle name="Normal 2 3 4 3 8 4" xfId="0"/>
    <cellStyle name="Normal 2 3 4 3 8 4 2" xfId="0"/>
    <cellStyle name="Normal 2 3 4 3 8 4 2 2" xfId="0"/>
    <cellStyle name="Normal 2 3 4 3 8 4 2 3" xfId="0"/>
    <cellStyle name="Normal 2 3 4 3 8 4 3" xfId="0"/>
    <cellStyle name="Normal 2 3 4 3 8 4 4" xfId="0"/>
    <cellStyle name="Normal 2 3 4 3 8 5" xfId="0"/>
    <cellStyle name="Normal 2 3 4 3 8 5 2" xfId="0"/>
    <cellStyle name="Normal 2 3 4 3 8 5 3" xfId="0"/>
    <cellStyle name="Normal 2 3 4 3 8 6" xfId="0"/>
    <cellStyle name="Normal 2 3 4 3 8 7" xfId="0"/>
    <cellStyle name="Normal 2 3 4 3 8 8" xfId="0"/>
    <cellStyle name="Normal 2 3 4 3 8 9" xfId="0"/>
    <cellStyle name="Normal 2 3 4 3 9" xfId="0"/>
    <cellStyle name="Normal 2 3 4 3 9 10" xfId="0"/>
    <cellStyle name="Normal 2 3 4 3 9 11" xfId="0"/>
    <cellStyle name="Normal 2 3 4 3 9 12" xfId="0"/>
    <cellStyle name="Normal 2 3 4 3 9 13" xfId="0"/>
    <cellStyle name="Normal 2 3 4 3 9 14" xfId="0"/>
    <cellStyle name="Normal 2 3 4 3 9 2" xfId="0"/>
    <cellStyle name="Normal 2 3 4 3 9 2 2" xfId="0"/>
    <cellStyle name="Normal 2 3 4 3 9 2 3" xfId="0"/>
    <cellStyle name="Normal 2 3 4 3 9 3" xfId="0"/>
    <cellStyle name="Normal 2 3 4 3 9 3 2" xfId="0"/>
    <cellStyle name="Normal 2 3 4 3 9 3 3" xfId="0"/>
    <cellStyle name="Normal 2 3 4 3 9 4" xfId="0"/>
    <cellStyle name="Normal 2 3 4 3 9 4 2" xfId="0"/>
    <cellStyle name="Normal 2 3 4 3 9 4 3" xfId="0"/>
    <cellStyle name="Normal 2 3 4 3 9 5" xfId="0"/>
    <cellStyle name="Normal 2 3 4 3 9 5 2" xfId="0"/>
    <cellStyle name="Normal 2 3 4 3 9 5 3" xfId="0"/>
    <cellStyle name="Normal 2 3 4 3 9 6" xfId="0"/>
    <cellStyle name="Normal 2 3 4 3 9 6 2" xfId="0"/>
    <cellStyle name="Normal 2 3 4 3 9 6 3" xfId="0"/>
    <cellStyle name="Normal 2 3 4 3 9 7" xfId="0"/>
    <cellStyle name="Normal 2 3 4 3 9 7 2" xfId="0"/>
    <cellStyle name="Normal 2 3 4 3 9 8" xfId="0"/>
    <cellStyle name="Normal 2 3 4 3 9 9" xfId="0"/>
    <cellStyle name="Normal 2 3 4 4" xfId="0"/>
    <cellStyle name="Normal 2 3 4 4 10" xfId="0"/>
    <cellStyle name="Normal 2 3 4 4 10 2" xfId="0"/>
    <cellStyle name="Normal 2 3 4 4 10 3" xfId="0"/>
    <cellStyle name="Normal 2 3 4 4 11" xfId="0"/>
    <cellStyle name="Normal 2 3 4 4 12" xfId="0"/>
    <cellStyle name="Normal 2 3 4 4 13" xfId="0"/>
    <cellStyle name="Normal 2 3 4 4 14" xfId="0"/>
    <cellStyle name="Normal 2 3 4 4 15" xfId="0"/>
    <cellStyle name="Normal 2 3 4 4 16" xfId="0"/>
    <cellStyle name="Normal 2 3 4 4 17" xfId="0"/>
    <cellStyle name="Normal 2 3 4 4 2" xfId="0"/>
    <cellStyle name="Normal 2 3 4 4 2 10" xfId="0"/>
    <cellStyle name="Normal 2 3 4 4 2 11" xfId="0"/>
    <cellStyle name="Normal 2 3 4 4 2 12" xfId="0"/>
    <cellStyle name="Normal 2 3 4 4 2 13" xfId="0"/>
    <cellStyle name="Normal 2 3 4 4 2 14" xfId="0"/>
    <cellStyle name="Normal 2 3 4 4 2 15" xfId="0"/>
    <cellStyle name="Normal 2 3 4 4 2 16" xfId="0"/>
    <cellStyle name="Normal 2 3 4 4 2 2" xfId="0"/>
    <cellStyle name="Normal 2 3 4 4 2 2 2" xfId="0"/>
    <cellStyle name="Normal 2 3 4 4 2 2 2 10" xfId="0"/>
    <cellStyle name="Normal 2 3 4 4 2 2 2 11" xfId="0"/>
    <cellStyle name="Normal 2 3 4 4 2 2 2 12" xfId="0"/>
    <cellStyle name="Normal 2 3 4 4 2 2 2 13" xfId="0"/>
    <cellStyle name="Normal 2 3 4 4 2 2 2 2" xfId="0"/>
    <cellStyle name="Normal 2 3 4 4 2 2 2 2 2" xfId="0"/>
    <cellStyle name="Normal 2 3 4 4 2 2 2 2 3" xfId="0"/>
    <cellStyle name="Normal 2 3 4 4 2 2 2 2 4" xfId="0"/>
    <cellStyle name="Normal 2 3 4 4 2 2 2 2 5" xfId="0"/>
    <cellStyle name="Normal 2 3 4 4 2 2 2 2 6" xfId="0"/>
    <cellStyle name="Normal 2 3 4 4 2 2 2 2 7" xfId="0"/>
    <cellStyle name="Normal 2 3 4 4 2 2 2 2 8" xfId="0"/>
    <cellStyle name="Normal 2 3 4 4 2 2 2 3" xfId="0"/>
    <cellStyle name="Normal 2 3 4 4 2 2 2 3 10" xfId="0"/>
    <cellStyle name="Normal 2 3 4 4 2 2 2 3 11" xfId="0"/>
    <cellStyle name="Normal 2 3 4 4 2 2 2 3 12" xfId="0"/>
    <cellStyle name="Normal 2 3 4 4 2 2 2 3 2" xfId="0"/>
    <cellStyle name="Normal 2 3 4 4 2 2 2 3 2 2" xfId="0"/>
    <cellStyle name="Normal 2 3 4 4 2 2 2 3 2 3" xfId="0"/>
    <cellStyle name="Normal 2 3 4 4 2 2 2 3 2 4" xfId="0"/>
    <cellStyle name="Normal 2 3 4 4 2 2 2 3 2 5" xfId="0"/>
    <cellStyle name="Normal 2 3 4 4 2 2 2 3 2 6" xfId="0"/>
    <cellStyle name="Normal 2 3 4 4 2 2 2 3 2 7" xfId="0"/>
    <cellStyle name="Normal 2 3 4 4 2 2 2 3 2 8" xfId="0"/>
    <cellStyle name="Normal 2 3 4 4 2 2 2 3 3" xfId="0"/>
    <cellStyle name="Normal 2 3 4 4 2 2 2 3 3 10" xfId="0"/>
    <cellStyle name="Normal 2 3 4 4 2 2 2 3 3 11" xfId="0"/>
    <cellStyle name="Normal 2 3 4 4 2 2 2 3 3 12" xfId="0"/>
    <cellStyle name="Normal 2 3 4 4 2 2 2 3 3 13" xfId="0"/>
    <cellStyle name="Normal 2 3 4 4 2 2 2 3 3 14" xfId="0"/>
    <cellStyle name="Normal 2 3 4 4 2 2 2 3 3 2" xfId="0"/>
    <cellStyle name="Normal 2 3 4 4 2 2 2 3 3 2 2" xfId="0"/>
    <cellStyle name="Normal 2 3 4 4 2 2 2 3 3 2 3" xfId="0"/>
    <cellStyle name="Normal 2 3 4 4 2 2 2 3 3 3" xfId="0"/>
    <cellStyle name="Normal 2 3 4 4 2 2 2 3 3 3 2" xfId="0"/>
    <cellStyle name="Normal 2 3 4 4 2 2 2 3 3 3 3" xfId="0"/>
    <cellStyle name="Normal 2 3 4 4 2 2 2 3 3 4" xfId="0"/>
    <cellStyle name="Normal 2 3 4 4 2 2 2 3 3 4 2" xfId="0"/>
    <cellStyle name="Normal 2 3 4 4 2 2 2 3 3 4 3" xfId="0"/>
    <cellStyle name="Normal 2 3 4 4 2 2 2 3 3 5" xfId="0"/>
    <cellStyle name="Normal 2 3 4 4 2 2 2 3 3 5 2" xfId="0"/>
    <cellStyle name="Normal 2 3 4 4 2 2 2 3 3 5 3" xfId="0"/>
    <cellStyle name="Normal 2 3 4 4 2 2 2 3 3 6" xfId="0"/>
    <cellStyle name="Normal 2 3 4 4 2 2 2 3 3 6 2" xfId="0"/>
    <cellStyle name="Normal 2 3 4 4 2 2 2 3 3 6 3" xfId="0"/>
    <cellStyle name="Normal 2 3 4 4 2 2 2 3 3 7" xfId="0"/>
    <cellStyle name="Normal 2 3 4 4 2 2 2 3 3 7 2" xfId="0"/>
    <cellStyle name="Normal 2 3 4 4 2 2 2 3 3 8" xfId="0"/>
    <cellStyle name="Normal 2 3 4 4 2 2 2 3 3 9" xfId="0"/>
    <cellStyle name="Normal 2 3 4 4 2 2 2 3 4" xfId="0"/>
    <cellStyle name="Normal 2 3 4 4 2 2 2 3 4 2" xfId="0"/>
    <cellStyle name="Normal 2 3 4 4 2 2 2 3 4 2 2" xfId="0"/>
    <cellStyle name="Normal 2 3 4 4 2 2 2 3 4 2 3" xfId="0"/>
    <cellStyle name="Normal 2 3 4 4 2 2 2 3 4 3" xfId="0"/>
    <cellStyle name="Normal 2 3 4 4 2 2 2 3 4 4" xfId="0"/>
    <cellStyle name="Normal 2 3 4 4 2 2 2 3 5" xfId="0"/>
    <cellStyle name="Normal 2 3 4 4 2 2 2 3 5 2" xfId="0"/>
    <cellStyle name="Normal 2 3 4 4 2 2 2 3 5 3" xfId="0"/>
    <cellStyle name="Normal 2 3 4 4 2 2 2 3 6" xfId="0"/>
    <cellStyle name="Normal 2 3 4 4 2 2 2 3 7" xfId="0"/>
    <cellStyle name="Normal 2 3 4 4 2 2 2 3 8" xfId="0"/>
    <cellStyle name="Normal 2 3 4 4 2 2 2 3 9" xfId="0"/>
    <cellStyle name="Normal 2 3 4 4 2 2 2 4" xfId="0"/>
    <cellStyle name="Normal 2 3 4 4 2 2 2 4 10" xfId="0"/>
    <cellStyle name="Normal 2 3 4 4 2 2 2 4 11" xfId="0"/>
    <cellStyle name="Normal 2 3 4 4 2 2 2 4 12" xfId="0"/>
    <cellStyle name="Normal 2 3 4 4 2 2 2 4 13" xfId="0"/>
    <cellStyle name="Normal 2 3 4 4 2 2 2 4 14" xfId="0"/>
    <cellStyle name="Normal 2 3 4 4 2 2 2 4 15" xfId="0"/>
    <cellStyle name="Normal 2 3 4 4 2 2 2 4 2" xfId="0"/>
    <cellStyle name="Normal 2 3 4 4 2 2 2 4 2 2" xfId="0"/>
    <cellStyle name="Normal 2 3 4 4 2 2 2 4 2 3" xfId="0"/>
    <cellStyle name="Normal 2 3 4 4 2 2 2 4 3" xfId="0"/>
    <cellStyle name="Normal 2 3 4 4 2 2 2 4 3 2" xfId="0"/>
    <cellStyle name="Normal 2 3 4 4 2 2 2 4 3 3" xfId="0"/>
    <cellStyle name="Normal 2 3 4 4 2 2 2 4 4" xfId="0"/>
    <cellStyle name="Normal 2 3 4 4 2 2 2 4 4 2" xfId="0"/>
    <cellStyle name="Normal 2 3 4 4 2 2 2 4 4 3" xfId="0"/>
    <cellStyle name="Normal 2 3 4 4 2 2 2 4 5" xfId="0"/>
    <cellStyle name="Normal 2 3 4 4 2 2 2 4 5 2" xfId="0"/>
    <cellStyle name="Normal 2 3 4 4 2 2 2 4 5 3" xfId="0"/>
    <cellStyle name="Normal 2 3 4 4 2 2 2 4 6" xfId="0"/>
    <cellStyle name="Normal 2 3 4 4 2 2 2 4 6 2" xfId="0"/>
    <cellStyle name="Normal 2 3 4 4 2 2 2 4 6 3" xfId="0"/>
    <cellStyle name="Normal 2 3 4 4 2 2 2 4 7" xfId="0"/>
    <cellStyle name="Normal 2 3 4 4 2 2 2 4 7 2" xfId="0"/>
    <cellStyle name="Normal 2 3 4 4 2 2 2 4 8" xfId="0"/>
    <cellStyle name="Normal 2 3 4 4 2 2 2 4 9" xfId="0"/>
    <cellStyle name="Normal 2 3 4 4 2 2 2 5" xfId="0"/>
    <cellStyle name="Normal 2 3 4 4 2 2 2 5 2" xfId="0"/>
    <cellStyle name="Normal 2 3 4 4 2 2 2 5 2 2" xfId="0"/>
    <cellStyle name="Normal 2 3 4 4 2 2 2 5 2 3" xfId="0"/>
    <cellStyle name="Normal 2 3 4 4 2 2 2 5 3" xfId="0"/>
    <cellStyle name="Normal 2 3 4 4 2 2 2 5 4" xfId="0"/>
    <cellStyle name="Normal 2 3 4 4 2 2 2 6" xfId="0"/>
    <cellStyle name="Normal 2 3 4 4 2 2 2 6 2" xfId="0"/>
    <cellStyle name="Normal 2 3 4 4 2 2 2 6 3" xfId="0"/>
    <cellStyle name="Normal 2 3 4 4 2 2 2 7" xfId="0"/>
    <cellStyle name="Normal 2 3 4 4 2 2 2 8" xfId="0"/>
    <cellStyle name="Normal 2 3 4 4 2 2 2 9" xfId="0"/>
    <cellStyle name="Normal 2 3 4 4 2 2 3" xfId="0"/>
    <cellStyle name="Normal 2 3 4 4 2 2 4" xfId="0"/>
    <cellStyle name="Normal 2 3 4 4 2 2 5" xfId="0"/>
    <cellStyle name="Normal 2 3 4 4 2 2 6" xfId="0"/>
    <cellStyle name="Normal 2 3 4 4 2 2 7" xfId="0"/>
    <cellStyle name="Normal 2 3 4 4 2 2 8" xfId="0"/>
    <cellStyle name="Normal 2 3 4 4 2 3" xfId="0"/>
    <cellStyle name="Normal 2 3 4 4 2 3 10" xfId="0"/>
    <cellStyle name="Normal 2 3 4 4 2 3 11" xfId="0"/>
    <cellStyle name="Normal 2 3 4 4 2 3 12" xfId="0"/>
    <cellStyle name="Normal 2 3 4 4 2 3 13" xfId="0"/>
    <cellStyle name="Normal 2 3 4 4 2 3 2" xfId="0"/>
    <cellStyle name="Normal 2 3 4 4 2 3 2 2" xfId="0"/>
    <cellStyle name="Normal 2 3 4 4 2 3 2 3" xfId="0"/>
    <cellStyle name="Normal 2 3 4 4 2 3 2 4" xfId="0"/>
    <cellStyle name="Normal 2 3 4 4 2 3 2 5" xfId="0"/>
    <cellStyle name="Normal 2 3 4 4 2 3 2 6" xfId="0"/>
    <cellStyle name="Normal 2 3 4 4 2 3 2 7" xfId="0"/>
    <cellStyle name="Normal 2 3 4 4 2 3 2 8" xfId="0"/>
    <cellStyle name="Normal 2 3 4 4 2 3 3" xfId="0"/>
    <cellStyle name="Normal 2 3 4 4 2 3 3 10" xfId="0"/>
    <cellStyle name="Normal 2 3 4 4 2 3 3 11" xfId="0"/>
    <cellStyle name="Normal 2 3 4 4 2 3 3 12" xfId="0"/>
    <cellStyle name="Normal 2 3 4 4 2 3 3 2" xfId="0"/>
    <cellStyle name="Normal 2 3 4 4 2 3 3 2 2" xfId="0"/>
    <cellStyle name="Normal 2 3 4 4 2 3 3 2 3" xfId="0"/>
    <cellStyle name="Normal 2 3 4 4 2 3 3 2 4" xfId="0"/>
    <cellStyle name="Normal 2 3 4 4 2 3 3 2 5" xfId="0"/>
    <cellStyle name="Normal 2 3 4 4 2 3 3 2 6" xfId="0"/>
    <cellStyle name="Normal 2 3 4 4 2 3 3 2 7" xfId="0"/>
    <cellStyle name="Normal 2 3 4 4 2 3 3 2 8" xfId="0"/>
    <cellStyle name="Normal 2 3 4 4 2 3 3 3" xfId="0"/>
    <cellStyle name="Normal 2 3 4 4 2 3 3 3 10" xfId="0"/>
    <cellStyle name="Normal 2 3 4 4 2 3 3 3 11" xfId="0"/>
    <cellStyle name="Normal 2 3 4 4 2 3 3 3 12" xfId="0"/>
    <cellStyle name="Normal 2 3 4 4 2 3 3 3 13" xfId="0"/>
    <cellStyle name="Normal 2 3 4 4 2 3 3 3 14" xfId="0"/>
    <cellStyle name="Normal 2 3 4 4 2 3 3 3 2" xfId="0"/>
    <cellStyle name="Normal 2 3 4 4 2 3 3 3 2 2" xfId="0"/>
    <cellStyle name="Normal 2 3 4 4 2 3 3 3 2 3" xfId="0"/>
    <cellStyle name="Normal 2 3 4 4 2 3 3 3 3" xfId="0"/>
    <cellStyle name="Normal 2 3 4 4 2 3 3 3 3 2" xfId="0"/>
    <cellStyle name="Normal 2 3 4 4 2 3 3 3 3 3" xfId="0"/>
    <cellStyle name="Normal 2 3 4 4 2 3 3 3 4" xfId="0"/>
    <cellStyle name="Normal 2 3 4 4 2 3 3 3 4 2" xfId="0"/>
    <cellStyle name="Normal 2 3 4 4 2 3 3 3 4 3" xfId="0"/>
    <cellStyle name="Normal 2 3 4 4 2 3 3 3 5" xfId="0"/>
    <cellStyle name="Normal 2 3 4 4 2 3 3 3 5 2" xfId="0"/>
    <cellStyle name="Normal 2 3 4 4 2 3 3 3 5 3" xfId="0"/>
    <cellStyle name="Normal 2 3 4 4 2 3 3 3 6" xfId="0"/>
    <cellStyle name="Normal 2 3 4 4 2 3 3 3 6 2" xfId="0"/>
    <cellStyle name="Normal 2 3 4 4 2 3 3 3 6 3" xfId="0"/>
    <cellStyle name="Normal 2 3 4 4 2 3 3 3 7" xfId="0"/>
    <cellStyle name="Normal 2 3 4 4 2 3 3 3 7 2" xfId="0"/>
    <cellStyle name="Normal 2 3 4 4 2 3 3 3 8" xfId="0"/>
    <cellStyle name="Normal 2 3 4 4 2 3 3 3 9" xfId="0"/>
    <cellStyle name="Normal 2 3 4 4 2 3 3 4" xfId="0"/>
    <cellStyle name="Normal 2 3 4 4 2 3 3 4 2" xfId="0"/>
    <cellStyle name="Normal 2 3 4 4 2 3 3 4 2 2" xfId="0"/>
    <cellStyle name="Normal 2 3 4 4 2 3 3 4 2 3" xfId="0"/>
    <cellStyle name="Normal 2 3 4 4 2 3 3 4 3" xfId="0"/>
    <cellStyle name="Normal 2 3 4 4 2 3 3 4 4" xfId="0"/>
    <cellStyle name="Normal 2 3 4 4 2 3 3 5" xfId="0"/>
    <cellStyle name="Normal 2 3 4 4 2 3 3 5 2" xfId="0"/>
    <cellStyle name="Normal 2 3 4 4 2 3 3 5 3" xfId="0"/>
    <cellStyle name="Normal 2 3 4 4 2 3 3 6" xfId="0"/>
    <cellStyle name="Normal 2 3 4 4 2 3 3 7" xfId="0"/>
    <cellStyle name="Normal 2 3 4 4 2 3 3 8" xfId="0"/>
    <cellStyle name="Normal 2 3 4 4 2 3 3 9" xfId="0"/>
    <cellStyle name="Normal 2 3 4 4 2 3 4" xfId="0"/>
    <cellStyle name="Normal 2 3 4 4 2 3 4 10" xfId="0"/>
    <cellStyle name="Normal 2 3 4 4 2 3 4 11" xfId="0"/>
    <cellStyle name="Normal 2 3 4 4 2 3 4 12" xfId="0"/>
    <cellStyle name="Normal 2 3 4 4 2 3 4 13" xfId="0"/>
    <cellStyle name="Normal 2 3 4 4 2 3 4 14" xfId="0"/>
    <cellStyle name="Normal 2 3 4 4 2 3 4 15" xfId="0"/>
    <cellStyle name="Normal 2 3 4 4 2 3 4 2" xfId="0"/>
    <cellStyle name="Normal 2 3 4 4 2 3 4 2 2" xfId="0"/>
    <cellStyle name="Normal 2 3 4 4 2 3 4 2 3" xfId="0"/>
    <cellStyle name="Normal 2 3 4 4 2 3 4 3" xfId="0"/>
    <cellStyle name="Normal 2 3 4 4 2 3 4 3 2" xfId="0"/>
    <cellStyle name="Normal 2 3 4 4 2 3 4 3 3" xfId="0"/>
    <cellStyle name="Normal 2 3 4 4 2 3 4 4" xfId="0"/>
    <cellStyle name="Normal 2 3 4 4 2 3 4 4 2" xfId="0"/>
    <cellStyle name="Normal 2 3 4 4 2 3 4 4 3" xfId="0"/>
    <cellStyle name="Normal 2 3 4 4 2 3 4 5" xfId="0"/>
    <cellStyle name="Normal 2 3 4 4 2 3 4 5 2" xfId="0"/>
    <cellStyle name="Normal 2 3 4 4 2 3 4 5 3" xfId="0"/>
    <cellStyle name="Normal 2 3 4 4 2 3 4 6" xfId="0"/>
    <cellStyle name="Normal 2 3 4 4 2 3 4 6 2" xfId="0"/>
    <cellStyle name="Normal 2 3 4 4 2 3 4 6 3" xfId="0"/>
    <cellStyle name="Normal 2 3 4 4 2 3 4 7" xfId="0"/>
    <cellStyle name="Normal 2 3 4 4 2 3 4 7 2" xfId="0"/>
    <cellStyle name="Normal 2 3 4 4 2 3 4 8" xfId="0"/>
    <cellStyle name="Normal 2 3 4 4 2 3 4 9" xfId="0"/>
    <cellStyle name="Normal 2 3 4 4 2 3 5" xfId="0"/>
    <cellStyle name="Normal 2 3 4 4 2 3 5 2" xfId="0"/>
    <cellStyle name="Normal 2 3 4 4 2 3 5 2 2" xfId="0"/>
    <cellStyle name="Normal 2 3 4 4 2 3 5 2 3" xfId="0"/>
    <cellStyle name="Normal 2 3 4 4 2 3 5 3" xfId="0"/>
    <cellStyle name="Normal 2 3 4 4 2 3 5 4" xfId="0"/>
    <cellStyle name="Normal 2 3 4 4 2 3 6" xfId="0"/>
    <cellStyle name="Normal 2 3 4 4 2 3 6 2" xfId="0"/>
    <cellStyle name="Normal 2 3 4 4 2 3 6 3" xfId="0"/>
    <cellStyle name="Normal 2 3 4 4 2 3 7" xfId="0"/>
    <cellStyle name="Normal 2 3 4 4 2 3 8" xfId="0"/>
    <cellStyle name="Normal 2 3 4 4 2 3 9" xfId="0"/>
    <cellStyle name="Normal 2 3 4 4 2 4" xfId="0"/>
    <cellStyle name="Normal 2 3 4 4 2 4 10" xfId="0"/>
    <cellStyle name="Normal 2 3 4 4 2 4 11" xfId="0"/>
    <cellStyle name="Normal 2 3 4 4 2 4 12" xfId="0"/>
    <cellStyle name="Normal 2 3 4 4 2 4 13" xfId="0"/>
    <cellStyle name="Normal 2 3 4 4 2 4 2" xfId="0"/>
    <cellStyle name="Normal 2 3 4 4 2 4 2 2" xfId="0"/>
    <cellStyle name="Normal 2 3 4 4 2 4 2 3" xfId="0"/>
    <cellStyle name="Normal 2 3 4 4 2 4 2 4" xfId="0"/>
    <cellStyle name="Normal 2 3 4 4 2 4 2 5" xfId="0"/>
    <cellStyle name="Normal 2 3 4 4 2 4 2 6" xfId="0"/>
    <cellStyle name="Normal 2 3 4 4 2 4 2 7" xfId="0"/>
    <cellStyle name="Normal 2 3 4 4 2 4 2 8" xfId="0"/>
    <cellStyle name="Normal 2 3 4 4 2 4 3" xfId="0"/>
    <cellStyle name="Normal 2 3 4 4 2 4 3 10" xfId="0"/>
    <cellStyle name="Normal 2 3 4 4 2 4 3 11" xfId="0"/>
    <cellStyle name="Normal 2 3 4 4 2 4 3 12" xfId="0"/>
    <cellStyle name="Normal 2 3 4 4 2 4 3 2" xfId="0"/>
    <cellStyle name="Normal 2 3 4 4 2 4 3 2 2" xfId="0"/>
    <cellStyle name="Normal 2 3 4 4 2 4 3 2 3" xfId="0"/>
    <cellStyle name="Normal 2 3 4 4 2 4 3 2 4" xfId="0"/>
    <cellStyle name="Normal 2 3 4 4 2 4 3 2 5" xfId="0"/>
    <cellStyle name="Normal 2 3 4 4 2 4 3 2 6" xfId="0"/>
    <cellStyle name="Normal 2 3 4 4 2 4 3 2 7" xfId="0"/>
    <cellStyle name="Normal 2 3 4 4 2 4 3 2 8" xfId="0"/>
    <cellStyle name="Normal 2 3 4 4 2 4 3 3" xfId="0"/>
    <cellStyle name="Normal 2 3 4 4 2 4 3 3 10" xfId="0"/>
    <cellStyle name="Normal 2 3 4 4 2 4 3 3 11" xfId="0"/>
    <cellStyle name="Normal 2 3 4 4 2 4 3 3 12" xfId="0"/>
    <cellStyle name="Normal 2 3 4 4 2 4 3 3 13" xfId="0"/>
    <cellStyle name="Normal 2 3 4 4 2 4 3 3 14" xfId="0"/>
    <cellStyle name="Normal 2 3 4 4 2 4 3 3 2" xfId="0"/>
    <cellStyle name="Normal 2 3 4 4 2 4 3 3 2 2" xfId="0"/>
    <cellStyle name="Normal 2 3 4 4 2 4 3 3 2 3" xfId="0"/>
    <cellStyle name="Normal 2 3 4 4 2 4 3 3 3" xfId="0"/>
    <cellStyle name="Normal 2 3 4 4 2 4 3 3 3 2" xfId="0"/>
    <cellStyle name="Normal 2 3 4 4 2 4 3 3 3 3" xfId="0"/>
    <cellStyle name="Normal 2 3 4 4 2 4 3 3 4" xfId="0"/>
    <cellStyle name="Normal 2 3 4 4 2 4 3 3 4 2" xfId="0"/>
    <cellStyle name="Normal 2 3 4 4 2 4 3 3 4 3" xfId="0"/>
    <cellStyle name="Normal 2 3 4 4 2 4 3 3 5" xfId="0"/>
    <cellStyle name="Normal 2 3 4 4 2 4 3 3 5 2" xfId="0"/>
    <cellStyle name="Normal 2 3 4 4 2 4 3 3 5 3" xfId="0"/>
    <cellStyle name="Normal 2 3 4 4 2 4 3 3 6" xfId="0"/>
    <cellStyle name="Normal 2 3 4 4 2 4 3 3 6 2" xfId="0"/>
    <cellStyle name="Normal 2 3 4 4 2 4 3 3 6 3" xfId="0"/>
    <cellStyle name="Normal 2 3 4 4 2 4 3 3 7" xfId="0"/>
    <cellStyle name="Normal 2 3 4 4 2 4 3 3 7 2" xfId="0"/>
    <cellStyle name="Normal 2 3 4 4 2 4 3 3 8" xfId="0"/>
    <cellStyle name="Normal 2 3 4 4 2 4 3 3 9" xfId="0"/>
    <cellStyle name="Normal 2 3 4 4 2 4 3 4" xfId="0"/>
    <cellStyle name="Normal 2 3 4 4 2 4 3 4 2" xfId="0"/>
    <cellStyle name="Normal 2 3 4 4 2 4 3 4 2 2" xfId="0"/>
    <cellStyle name="Normal 2 3 4 4 2 4 3 4 2 3" xfId="0"/>
    <cellStyle name="Normal 2 3 4 4 2 4 3 4 3" xfId="0"/>
    <cellStyle name="Normal 2 3 4 4 2 4 3 4 4" xfId="0"/>
    <cellStyle name="Normal 2 3 4 4 2 4 3 5" xfId="0"/>
    <cellStyle name="Normal 2 3 4 4 2 4 3 5 2" xfId="0"/>
    <cellStyle name="Normal 2 3 4 4 2 4 3 5 3" xfId="0"/>
    <cellStyle name="Normal 2 3 4 4 2 4 3 6" xfId="0"/>
    <cellStyle name="Normal 2 3 4 4 2 4 3 7" xfId="0"/>
    <cellStyle name="Normal 2 3 4 4 2 4 3 8" xfId="0"/>
    <cellStyle name="Normal 2 3 4 4 2 4 3 9" xfId="0"/>
    <cellStyle name="Normal 2 3 4 4 2 4 4" xfId="0"/>
    <cellStyle name="Normal 2 3 4 4 2 4 4 10" xfId="0"/>
    <cellStyle name="Normal 2 3 4 4 2 4 4 11" xfId="0"/>
    <cellStyle name="Normal 2 3 4 4 2 4 4 12" xfId="0"/>
    <cellStyle name="Normal 2 3 4 4 2 4 4 13" xfId="0"/>
    <cellStyle name="Normal 2 3 4 4 2 4 4 14" xfId="0"/>
    <cellStyle name="Normal 2 3 4 4 2 4 4 2" xfId="0"/>
    <cellStyle name="Normal 2 3 4 4 2 4 4 2 2" xfId="0"/>
    <cellStyle name="Normal 2 3 4 4 2 4 4 2 3" xfId="0"/>
    <cellStyle name="Normal 2 3 4 4 2 4 4 3" xfId="0"/>
    <cellStyle name="Normal 2 3 4 4 2 4 4 3 2" xfId="0"/>
    <cellStyle name="Normal 2 3 4 4 2 4 4 3 3" xfId="0"/>
    <cellStyle name="Normal 2 3 4 4 2 4 4 4" xfId="0"/>
    <cellStyle name="Normal 2 3 4 4 2 4 4 4 2" xfId="0"/>
    <cellStyle name="Normal 2 3 4 4 2 4 4 4 3" xfId="0"/>
    <cellStyle name="Normal 2 3 4 4 2 4 4 5" xfId="0"/>
    <cellStyle name="Normal 2 3 4 4 2 4 4 5 2" xfId="0"/>
    <cellStyle name="Normal 2 3 4 4 2 4 4 5 3" xfId="0"/>
    <cellStyle name="Normal 2 3 4 4 2 4 4 6" xfId="0"/>
    <cellStyle name="Normal 2 3 4 4 2 4 4 6 2" xfId="0"/>
    <cellStyle name="Normal 2 3 4 4 2 4 4 6 3" xfId="0"/>
    <cellStyle name="Normal 2 3 4 4 2 4 4 7" xfId="0"/>
    <cellStyle name="Normal 2 3 4 4 2 4 4 7 2" xfId="0"/>
    <cellStyle name="Normal 2 3 4 4 2 4 4 8" xfId="0"/>
    <cellStyle name="Normal 2 3 4 4 2 4 4 9" xfId="0"/>
    <cellStyle name="Normal 2 3 4 4 2 4 5" xfId="0"/>
    <cellStyle name="Normal 2 3 4 4 2 4 5 2" xfId="0"/>
    <cellStyle name="Normal 2 3 4 4 2 4 5 2 2" xfId="0"/>
    <cellStyle name="Normal 2 3 4 4 2 4 5 2 3" xfId="0"/>
    <cellStyle name="Normal 2 3 4 4 2 4 5 3" xfId="0"/>
    <cellStyle name="Normal 2 3 4 4 2 4 5 4" xfId="0"/>
    <cellStyle name="Normal 2 3 4 4 2 4 6" xfId="0"/>
    <cellStyle name="Normal 2 3 4 4 2 4 6 2" xfId="0"/>
    <cellStyle name="Normal 2 3 4 4 2 4 6 3" xfId="0"/>
    <cellStyle name="Normal 2 3 4 4 2 4 7" xfId="0"/>
    <cellStyle name="Normal 2 3 4 4 2 4 8" xfId="0"/>
    <cellStyle name="Normal 2 3 4 4 2 4 9" xfId="0"/>
    <cellStyle name="Normal 2 3 4 4 2 5" xfId="0"/>
    <cellStyle name="Normal 2 3 4 4 2 5 10" xfId="0"/>
    <cellStyle name="Normal 2 3 4 4 2 5 11" xfId="0"/>
    <cellStyle name="Normal 2 3 4 4 2 5 12" xfId="0"/>
    <cellStyle name="Normal 2 3 4 4 2 5 13" xfId="0"/>
    <cellStyle name="Normal 2 3 4 4 2 5 2" xfId="0"/>
    <cellStyle name="Normal 2 3 4 4 2 5 2 2" xfId="0"/>
    <cellStyle name="Normal 2 3 4 4 2 5 2 3" xfId="0"/>
    <cellStyle name="Normal 2 3 4 4 2 5 2 4" xfId="0"/>
    <cellStyle name="Normal 2 3 4 4 2 5 2 5" xfId="0"/>
    <cellStyle name="Normal 2 3 4 4 2 5 2 6" xfId="0"/>
    <cellStyle name="Normal 2 3 4 4 2 5 2 7" xfId="0"/>
    <cellStyle name="Normal 2 3 4 4 2 5 2 8" xfId="0"/>
    <cellStyle name="Normal 2 3 4 4 2 5 3" xfId="0"/>
    <cellStyle name="Normal 2 3 4 4 2 5 3 10" xfId="0"/>
    <cellStyle name="Normal 2 3 4 4 2 5 3 11" xfId="0"/>
    <cellStyle name="Normal 2 3 4 4 2 5 3 12" xfId="0"/>
    <cellStyle name="Normal 2 3 4 4 2 5 3 2" xfId="0"/>
    <cellStyle name="Normal 2 3 4 4 2 5 3 2 2" xfId="0"/>
    <cellStyle name="Normal 2 3 4 4 2 5 3 2 3" xfId="0"/>
    <cellStyle name="Normal 2 3 4 4 2 5 3 2 4" xfId="0"/>
    <cellStyle name="Normal 2 3 4 4 2 5 3 2 5" xfId="0"/>
    <cellStyle name="Normal 2 3 4 4 2 5 3 2 6" xfId="0"/>
    <cellStyle name="Normal 2 3 4 4 2 5 3 2 7" xfId="0"/>
    <cellStyle name="Normal 2 3 4 4 2 5 3 2 8" xfId="0"/>
    <cellStyle name="Normal 2 3 4 4 2 5 3 3" xfId="0"/>
    <cellStyle name="Normal 2 3 4 4 2 5 3 3 10" xfId="0"/>
    <cellStyle name="Normal 2 3 4 4 2 5 3 3 11" xfId="0"/>
    <cellStyle name="Normal 2 3 4 4 2 5 3 3 12" xfId="0"/>
    <cellStyle name="Normal 2 3 4 4 2 5 3 3 13" xfId="0"/>
    <cellStyle name="Normal 2 3 4 4 2 5 3 3 14" xfId="0"/>
    <cellStyle name="Normal 2 3 4 4 2 5 3 3 2" xfId="0"/>
    <cellStyle name="Normal 2 3 4 4 2 5 3 3 2 2" xfId="0"/>
    <cellStyle name="Normal 2 3 4 4 2 5 3 3 2 3" xfId="0"/>
    <cellStyle name="Normal 2 3 4 4 2 5 3 3 3" xfId="0"/>
    <cellStyle name="Normal 2 3 4 4 2 5 3 3 3 2" xfId="0"/>
    <cellStyle name="Normal 2 3 4 4 2 5 3 3 3 3" xfId="0"/>
    <cellStyle name="Normal 2 3 4 4 2 5 3 3 4" xfId="0"/>
    <cellStyle name="Normal 2 3 4 4 2 5 3 3 4 2" xfId="0"/>
    <cellStyle name="Normal 2 3 4 4 2 5 3 3 4 3" xfId="0"/>
    <cellStyle name="Normal 2 3 4 4 2 5 3 3 5" xfId="0"/>
    <cellStyle name="Normal 2 3 4 4 2 5 3 3 5 2" xfId="0"/>
    <cellStyle name="Normal 2 3 4 4 2 5 3 3 5 3" xfId="0"/>
    <cellStyle name="Normal 2 3 4 4 2 5 3 3 6" xfId="0"/>
    <cellStyle name="Normal 2 3 4 4 2 5 3 3 6 2" xfId="0"/>
    <cellStyle name="Normal 2 3 4 4 2 5 3 3 6 3" xfId="0"/>
    <cellStyle name="Normal 2 3 4 4 2 5 3 3 7" xfId="0"/>
    <cellStyle name="Normal 2 3 4 4 2 5 3 3 7 2" xfId="0"/>
    <cellStyle name="Normal 2 3 4 4 2 5 3 3 8" xfId="0"/>
    <cellStyle name="Normal 2 3 4 4 2 5 3 3 9" xfId="0"/>
    <cellStyle name="Normal 2 3 4 4 2 5 3 4" xfId="0"/>
    <cellStyle name="Normal 2 3 4 4 2 5 3 4 2" xfId="0"/>
    <cellStyle name="Normal 2 3 4 4 2 5 3 4 2 2" xfId="0"/>
    <cellStyle name="Normal 2 3 4 4 2 5 3 4 2 3" xfId="0"/>
    <cellStyle name="Normal 2 3 4 4 2 5 3 4 3" xfId="0"/>
    <cellStyle name="Normal 2 3 4 4 2 5 3 4 4" xfId="0"/>
    <cellStyle name="Normal 2 3 4 4 2 5 3 5" xfId="0"/>
    <cellStyle name="Normal 2 3 4 4 2 5 3 5 2" xfId="0"/>
    <cellStyle name="Normal 2 3 4 4 2 5 3 5 3" xfId="0"/>
    <cellStyle name="Normal 2 3 4 4 2 5 3 6" xfId="0"/>
    <cellStyle name="Normal 2 3 4 4 2 5 3 7" xfId="0"/>
    <cellStyle name="Normal 2 3 4 4 2 5 3 8" xfId="0"/>
    <cellStyle name="Normal 2 3 4 4 2 5 3 9" xfId="0"/>
    <cellStyle name="Normal 2 3 4 4 2 5 4" xfId="0"/>
    <cellStyle name="Normal 2 3 4 4 2 5 4 10" xfId="0"/>
    <cellStyle name="Normal 2 3 4 4 2 5 4 11" xfId="0"/>
    <cellStyle name="Normal 2 3 4 4 2 5 4 12" xfId="0"/>
    <cellStyle name="Normal 2 3 4 4 2 5 4 13" xfId="0"/>
    <cellStyle name="Normal 2 3 4 4 2 5 4 14" xfId="0"/>
    <cellStyle name="Normal 2 3 4 4 2 5 4 2" xfId="0"/>
    <cellStyle name="Normal 2 3 4 4 2 5 4 2 2" xfId="0"/>
    <cellStyle name="Normal 2 3 4 4 2 5 4 2 3" xfId="0"/>
    <cellStyle name="Normal 2 3 4 4 2 5 4 3" xfId="0"/>
    <cellStyle name="Normal 2 3 4 4 2 5 4 3 2" xfId="0"/>
    <cellStyle name="Normal 2 3 4 4 2 5 4 3 3" xfId="0"/>
    <cellStyle name="Normal 2 3 4 4 2 5 4 4" xfId="0"/>
    <cellStyle name="Normal 2 3 4 4 2 5 4 4 2" xfId="0"/>
    <cellStyle name="Normal 2 3 4 4 2 5 4 4 3" xfId="0"/>
    <cellStyle name="Normal 2 3 4 4 2 5 4 5" xfId="0"/>
    <cellStyle name="Normal 2 3 4 4 2 5 4 5 2" xfId="0"/>
    <cellStyle name="Normal 2 3 4 4 2 5 4 5 3" xfId="0"/>
    <cellStyle name="Normal 2 3 4 4 2 5 4 6" xfId="0"/>
    <cellStyle name="Normal 2 3 4 4 2 5 4 6 2" xfId="0"/>
    <cellStyle name="Normal 2 3 4 4 2 5 4 6 3" xfId="0"/>
    <cellStyle name="Normal 2 3 4 4 2 5 4 7" xfId="0"/>
    <cellStyle name="Normal 2 3 4 4 2 5 4 7 2" xfId="0"/>
    <cellStyle name="Normal 2 3 4 4 2 5 4 8" xfId="0"/>
    <cellStyle name="Normal 2 3 4 4 2 5 4 9" xfId="0"/>
    <cellStyle name="Normal 2 3 4 4 2 5 5" xfId="0"/>
    <cellStyle name="Normal 2 3 4 4 2 5 5 2" xfId="0"/>
    <cellStyle name="Normal 2 3 4 4 2 5 5 2 2" xfId="0"/>
    <cellStyle name="Normal 2 3 4 4 2 5 5 2 3" xfId="0"/>
    <cellStyle name="Normal 2 3 4 4 2 5 5 3" xfId="0"/>
    <cellStyle name="Normal 2 3 4 4 2 5 5 4" xfId="0"/>
    <cellStyle name="Normal 2 3 4 4 2 5 6" xfId="0"/>
    <cellStyle name="Normal 2 3 4 4 2 5 6 2" xfId="0"/>
    <cellStyle name="Normal 2 3 4 4 2 5 6 3" xfId="0"/>
    <cellStyle name="Normal 2 3 4 4 2 5 7" xfId="0"/>
    <cellStyle name="Normal 2 3 4 4 2 5 8" xfId="0"/>
    <cellStyle name="Normal 2 3 4 4 2 5 9" xfId="0"/>
    <cellStyle name="Normal 2 3 4 4 2 6" xfId="0"/>
    <cellStyle name="Normal 2 3 4 4 2 6 10" xfId="0"/>
    <cellStyle name="Normal 2 3 4 4 2 6 11" xfId="0"/>
    <cellStyle name="Normal 2 3 4 4 2 6 12" xfId="0"/>
    <cellStyle name="Normal 2 3 4 4 2 6 2" xfId="0"/>
    <cellStyle name="Normal 2 3 4 4 2 6 2 2" xfId="0"/>
    <cellStyle name="Normal 2 3 4 4 2 6 2 3" xfId="0"/>
    <cellStyle name="Normal 2 3 4 4 2 6 2 4" xfId="0"/>
    <cellStyle name="Normal 2 3 4 4 2 6 2 5" xfId="0"/>
    <cellStyle name="Normal 2 3 4 4 2 6 2 6" xfId="0"/>
    <cellStyle name="Normal 2 3 4 4 2 6 2 7" xfId="0"/>
    <cellStyle name="Normal 2 3 4 4 2 6 2 8" xfId="0"/>
    <cellStyle name="Normal 2 3 4 4 2 6 3" xfId="0"/>
    <cellStyle name="Normal 2 3 4 4 2 6 3 10" xfId="0"/>
    <cellStyle name="Normal 2 3 4 4 2 6 3 11" xfId="0"/>
    <cellStyle name="Normal 2 3 4 4 2 6 3 12" xfId="0"/>
    <cellStyle name="Normal 2 3 4 4 2 6 3 13" xfId="0"/>
    <cellStyle name="Normal 2 3 4 4 2 6 3 14" xfId="0"/>
    <cellStyle name="Normal 2 3 4 4 2 6 3 2" xfId="0"/>
    <cellStyle name="Normal 2 3 4 4 2 6 3 2 2" xfId="0"/>
    <cellStyle name="Normal 2 3 4 4 2 6 3 2 3" xfId="0"/>
    <cellStyle name="Normal 2 3 4 4 2 6 3 3" xfId="0"/>
    <cellStyle name="Normal 2 3 4 4 2 6 3 3 2" xfId="0"/>
    <cellStyle name="Normal 2 3 4 4 2 6 3 3 3" xfId="0"/>
    <cellStyle name="Normal 2 3 4 4 2 6 3 4" xfId="0"/>
    <cellStyle name="Normal 2 3 4 4 2 6 3 4 2" xfId="0"/>
    <cellStyle name="Normal 2 3 4 4 2 6 3 4 3" xfId="0"/>
    <cellStyle name="Normal 2 3 4 4 2 6 3 5" xfId="0"/>
    <cellStyle name="Normal 2 3 4 4 2 6 3 5 2" xfId="0"/>
    <cellStyle name="Normal 2 3 4 4 2 6 3 5 3" xfId="0"/>
    <cellStyle name="Normal 2 3 4 4 2 6 3 6" xfId="0"/>
    <cellStyle name="Normal 2 3 4 4 2 6 3 6 2" xfId="0"/>
    <cellStyle name="Normal 2 3 4 4 2 6 3 6 3" xfId="0"/>
    <cellStyle name="Normal 2 3 4 4 2 6 3 7" xfId="0"/>
    <cellStyle name="Normal 2 3 4 4 2 6 3 7 2" xfId="0"/>
    <cellStyle name="Normal 2 3 4 4 2 6 3 8" xfId="0"/>
    <cellStyle name="Normal 2 3 4 4 2 6 3 9" xfId="0"/>
    <cellStyle name="Normal 2 3 4 4 2 6 4" xfId="0"/>
    <cellStyle name="Normal 2 3 4 4 2 6 4 2" xfId="0"/>
    <cellStyle name="Normal 2 3 4 4 2 6 4 2 2" xfId="0"/>
    <cellStyle name="Normal 2 3 4 4 2 6 4 2 3" xfId="0"/>
    <cellStyle name="Normal 2 3 4 4 2 6 4 3" xfId="0"/>
    <cellStyle name="Normal 2 3 4 4 2 6 4 4" xfId="0"/>
    <cellStyle name="Normal 2 3 4 4 2 6 5" xfId="0"/>
    <cellStyle name="Normal 2 3 4 4 2 6 5 2" xfId="0"/>
    <cellStyle name="Normal 2 3 4 4 2 6 5 3" xfId="0"/>
    <cellStyle name="Normal 2 3 4 4 2 6 6" xfId="0"/>
    <cellStyle name="Normal 2 3 4 4 2 6 7" xfId="0"/>
    <cellStyle name="Normal 2 3 4 4 2 6 8" xfId="0"/>
    <cellStyle name="Normal 2 3 4 4 2 6 9" xfId="0"/>
    <cellStyle name="Normal 2 3 4 4 2 7" xfId="0"/>
    <cellStyle name="Normal 2 3 4 4 2 7 10" xfId="0"/>
    <cellStyle name="Normal 2 3 4 4 2 7 11" xfId="0"/>
    <cellStyle name="Normal 2 3 4 4 2 7 12" xfId="0"/>
    <cellStyle name="Normal 2 3 4 4 2 7 13" xfId="0"/>
    <cellStyle name="Normal 2 3 4 4 2 7 14" xfId="0"/>
    <cellStyle name="Normal 2 3 4 4 2 7 2" xfId="0"/>
    <cellStyle name="Normal 2 3 4 4 2 7 2 2" xfId="0"/>
    <cellStyle name="Normal 2 3 4 4 2 7 2 3" xfId="0"/>
    <cellStyle name="Normal 2 3 4 4 2 7 3" xfId="0"/>
    <cellStyle name="Normal 2 3 4 4 2 7 3 2" xfId="0"/>
    <cellStyle name="Normal 2 3 4 4 2 7 3 3" xfId="0"/>
    <cellStyle name="Normal 2 3 4 4 2 7 4" xfId="0"/>
    <cellStyle name="Normal 2 3 4 4 2 7 4 2" xfId="0"/>
    <cellStyle name="Normal 2 3 4 4 2 7 4 3" xfId="0"/>
    <cellStyle name="Normal 2 3 4 4 2 7 5" xfId="0"/>
    <cellStyle name="Normal 2 3 4 4 2 7 5 2" xfId="0"/>
    <cellStyle name="Normal 2 3 4 4 2 7 5 3" xfId="0"/>
    <cellStyle name="Normal 2 3 4 4 2 7 6" xfId="0"/>
    <cellStyle name="Normal 2 3 4 4 2 7 6 2" xfId="0"/>
    <cellStyle name="Normal 2 3 4 4 2 7 6 3" xfId="0"/>
    <cellStyle name="Normal 2 3 4 4 2 7 7" xfId="0"/>
    <cellStyle name="Normal 2 3 4 4 2 7 7 2" xfId="0"/>
    <cellStyle name="Normal 2 3 4 4 2 7 8" xfId="0"/>
    <cellStyle name="Normal 2 3 4 4 2 7 9" xfId="0"/>
    <cellStyle name="Normal 2 3 4 4 2 8" xfId="0"/>
    <cellStyle name="Normal 2 3 4 4 2 8 2" xfId="0"/>
    <cellStyle name="Normal 2 3 4 4 2 8 2 2" xfId="0"/>
    <cellStyle name="Normal 2 3 4 4 2 8 2 3" xfId="0"/>
    <cellStyle name="Normal 2 3 4 4 2 8 3" xfId="0"/>
    <cellStyle name="Normal 2 3 4 4 2 8 4" xfId="0"/>
    <cellStyle name="Normal 2 3 4 4 2 8 5" xfId="0"/>
    <cellStyle name="Normal 2 3 4 4 2 9" xfId="0"/>
    <cellStyle name="Normal 2 3 4 4 2 9 2" xfId="0"/>
    <cellStyle name="Normal 2 3 4 4 2 9 3" xfId="0"/>
    <cellStyle name="Normal 2 3 4 4 3" xfId="0"/>
    <cellStyle name="Normal 2 3 4 4 3 2" xfId="0"/>
    <cellStyle name="Normal 2 3 4 4 3 2 10" xfId="0"/>
    <cellStyle name="Normal 2 3 4 4 3 2 11" xfId="0"/>
    <cellStyle name="Normal 2 3 4 4 3 2 12" xfId="0"/>
    <cellStyle name="Normal 2 3 4 4 3 2 13" xfId="0"/>
    <cellStyle name="Normal 2 3 4 4 3 2 2" xfId="0"/>
    <cellStyle name="Normal 2 3 4 4 3 2 2 2" xfId="0"/>
    <cellStyle name="Normal 2 3 4 4 3 2 2 3" xfId="0"/>
    <cellStyle name="Normal 2 3 4 4 3 2 2 4" xfId="0"/>
    <cellStyle name="Normal 2 3 4 4 3 2 2 5" xfId="0"/>
    <cellStyle name="Normal 2 3 4 4 3 2 2 6" xfId="0"/>
    <cellStyle name="Normal 2 3 4 4 3 2 2 7" xfId="0"/>
    <cellStyle name="Normal 2 3 4 4 3 2 2 8" xfId="0"/>
    <cellStyle name="Normal 2 3 4 4 3 2 3" xfId="0"/>
    <cellStyle name="Normal 2 3 4 4 3 2 3 10" xfId="0"/>
    <cellStyle name="Normal 2 3 4 4 3 2 3 11" xfId="0"/>
    <cellStyle name="Normal 2 3 4 4 3 2 3 12" xfId="0"/>
    <cellStyle name="Normal 2 3 4 4 3 2 3 2" xfId="0"/>
    <cellStyle name="Normal 2 3 4 4 3 2 3 2 2" xfId="0"/>
    <cellStyle name="Normal 2 3 4 4 3 2 3 2 3" xfId="0"/>
    <cellStyle name="Normal 2 3 4 4 3 2 3 2 4" xfId="0"/>
    <cellStyle name="Normal 2 3 4 4 3 2 3 2 5" xfId="0"/>
    <cellStyle name="Normal 2 3 4 4 3 2 3 2 6" xfId="0"/>
    <cellStyle name="Normal 2 3 4 4 3 2 3 2 7" xfId="0"/>
    <cellStyle name="Normal 2 3 4 4 3 2 3 2 8" xfId="0"/>
    <cellStyle name="Normal 2 3 4 4 3 2 3 3" xfId="0"/>
    <cellStyle name="Normal 2 3 4 4 3 2 3 3 10" xfId="0"/>
    <cellStyle name="Normal 2 3 4 4 3 2 3 3 11" xfId="0"/>
    <cellStyle name="Normal 2 3 4 4 3 2 3 3 12" xfId="0"/>
    <cellStyle name="Normal 2 3 4 4 3 2 3 3 13" xfId="0"/>
    <cellStyle name="Normal 2 3 4 4 3 2 3 3 14" xfId="0"/>
    <cellStyle name="Normal 2 3 4 4 3 2 3 3 2" xfId="0"/>
    <cellStyle name="Normal 2 3 4 4 3 2 3 3 2 2" xfId="0"/>
    <cellStyle name="Normal 2 3 4 4 3 2 3 3 2 3" xfId="0"/>
    <cellStyle name="Normal 2 3 4 4 3 2 3 3 3" xfId="0"/>
    <cellStyle name="Normal 2 3 4 4 3 2 3 3 3 2" xfId="0"/>
    <cellStyle name="Normal 2 3 4 4 3 2 3 3 3 3" xfId="0"/>
    <cellStyle name="Normal 2 3 4 4 3 2 3 3 4" xfId="0"/>
    <cellStyle name="Normal 2 3 4 4 3 2 3 3 4 2" xfId="0"/>
    <cellStyle name="Normal 2 3 4 4 3 2 3 3 4 3" xfId="0"/>
    <cellStyle name="Normal 2 3 4 4 3 2 3 3 5" xfId="0"/>
    <cellStyle name="Normal 2 3 4 4 3 2 3 3 5 2" xfId="0"/>
    <cellStyle name="Normal 2 3 4 4 3 2 3 3 5 3" xfId="0"/>
    <cellStyle name="Normal 2 3 4 4 3 2 3 3 6" xfId="0"/>
    <cellStyle name="Normal 2 3 4 4 3 2 3 3 6 2" xfId="0"/>
    <cellStyle name="Normal 2 3 4 4 3 2 3 3 6 3" xfId="0"/>
    <cellStyle name="Normal 2 3 4 4 3 2 3 3 7" xfId="0"/>
    <cellStyle name="Normal 2 3 4 4 3 2 3 3 7 2" xfId="0"/>
    <cellStyle name="Normal 2 3 4 4 3 2 3 3 8" xfId="0"/>
    <cellStyle name="Normal 2 3 4 4 3 2 3 3 9" xfId="0"/>
    <cellStyle name="Normal 2 3 4 4 3 2 3 4" xfId="0"/>
    <cellStyle name="Normal 2 3 4 4 3 2 3 4 2" xfId="0"/>
    <cellStyle name="Normal 2 3 4 4 3 2 3 4 2 2" xfId="0"/>
    <cellStyle name="Normal 2 3 4 4 3 2 3 4 2 3" xfId="0"/>
    <cellStyle name="Normal 2 3 4 4 3 2 3 4 3" xfId="0"/>
    <cellStyle name="Normal 2 3 4 4 3 2 3 4 4" xfId="0"/>
    <cellStyle name="Normal 2 3 4 4 3 2 3 5" xfId="0"/>
    <cellStyle name="Normal 2 3 4 4 3 2 3 5 2" xfId="0"/>
    <cellStyle name="Normal 2 3 4 4 3 2 3 5 3" xfId="0"/>
    <cellStyle name="Normal 2 3 4 4 3 2 3 6" xfId="0"/>
    <cellStyle name="Normal 2 3 4 4 3 2 3 7" xfId="0"/>
    <cellStyle name="Normal 2 3 4 4 3 2 3 8" xfId="0"/>
    <cellStyle name="Normal 2 3 4 4 3 2 3 9" xfId="0"/>
    <cellStyle name="Normal 2 3 4 4 3 2 4" xfId="0"/>
    <cellStyle name="Normal 2 3 4 4 3 2 4 10" xfId="0"/>
    <cellStyle name="Normal 2 3 4 4 3 2 4 11" xfId="0"/>
    <cellStyle name="Normal 2 3 4 4 3 2 4 12" xfId="0"/>
    <cellStyle name="Normal 2 3 4 4 3 2 4 13" xfId="0"/>
    <cellStyle name="Normal 2 3 4 4 3 2 4 14" xfId="0"/>
    <cellStyle name="Normal 2 3 4 4 3 2 4 15" xfId="0"/>
    <cellStyle name="Normal 2 3 4 4 3 2 4 2" xfId="0"/>
    <cellStyle name="Normal 2 3 4 4 3 2 4 2 2" xfId="0"/>
    <cellStyle name="Normal 2 3 4 4 3 2 4 2 3" xfId="0"/>
    <cellStyle name="Normal 2 3 4 4 3 2 4 3" xfId="0"/>
    <cellStyle name="Normal 2 3 4 4 3 2 4 3 2" xfId="0"/>
    <cellStyle name="Normal 2 3 4 4 3 2 4 3 3" xfId="0"/>
    <cellStyle name="Normal 2 3 4 4 3 2 4 4" xfId="0"/>
    <cellStyle name="Normal 2 3 4 4 3 2 4 4 2" xfId="0"/>
    <cellStyle name="Normal 2 3 4 4 3 2 4 4 3" xfId="0"/>
    <cellStyle name="Normal 2 3 4 4 3 2 4 5" xfId="0"/>
    <cellStyle name="Normal 2 3 4 4 3 2 4 5 2" xfId="0"/>
    <cellStyle name="Normal 2 3 4 4 3 2 4 5 3" xfId="0"/>
    <cellStyle name="Normal 2 3 4 4 3 2 4 6" xfId="0"/>
    <cellStyle name="Normal 2 3 4 4 3 2 4 6 2" xfId="0"/>
    <cellStyle name="Normal 2 3 4 4 3 2 4 6 3" xfId="0"/>
    <cellStyle name="Normal 2 3 4 4 3 2 4 7" xfId="0"/>
    <cellStyle name="Normal 2 3 4 4 3 2 4 7 2" xfId="0"/>
    <cellStyle name="Normal 2 3 4 4 3 2 4 8" xfId="0"/>
    <cellStyle name="Normal 2 3 4 4 3 2 4 9" xfId="0"/>
    <cellStyle name="Normal 2 3 4 4 3 2 5" xfId="0"/>
    <cellStyle name="Normal 2 3 4 4 3 2 5 2" xfId="0"/>
    <cellStyle name="Normal 2 3 4 4 3 2 5 2 2" xfId="0"/>
    <cellStyle name="Normal 2 3 4 4 3 2 5 2 3" xfId="0"/>
    <cellStyle name="Normal 2 3 4 4 3 2 5 3" xfId="0"/>
    <cellStyle name="Normal 2 3 4 4 3 2 5 4" xfId="0"/>
    <cellStyle name="Normal 2 3 4 4 3 2 6" xfId="0"/>
    <cellStyle name="Normal 2 3 4 4 3 2 6 2" xfId="0"/>
    <cellStyle name="Normal 2 3 4 4 3 2 6 3" xfId="0"/>
    <cellStyle name="Normal 2 3 4 4 3 2 7" xfId="0"/>
    <cellStyle name="Normal 2 3 4 4 3 2 8" xfId="0"/>
    <cellStyle name="Normal 2 3 4 4 3 2 9" xfId="0"/>
    <cellStyle name="Normal 2 3 4 4 3 3" xfId="0"/>
    <cellStyle name="Normal 2 3 4 4 3 4" xfId="0"/>
    <cellStyle name="Normal 2 3 4 4 3 5" xfId="0"/>
    <cellStyle name="Normal 2 3 4 4 3 6" xfId="0"/>
    <cellStyle name="Normal 2 3 4 4 3 7" xfId="0"/>
    <cellStyle name="Normal 2 3 4 4 3 8" xfId="0"/>
    <cellStyle name="Normal 2 3 4 4 4" xfId="0"/>
    <cellStyle name="Normal 2 3 4 4 4 10" xfId="0"/>
    <cellStyle name="Normal 2 3 4 4 4 11" xfId="0"/>
    <cellStyle name="Normal 2 3 4 4 4 12" xfId="0"/>
    <cellStyle name="Normal 2 3 4 4 4 13" xfId="0"/>
    <cellStyle name="Normal 2 3 4 4 4 2" xfId="0"/>
    <cellStyle name="Normal 2 3 4 4 4 2 2" xfId="0"/>
    <cellStyle name="Normal 2 3 4 4 4 2 3" xfId="0"/>
    <cellStyle name="Normal 2 3 4 4 4 2 4" xfId="0"/>
    <cellStyle name="Normal 2 3 4 4 4 2 5" xfId="0"/>
    <cellStyle name="Normal 2 3 4 4 4 2 6" xfId="0"/>
    <cellStyle name="Normal 2 3 4 4 4 2 7" xfId="0"/>
    <cellStyle name="Normal 2 3 4 4 4 2 8" xfId="0"/>
    <cellStyle name="Normal 2 3 4 4 4 3" xfId="0"/>
    <cellStyle name="Normal 2 3 4 4 4 3 10" xfId="0"/>
    <cellStyle name="Normal 2 3 4 4 4 3 11" xfId="0"/>
    <cellStyle name="Normal 2 3 4 4 4 3 12" xfId="0"/>
    <cellStyle name="Normal 2 3 4 4 4 3 2" xfId="0"/>
    <cellStyle name="Normal 2 3 4 4 4 3 2 2" xfId="0"/>
    <cellStyle name="Normal 2 3 4 4 4 3 2 3" xfId="0"/>
    <cellStyle name="Normal 2 3 4 4 4 3 2 4" xfId="0"/>
    <cellStyle name="Normal 2 3 4 4 4 3 2 5" xfId="0"/>
    <cellStyle name="Normal 2 3 4 4 4 3 2 6" xfId="0"/>
    <cellStyle name="Normal 2 3 4 4 4 3 2 7" xfId="0"/>
    <cellStyle name="Normal 2 3 4 4 4 3 2 8" xfId="0"/>
    <cellStyle name="Normal 2 3 4 4 4 3 3" xfId="0"/>
    <cellStyle name="Normal 2 3 4 4 4 3 3 10" xfId="0"/>
    <cellStyle name="Normal 2 3 4 4 4 3 3 11" xfId="0"/>
    <cellStyle name="Normal 2 3 4 4 4 3 3 12" xfId="0"/>
    <cellStyle name="Normal 2 3 4 4 4 3 3 13" xfId="0"/>
    <cellStyle name="Normal 2 3 4 4 4 3 3 14" xfId="0"/>
    <cellStyle name="Normal 2 3 4 4 4 3 3 2" xfId="0"/>
    <cellStyle name="Normal 2 3 4 4 4 3 3 2 2" xfId="0"/>
    <cellStyle name="Normal 2 3 4 4 4 3 3 2 3" xfId="0"/>
    <cellStyle name="Normal 2 3 4 4 4 3 3 3" xfId="0"/>
    <cellStyle name="Normal 2 3 4 4 4 3 3 3 2" xfId="0"/>
    <cellStyle name="Normal 2 3 4 4 4 3 3 3 3" xfId="0"/>
    <cellStyle name="Normal 2 3 4 4 4 3 3 4" xfId="0"/>
    <cellStyle name="Normal 2 3 4 4 4 3 3 4 2" xfId="0"/>
    <cellStyle name="Normal 2 3 4 4 4 3 3 4 3" xfId="0"/>
    <cellStyle name="Normal 2 3 4 4 4 3 3 5" xfId="0"/>
    <cellStyle name="Normal 2 3 4 4 4 3 3 5 2" xfId="0"/>
    <cellStyle name="Normal 2 3 4 4 4 3 3 5 3" xfId="0"/>
    <cellStyle name="Normal 2 3 4 4 4 3 3 6" xfId="0"/>
    <cellStyle name="Normal 2 3 4 4 4 3 3 6 2" xfId="0"/>
    <cellStyle name="Normal 2 3 4 4 4 3 3 6 3" xfId="0"/>
    <cellStyle name="Normal 2 3 4 4 4 3 3 7" xfId="0"/>
    <cellStyle name="Normal 2 3 4 4 4 3 3 7 2" xfId="0"/>
    <cellStyle name="Normal 2 3 4 4 4 3 3 8" xfId="0"/>
    <cellStyle name="Normal 2 3 4 4 4 3 3 9" xfId="0"/>
    <cellStyle name="Normal 2 3 4 4 4 3 4" xfId="0"/>
    <cellStyle name="Normal 2 3 4 4 4 3 4 2" xfId="0"/>
    <cellStyle name="Normal 2 3 4 4 4 3 4 2 2" xfId="0"/>
    <cellStyle name="Normal 2 3 4 4 4 3 4 2 3" xfId="0"/>
    <cellStyle name="Normal 2 3 4 4 4 3 4 3" xfId="0"/>
    <cellStyle name="Normal 2 3 4 4 4 3 4 4" xfId="0"/>
    <cellStyle name="Normal 2 3 4 4 4 3 5" xfId="0"/>
    <cellStyle name="Normal 2 3 4 4 4 3 5 2" xfId="0"/>
    <cellStyle name="Normal 2 3 4 4 4 3 5 3" xfId="0"/>
    <cellStyle name="Normal 2 3 4 4 4 3 6" xfId="0"/>
    <cellStyle name="Normal 2 3 4 4 4 3 7" xfId="0"/>
    <cellStyle name="Normal 2 3 4 4 4 3 8" xfId="0"/>
    <cellStyle name="Normal 2 3 4 4 4 3 9" xfId="0"/>
    <cellStyle name="Normal 2 3 4 4 4 4" xfId="0"/>
    <cellStyle name="Normal 2 3 4 4 4 4 10" xfId="0"/>
    <cellStyle name="Normal 2 3 4 4 4 4 11" xfId="0"/>
    <cellStyle name="Normal 2 3 4 4 4 4 12" xfId="0"/>
    <cellStyle name="Normal 2 3 4 4 4 4 13" xfId="0"/>
    <cellStyle name="Normal 2 3 4 4 4 4 14" xfId="0"/>
    <cellStyle name="Normal 2 3 4 4 4 4 15" xfId="0"/>
    <cellStyle name="Normal 2 3 4 4 4 4 2" xfId="0"/>
    <cellStyle name="Normal 2 3 4 4 4 4 2 2" xfId="0"/>
    <cellStyle name="Normal 2 3 4 4 4 4 2 3" xfId="0"/>
    <cellStyle name="Normal 2 3 4 4 4 4 3" xfId="0"/>
    <cellStyle name="Normal 2 3 4 4 4 4 3 2" xfId="0"/>
    <cellStyle name="Normal 2 3 4 4 4 4 3 3" xfId="0"/>
    <cellStyle name="Normal 2 3 4 4 4 4 4" xfId="0"/>
    <cellStyle name="Normal 2 3 4 4 4 4 4 2" xfId="0"/>
    <cellStyle name="Normal 2 3 4 4 4 4 4 3" xfId="0"/>
    <cellStyle name="Normal 2 3 4 4 4 4 5" xfId="0"/>
    <cellStyle name="Normal 2 3 4 4 4 4 5 2" xfId="0"/>
    <cellStyle name="Normal 2 3 4 4 4 4 5 3" xfId="0"/>
    <cellStyle name="Normal 2 3 4 4 4 4 6" xfId="0"/>
    <cellStyle name="Normal 2 3 4 4 4 4 6 2" xfId="0"/>
    <cellStyle name="Normal 2 3 4 4 4 4 6 3" xfId="0"/>
    <cellStyle name="Normal 2 3 4 4 4 4 7" xfId="0"/>
    <cellStyle name="Normal 2 3 4 4 4 4 7 2" xfId="0"/>
    <cellStyle name="Normal 2 3 4 4 4 4 8" xfId="0"/>
    <cellStyle name="Normal 2 3 4 4 4 4 9" xfId="0"/>
    <cellStyle name="Normal 2 3 4 4 4 5" xfId="0"/>
    <cellStyle name="Normal 2 3 4 4 4 5 2" xfId="0"/>
    <cellStyle name="Normal 2 3 4 4 4 5 2 2" xfId="0"/>
    <cellStyle name="Normal 2 3 4 4 4 5 2 3" xfId="0"/>
    <cellStyle name="Normal 2 3 4 4 4 5 3" xfId="0"/>
    <cellStyle name="Normal 2 3 4 4 4 5 4" xfId="0"/>
    <cellStyle name="Normal 2 3 4 4 4 6" xfId="0"/>
    <cellStyle name="Normal 2 3 4 4 4 6 2" xfId="0"/>
    <cellStyle name="Normal 2 3 4 4 4 6 3" xfId="0"/>
    <cellStyle name="Normal 2 3 4 4 4 7" xfId="0"/>
    <cellStyle name="Normal 2 3 4 4 4 8" xfId="0"/>
    <cellStyle name="Normal 2 3 4 4 4 9" xfId="0"/>
    <cellStyle name="Normal 2 3 4 4 5" xfId="0"/>
    <cellStyle name="Normal 2 3 4 4 5 10" xfId="0"/>
    <cellStyle name="Normal 2 3 4 4 5 11" xfId="0"/>
    <cellStyle name="Normal 2 3 4 4 5 12" xfId="0"/>
    <cellStyle name="Normal 2 3 4 4 5 13" xfId="0"/>
    <cellStyle name="Normal 2 3 4 4 5 2" xfId="0"/>
    <cellStyle name="Normal 2 3 4 4 5 2 2" xfId="0"/>
    <cellStyle name="Normal 2 3 4 4 5 2 3" xfId="0"/>
    <cellStyle name="Normal 2 3 4 4 5 2 4" xfId="0"/>
    <cellStyle name="Normal 2 3 4 4 5 2 5" xfId="0"/>
    <cellStyle name="Normal 2 3 4 4 5 2 6" xfId="0"/>
    <cellStyle name="Normal 2 3 4 4 5 2 7" xfId="0"/>
    <cellStyle name="Normal 2 3 4 4 5 2 8" xfId="0"/>
    <cellStyle name="Normal 2 3 4 4 5 3" xfId="0"/>
    <cellStyle name="Normal 2 3 4 4 5 3 10" xfId="0"/>
    <cellStyle name="Normal 2 3 4 4 5 3 11" xfId="0"/>
    <cellStyle name="Normal 2 3 4 4 5 3 12" xfId="0"/>
    <cellStyle name="Normal 2 3 4 4 5 3 2" xfId="0"/>
    <cellStyle name="Normal 2 3 4 4 5 3 2 2" xfId="0"/>
    <cellStyle name="Normal 2 3 4 4 5 3 2 3" xfId="0"/>
    <cellStyle name="Normal 2 3 4 4 5 3 2 4" xfId="0"/>
    <cellStyle name="Normal 2 3 4 4 5 3 2 5" xfId="0"/>
    <cellStyle name="Normal 2 3 4 4 5 3 2 6" xfId="0"/>
    <cellStyle name="Normal 2 3 4 4 5 3 2 7" xfId="0"/>
    <cellStyle name="Normal 2 3 4 4 5 3 2 8" xfId="0"/>
    <cellStyle name="Normal 2 3 4 4 5 3 3" xfId="0"/>
    <cellStyle name="Normal 2 3 4 4 5 3 3 10" xfId="0"/>
    <cellStyle name="Normal 2 3 4 4 5 3 3 11" xfId="0"/>
    <cellStyle name="Normal 2 3 4 4 5 3 3 12" xfId="0"/>
    <cellStyle name="Normal 2 3 4 4 5 3 3 13" xfId="0"/>
    <cellStyle name="Normal 2 3 4 4 5 3 3 14" xfId="0"/>
    <cellStyle name="Normal 2 3 4 4 5 3 3 2" xfId="0"/>
    <cellStyle name="Normal 2 3 4 4 5 3 3 2 2" xfId="0"/>
    <cellStyle name="Normal 2 3 4 4 5 3 3 2 3" xfId="0"/>
    <cellStyle name="Normal 2 3 4 4 5 3 3 3" xfId="0"/>
    <cellStyle name="Normal 2 3 4 4 5 3 3 3 2" xfId="0"/>
    <cellStyle name="Normal 2 3 4 4 5 3 3 3 3" xfId="0"/>
    <cellStyle name="Normal 2 3 4 4 5 3 3 4" xfId="0"/>
    <cellStyle name="Normal 2 3 4 4 5 3 3 4 2" xfId="0"/>
    <cellStyle name="Normal 2 3 4 4 5 3 3 4 3" xfId="0"/>
    <cellStyle name="Normal 2 3 4 4 5 3 3 5" xfId="0"/>
    <cellStyle name="Normal 2 3 4 4 5 3 3 5 2" xfId="0"/>
    <cellStyle name="Normal 2 3 4 4 5 3 3 5 3" xfId="0"/>
    <cellStyle name="Normal 2 3 4 4 5 3 3 6" xfId="0"/>
    <cellStyle name="Normal 2 3 4 4 5 3 3 6 2" xfId="0"/>
    <cellStyle name="Normal 2 3 4 4 5 3 3 6 3" xfId="0"/>
    <cellStyle name="Normal 2 3 4 4 5 3 3 7" xfId="0"/>
    <cellStyle name="Normal 2 3 4 4 5 3 3 7 2" xfId="0"/>
    <cellStyle name="Normal 2 3 4 4 5 3 3 8" xfId="0"/>
    <cellStyle name="Normal 2 3 4 4 5 3 3 9" xfId="0"/>
    <cellStyle name="Normal 2 3 4 4 5 3 4" xfId="0"/>
    <cellStyle name="Normal 2 3 4 4 5 3 4 2" xfId="0"/>
    <cellStyle name="Normal 2 3 4 4 5 3 4 2 2" xfId="0"/>
    <cellStyle name="Normal 2 3 4 4 5 3 4 2 3" xfId="0"/>
    <cellStyle name="Normal 2 3 4 4 5 3 4 3" xfId="0"/>
    <cellStyle name="Normal 2 3 4 4 5 3 4 4" xfId="0"/>
    <cellStyle name="Normal 2 3 4 4 5 3 5" xfId="0"/>
    <cellStyle name="Normal 2 3 4 4 5 3 5 2" xfId="0"/>
    <cellStyle name="Normal 2 3 4 4 5 3 5 3" xfId="0"/>
    <cellStyle name="Normal 2 3 4 4 5 3 6" xfId="0"/>
    <cellStyle name="Normal 2 3 4 4 5 3 7" xfId="0"/>
    <cellStyle name="Normal 2 3 4 4 5 3 8" xfId="0"/>
    <cellStyle name="Normal 2 3 4 4 5 3 9" xfId="0"/>
    <cellStyle name="Normal 2 3 4 4 5 4" xfId="0"/>
    <cellStyle name="Normal 2 3 4 4 5 4 10" xfId="0"/>
    <cellStyle name="Normal 2 3 4 4 5 4 11" xfId="0"/>
    <cellStyle name="Normal 2 3 4 4 5 4 12" xfId="0"/>
    <cellStyle name="Normal 2 3 4 4 5 4 13" xfId="0"/>
    <cellStyle name="Normal 2 3 4 4 5 4 14" xfId="0"/>
    <cellStyle name="Normal 2 3 4 4 5 4 2" xfId="0"/>
    <cellStyle name="Normal 2 3 4 4 5 4 2 2" xfId="0"/>
    <cellStyle name="Normal 2 3 4 4 5 4 2 3" xfId="0"/>
    <cellStyle name="Normal 2 3 4 4 5 4 3" xfId="0"/>
    <cellStyle name="Normal 2 3 4 4 5 4 3 2" xfId="0"/>
    <cellStyle name="Normal 2 3 4 4 5 4 3 3" xfId="0"/>
    <cellStyle name="Normal 2 3 4 4 5 4 4" xfId="0"/>
    <cellStyle name="Normal 2 3 4 4 5 4 4 2" xfId="0"/>
    <cellStyle name="Normal 2 3 4 4 5 4 4 3" xfId="0"/>
    <cellStyle name="Normal 2 3 4 4 5 4 5" xfId="0"/>
    <cellStyle name="Normal 2 3 4 4 5 4 5 2" xfId="0"/>
    <cellStyle name="Normal 2 3 4 4 5 4 5 3" xfId="0"/>
    <cellStyle name="Normal 2 3 4 4 5 4 6" xfId="0"/>
    <cellStyle name="Normal 2 3 4 4 5 4 6 2" xfId="0"/>
    <cellStyle name="Normal 2 3 4 4 5 4 6 3" xfId="0"/>
    <cellStyle name="Normal 2 3 4 4 5 4 7" xfId="0"/>
    <cellStyle name="Normal 2 3 4 4 5 4 7 2" xfId="0"/>
    <cellStyle name="Normal 2 3 4 4 5 4 8" xfId="0"/>
    <cellStyle name="Normal 2 3 4 4 5 4 9" xfId="0"/>
    <cellStyle name="Normal 2 3 4 4 5 5" xfId="0"/>
    <cellStyle name="Normal 2 3 4 4 5 5 2" xfId="0"/>
    <cellStyle name="Normal 2 3 4 4 5 5 2 2" xfId="0"/>
    <cellStyle name="Normal 2 3 4 4 5 5 2 3" xfId="0"/>
    <cellStyle name="Normal 2 3 4 4 5 5 3" xfId="0"/>
    <cellStyle name="Normal 2 3 4 4 5 5 4" xfId="0"/>
    <cellStyle name="Normal 2 3 4 4 5 6" xfId="0"/>
    <cellStyle name="Normal 2 3 4 4 5 6 2" xfId="0"/>
    <cellStyle name="Normal 2 3 4 4 5 6 3" xfId="0"/>
    <cellStyle name="Normal 2 3 4 4 5 7" xfId="0"/>
    <cellStyle name="Normal 2 3 4 4 5 8" xfId="0"/>
    <cellStyle name="Normal 2 3 4 4 5 9" xfId="0"/>
    <cellStyle name="Normal 2 3 4 4 6" xfId="0"/>
    <cellStyle name="Normal 2 3 4 4 6 10" xfId="0"/>
    <cellStyle name="Normal 2 3 4 4 6 11" xfId="0"/>
    <cellStyle name="Normal 2 3 4 4 6 12" xfId="0"/>
    <cellStyle name="Normal 2 3 4 4 6 13" xfId="0"/>
    <cellStyle name="Normal 2 3 4 4 6 2" xfId="0"/>
    <cellStyle name="Normal 2 3 4 4 6 2 2" xfId="0"/>
    <cellStyle name="Normal 2 3 4 4 6 2 3" xfId="0"/>
    <cellStyle name="Normal 2 3 4 4 6 2 4" xfId="0"/>
    <cellStyle name="Normal 2 3 4 4 6 2 5" xfId="0"/>
    <cellStyle name="Normal 2 3 4 4 6 2 6" xfId="0"/>
    <cellStyle name="Normal 2 3 4 4 6 2 7" xfId="0"/>
    <cellStyle name="Normal 2 3 4 4 6 2 8" xfId="0"/>
    <cellStyle name="Normal 2 3 4 4 6 3" xfId="0"/>
    <cellStyle name="Normal 2 3 4 4 6 3 10" xfId="0"/>
    <cellStyle name="Normal 2 3 4 4 6 3 11" xfId="0"/>
    <cellStyle name="Normal 2 3 4 4 6 3 12" xfId="0"/>
    <cellStyle name="Normal 2 3 4 4 6 3 2" xfId="0"/>
    <cellStyle name="Normal 2 3 4 4 6 3 2 2" xfId="0"/>
    <cellStyle name="Normal 2 3 4 4 6 3 2 3" xfId="0"/>
    <cellStyle name="Normal 2 3 4 4 6 3 2 4" xfId="0"/>
    <cellStyle name="Normal 2 3 4 4 6 3 2 5" xfId="0"/>
    <cellStyle name="Normal 2 3 4 4 6 3 2 6" xfId="0"/>
    <cellStyle name="Normal 2 3 4 4 6 3 2 7" xfId="0"/>
    <cellStyle name="Normal 2 3 4 4 6 3 2 8" xfId="0"/>
    <cellStyle name="Normal 2 3 4 4 6 3 3" xfId="0"/>
    <cellStyle name="Normal 2 3 4 4 6 3 3 10" xfId="0"/>
    <cellStyle name="Normal 2 3 4 4 6 3 3 11" xfId="0"/>
    <cellStyle name="Normal 2 3 4 4 6 3 3 12" xfId="0"/>
    <cellStyle name="Normal 2 3 4 4 6 3 3 13" xfId="0"/>
    <cellStyle name="Normal 2 3 4 4 6 3 3 14" xfId="0"/>
    <cellStyle name="Normal 2 3 4 4 6 3 3 2" xfId="0"/>
    <cellStyle name="Normal 2 3 4 4 6 3 3 2 2" xfId="0"/>
    <cellStyle name="Normal 2 3 4 4 6 3 3 2 3" xfId="0"/>
    <cellStyle name="Normal 2 3 4 4 6 3 3 3" xfId="0"/>
    <cellStyle name="Normal 2 3 4 4 6 3 3 3 2" xfId="0"/>
    <cellStyle name="Normal 2 3 4 4 6 3 3 3 3" xfId="0"/>
    <cellStyle name="Normal 2 3 4 4 6 3 3 4" xfId="0"/>
    <cellStyle name="Normal 2 3 4 4 6 3 3 4 2" xfId="0"/>
    <cellStyle name="Normal 2 3 4 4 6 3 3 4 3" xfId="0"/>
    <cellStyle name="Normal 2 3 4 4 6 3 3 5" xfId="0"/>
    <cellStyle name="Normal 2 3 4 4 6 3 3 5 2" xfId="0"/>
    <cellStyle name="Normal 2 3 4 4 6 3 3 5 3" xfId="0"/>
    <cellStyle name="Normal 2 3 4 4 6 3 3 6" xfId="0"/>
    <cellStyle name="Normal 2 3 4 4 6 3 3 6 2" xfId="0"/>
    <cellStyle name="Normal 2 3 4 4 6 3 3 6 3" xfId="0"/>
    <cellStyle name="Normal 2 3 4 4 6 3 3 7" xfId="0"/>
    <cellStyle name="Normal 2 3 4 4 6 3 3 7 2" xfId="0"/>
    <cellStyle name="Normal 2 3 4 4 6 3 3 8" xfId="0"/>
    <cellStyle name="Normal 2 3 4 4 6 3 3 9" xfId="0"/>
    <cellStyle name="Normal 2 3 4 4 6 3 4" xfId="0"/>
    <cellStyle name="Normal 2 3 4 4 6 3 4 2" xfId="0"/>
    <cellStyle name="Normal 2 3 4 4 6 3 4 2 2" xfId="0"/>
    <cellStyle name="Normal 2 3 4 4 6 3 4 2 3" xfId="0"/>
    <cellStyle name="Normal 2 3 4 4 6 3 4 3" xfId="0"/>
    <cellStyle name="Normal 2 3 4 4 6 3 4 4" xfId="0"/>
    <cellStyle name="Normal 2 3 4 4 6 3 5" xfId="0"/>
    <cellStyle name="Normal 2 3 4 4 6 3 5 2" xfId="0"/>
    <cellStyle name="Normal 2 3 4 4 6 3 5 3" xfId="0"/>
    <cellStyle name="Normal 2 3 4 4 6 3 6" xfId="0"/>
    <cellStyle name="Normal 2 3 4 4 6 3 7" xfId="0"/>
    <cellStyle name="Normal 2 3 4 4 6 3 8" xfId="0"/>
    <cellStyle name="Normal 2 3 4 4 6 3 9" xfId="0"/>
    <cellStyle name="Normal 2 3 4 4 6 4" xfId="0"/>
    <cellStyle name="Normal 2 3 4 4 6 4 10" xfId="0"/>
    <cellStyle name="Normal 2 3 4 4 6 4 11" xfId="0"/>
    <cellStyle name="Normal 2 3 4 4 6 4 12" xfId="0"/>
    <cellStyle name="Normal 2 3 4 4 6 4 13" xfId="0"/>
    <cellStyle name="Normal 2 3 4 4 6 4 14" xfId="0"/>
    <cellStyle name="Normal 2 3 4 4 6 4 2" xfId="0"/>
    <cellStyle name="Normal 2 3 4 4 6 4 2 2" xfId="0"/>
    <cellStyle name="Normal 2 3 4 4 6 4 2 3" xfId="0"/>
    <cellStyle name="Normal 2 3 4 4 6 4 3" xfId="0"/>
    <cellStyle name="Normal 2 3 4 4 6 4 3 2" xfId="0"/>
    <cellStyle name="Normal 2 3 4 4 6 4 3 3" xfId="0"/>
    <cellStyle name="Normal 2 3 4 4 6 4 4" xfId="0"/>
    <cellStyle name="Normal 2 3 4 4 6 4 4 2" xfId="0"/>
    <cellStyle name="Normal 2 3 4 4 6 4 4 3" xfId="0"/>
    <cellStyle name="Normal 2 3 4 4 6 4 5" xfId="0"/>
    <cellStyle name="Normal 2 3 4 4 6 4 5 2" xfId="0"/>
    <cellStyle name="Normal 2 3 4 4 6 4 5 3" xfId="0"/>
    <cellStyle name="Normal 2 3 4 4 6 4 6" xfId="0"/>
    <cellStyle name="Normal 2 3 4 4 6 4 6 2" xfId="0"/>
    <cellStyle name="Normal 2 3 4 4 6 4 6 3" xfId="0"/>
    <cellStyle name="Normal 2 3 4 4 6 4 7" xfId="0"/>
    <cellStyle name="Normal 2 3 4 4 6 4 7 2" xfId="0"/>
    <cellStyle name="Normal 2 3 4 4 6 4 8" xfId="0"/>
    <cellStyle name="Normal 2 3 4 4 6 4 9" xfId="0"/>
    <cellStyle name="Normal 2 3 4 4 6 5" xfId="0"/>
    <cellStyle name="Normal 2 3 4 4 6 5 2" xfId="0"/>
    <cellStyle name="Normal 2 3 4 4 6 5 2 2" xfId="0"/>
    <cellStyle name="Normal 2 3 4 4 6 5 2 3" xfId="0"/>
    <cellStyle name="Normal 2 3 4 4 6 5 3" xfId="0"/>
    <cellStyle name="Normal 2 3 4 4 6 5 4" xfId="0"/>
    <cellStyle name="Normal 2 3 4 4 6 6" xfId="0"/>
    <cellStyle name="Normal 2 3 4 4 6 6 2" xfId="0"/>
    <cellStyle name="Normal 2 3 4 4 6 6 3" xfId="0"/>
    <cellStyle name="Normal 2 3 4 4 6 7" xfId="0"/>
    <cellStyle name="Normal 2 3 4 4 6 8" xfId="0"/>
    <cellStyle name="Normal 2 3 4 4 6 9" xfId="0"/>
    <cellStyle name="Normal 2 3 4 4 7" xfId="0"/>
    <cellStyle name="Normal 2 3 4 4 7 10" xfId="0"/>
    <cellStyle name="Normal 2 3 4 4 7 11" xfId="0"/>
    <cellStyle name="Normal 2 3 4 4 7 12" xfId="0"/>
    <cellStyle name="Normal 2 3 4 4 7 2" xfId="0"/>
    <cellStyle name="Normal 2 3 4 4 7 2 2" xfId="0"/>
    <cellStyle name="Normal 2 3 4 4 7 2 3" xfId="0"/>
    <cellStyle name="Normal 2 3 4 4 7 2 4" xfId="0"/>
    <cellStyle name="Normal 2 3 4 4 7 2 5" xfId="0"/>
    <cellStyle name="Normal 2 3 4 4 7 2 6" xfId="0"/>
    <cellStyle name="Normal 2 3 4 4 7 2 7" xfId="0"/>
    <cellStyle name="Normal 2 3 4 4 7 2 8" xfId="0"/>
    <cellStyle name="Normal 2 3 4 4 7 3" xfId="0"/>
    <cellStyle name="Normal 2 3 4 4 7 3 10" xfId="0"/>
    <cellStyle name="Normal 2 3 4 4 7 3 11" xfId="0"/>
    <cellStyle name="Normal 2 3 4 4 7 3 12" xfId="0"/>
    <cellStyle name="Normal 2 3 4 4 7 3 13" xfId="0"/>
    <cellStyle name="Normal 2 3 4 4 7 3 14" xfId="0"/>
    <cellStyle name="Normal 2 3 4 4 7 3 2" xfId="0"/>
    <cellStyle name="Normal 2 3 4 4 7 3 2 2" xfId="0"/>
    <cellStyle name="Normal 2 3 4 4 7 3 2 3" xfId="0"/>
    <cellStyle name="Normal 2 3 4 4 7 3 3" xfId="0"/>
    <cellStyle name="Normal 2 3 4 4 7 3 3 2" xfId="0"/>
    <cellStyle name="Normal 2 3 4 4 7 3 3 3" xfId="0"/>
    <cellStyle name="Normal 2 3 4 4 7 3 4" xfId="0"/>
    <cellStyle name="Normal 2 3 4 4 7 3 4 2" xfId="0"/>
    <cellStyle name="Normal 2 3 4 4 7 3 4 3" xfId="0"/>
    <cellStyle name="Normal 2 3 4 4 7 3 5" xfId="0"/>
    <cellStyle name="Normal 2 3 4 4 7 3 5 2" xfId="0"/>
    <cellStyle name="Normal 2 3 4 4 7 3 5 3" xfId="0"/>
    <cellStyle name="Normal 2 3 4 4 7 3 6" xfId="0"/>
    <cellStyle name="Normal 2 3 4 4 7 3 6 2" xfId="0"/>
    <cellStyle name="Normal 2 3 4 4 7 3 6 3" xfId="0"/>
    <cellStyle name="Normal 2 3 4 4 7 3 7" xfId="0"/>
    <cellStyle name="Normal 2 3 4 4 7 3 7 2" xfId="0"/>
    <cellStyle name="Normal 2 3 4 4 7 3 8" xfId="0"/>
    <cellStyle name="Normal 2 3 4 4 7 3 9" xfId="0"/>
    <cellStyle name="Normal 2 3 4 4 7 4" xfId="0"/>
    <cellStyle name="Normal 2 3 4 4 7 4 2" xfId="0"/>
    <cellStyle name="Normal 2 3 4 4 7 4 2 2" xfId="0"/>
    <cellStyle name="Normal 2 3 4 4 7 4 2 3" xfId="0"/>
    <cellStyle name="Normal 2 3 4 4 7 4 3" xfId="0"/>
    <cellStyle name="Normal 2 3 4 4 7 4 4" xfId="0"/>
    <cellStyle name="Normal 2 3 4 4 7 5" xfId="0"/>
    <cellStyle name="Normal 2 3 4 4 7 5 2" xfId="0"/>
    <cellStyle name="Normal 2 3 4 4 7 5 3" xfId="0"/>
    <cellStyle name="Normal 2 3 4 4 7 6" xfId="0"/>
    <cellStyle name="Normal 2 3 4 4 7 7" xfId="0"/>
    <cellStyle name="Normal 2 3 4 4 7 8" xfId="0"/>
    <cellStyle name="Normal 2 3 4 4 7 9" xfId="0"/>
    <cellStyle name="Normal 2 3 4 4 8" xfId="0"/>
    <cellStyle name="Normal 2 3 4 4 8 10" xfId="0"/>
    <cellStyle name="Normal 2 3 4 4 8 11" xfId="0"/>
    <cellStyle name="Normal 2 3 4 4 8 12" xfId="0"/>
    <cellStyle name="Normal 2 3 4 4 8 13" xfId="0"/>
    <cellStyle name="Normal 2 3 4 4 8 14" xfId="0"/>
    <cellStyle name="Normal 2 3 4 4 8 2" xfId="0"/>
    <cellStyle name="Normal 2 3 4 4 8 2 2" xfId="0"/>
    <cellStyle name="Normal 2 3 4 4 8 2 3" xfId="0"/>
    <cellStyle name="Normal 2 3 4 4 8 3" xfId="0"/>
    <cellStyle name="Normal 2 3 4 4 8 3 2" xfId="0"/>
    <cellStyle name="Normal 2 3 4 4 8 3 3" xfId="0"/>
    <cellStyle name="Normal 2 3 4 4 8 4" xfId="0"/>
    <cellStyle name="Normal 2 3 4 4 8 4 2" xfId="0"/>
    <cellStyle name="Normal 2 3 4 4 8 4 3" xfId="0"/>
    <cellStyle name="Normal 2 3 4 4 8 5" xfId="0"/>
    <cellStyle name="Normal 2 3 4 4 8 5 2" xfId="0"/>
    <cellStyle name="Normal 2 3 4 4 8 5 3" xfId="0"/>
    <cellStyle name="Normal 2 3 4 4 8 6" xfId="0"/>
    <cellStyle name="Normal 2 3 4 4 8 6 2" xfId="0"/>
    <cellStyle name="Normal 2 3 4 4 8 6 3" xfId="0"/>
    <cellStyle name="Normal 2 3 4 4 8 7" xfId="0"/>
    <cellStyle name="Normal 2 3 4 4 8 7 2" xfId="0"/>
    <cellStyle name="Normal 2 3 4 4 8 8" xfId="0"/>
    <cellStyle name="Normal 2 3 4 4 8 9" xfId="0"/>
    <cellStyle name="Normal 2 3 4 4 9" xfId="0"/>
    <cellStyle name="Normal 2 3 4 4 9 2" xfId="0"/>
    <cellStyle name="Normal 2 3 4 4 9 2 2" xfId="0"/>
    <cellStyle name="Normal 2 3 4 4 9 2 3" xfId="0"/>
    <cellStyle name="Normal 2 3 4 4 9 3" xfId="0"/>
    <cellStyle name="Normal 2 3 4 4 9 4" xfId="0"/>
    <cellStyle name="Normal 2 3 4 4 9 5" xfId="0"/>
    <cellStyle name="Normal 2 3 4 5" xfId="0"/>
    <cellStyle name="Normal 2 3 4 5 10" xfId="0"/>
    <cellStyle name="Normal 2 3 4 5 11" xfId="0"/>
    <cellStyle name="Normal 2 3 4 5 12" xfId="0"/>
    <cellStyle name="Normal 2 3 4 5 13" xfId="0"/>
    <cellStyle name="Normal 2 3 4 5 14" xfId="0"/>
    <cellStyle name="Normal 2 3 4 5 15" xfId="0"/>
    <cellStyle name="Normal 2 3 4 5 16" xfId="0"/>
    <cellStyle name="Normal 2 3 4 5 2" xfId="0"/>
    <cellStyle name="Normal 2 3 4 5 2 2" xfId="0"/>
    <cellStyle name="Normal 2 3 4 5 2 2 10" xfId="0"/>
    <cellStyle name="Normal 2 3 4 5 2 2 11" xfId="0"/>
    <cellStyle name="Normal 2 3 4 5 2 2 12" xfId="0"/>
    <cellStyle name="Normal 2 3 4 5 2 2 13" xfId="0"/>
    <cellStyle name="Normal 2 3 4 5 2 2 2" xfId="0"/>
    <cellStyle name="Normal 2 3 4 5 2 2 2 2" xfId="0"/>
    <cellStyle name="Normal 2 3 4 5 2 2 2 3" xfId="0"/>
    <cellStyle name="Normal 2 3 4 5 2 2 2 4" xfId="0"/>
    <cellStyle name="Normal 2 3 4 5 2 2 2 5" xfId="0"/>
    <cellStyle name="Normal 2 3 4 5 2 2 2 6" xfId="0"/>
    <cellStyle name="Normal 2 3 4 5 2 2 2 7" xfId="0"/>
    <cellStyle name="Normal 2 3 4 5 2 2 2 8" xfId="0"/>
    <cellStyle name="Normal 2 3 4 5 2 2 3" xfId="0"/>
    <cellStyle name="Normal 2 3 4 5 2 2 3 10" xfId="0"/>
    <cellStyle name="Normal 2 3 4 5 2 2 3 11" xfId="0"/>
    <cellStyle name="Normal 2 3 4 5 2 2 3 12" xfId="0"/>
    <cellStyle name="Normal 2 3 4 5 2 2 3 2" xfId="0"/>
    <cellStyle name="Normal 2 3 4 5 2 2 3 2 2" xfId="0"/>
    <cellStyle name="Normal 2 3 4 5 2 2 3 2 3" xfId="0"/>
    <cellStyle name="Normal 2 3 4 5 2 2 3 2 4" xfId="0"/>
    <cellStyle name="Normal 2 3 4 5 2 2 3 2 5" xfId="0"/>
    <cellStyle name="Normal 2 3 4 5 2 2 3 2 6" xfId="0"/>
    <cellStyle name="Normal 2 3 4 5 2 2 3 2 7" xfId="0"/>
    <cellStyle name="Normal 2 3 4 5 2 2 3 2 8" xfId="0"/>
    <cellStyle name="Normal 2 3 4 5 2 2 3 3" xfId="0"/>
    <cellStyle name="Normal 2 3 4 5 2 2 3 3 10" xfId="0"/>
    <cellStyle name="Normal 2 3 4 5 2 2 3 3 11" xfId="0"/>
    <cellStyle name="Normal 2 3 4 5 2 2 3 3 12" xfId="0"/>
    <cellStyle name="Normal 2 3 4 5 2 2 3 3 13" xfId="0"/>
    <cellStyle name="Normal 2 3 4 5 2 2 3 3 14" xfId="0"/>
    <cellStyle name="Normal 2 3 4 5 2 2 3 3 2" xfId="0"/>
    <cellStyle name="Normal 2 3 4 5 2 2 3 3 2 2" xfId="0"/>
    <cellStyle name="Normal 2 3 4 5 2 2 3 3 2 3" xfId="0"/>
    <cellStyle name="Normal 2 3 4 5 2 2 3 3 3" xfId="0"/>
    <cellStyle name="Normal 2 3 4 5 2 2 3 3 3 2" xfId="0"/>
    <cellStyle name="Normal 2 3 4 5 2 2 3 3 3 3" xfId="0"/>
    <cellStyle name="Normal 2 3 4 5 2 2 3 3 4" xfId="0"/>
    <cellStyle name="Normal 2 3 4 5 2 2 3 3 4 2" xfId="0"/>
    <cellStyle name="Normal 2 3 4 5 2 2 3 3 4 3" xfId="0"/>
    <cellStyle name="Normal 2 3 4 5 2 2 3 3 5" xfId="0"/>
    <cellStyle name="Normal 2 3 4 5 2 2 3 3 5 2" xfId="0"/>
    <cellStyle name="Normal 2 3 4 5 2 2 3 3 5 3" xfId="0"/>
    <cellStyle name="Normal 2 3 4 5 2 2 3 3 6" xfId="0"/>
    <cellStyle name="Normal 2 3 4 5 2 2 3 3 6 2" xfId="0"/>
    <cellStyle name="Normal 2 3 4 5 2 2 3 3 6 3" xfId="0"/>
    <cellStyle name="Normal 2 3 4 5 2 2 3 3 7" xfId="0"/>
    <cellStyle name="Normal 2 3 4 5 2 2 3 3 7 2" xfId="0"/>
    <cellStyle name="Normal 2 3 4 5 2 2 3 3 8" xfId="0"/>
    <cellStyle name="Normal 2 3 4 5 2 2 3 3 9" xfId="0"/>
    <cellStyle name="Normal 2 3 4 5 2 2 3 4" xfId="0"/>
    <cellStyle name="Normal 2 3 4 5 2 2 3 4 2" xfId="0"/>
    <cellStyle name="Normal 2 3 4 5 2 2 3 4 2 2" xfId="0"/>
    <cellStyle name="Normal 2 3 4 5 2 2 3 4 2 3" xfId="0"/>
    <cellStyle name="Normal 2 3 4 5 2 2 3 4 3" xfId="0"/>
    <cellStyle name="Normal 2 3 4 5 2 2 3 4 4" xfId="0"/>
    <cellStyle name="Normal 2 3 4 5 2 2 3 5" xfId="0"/>
    <cellStyle name="Normal 2 3 4 5 2 2 3 5 2" xfId="0"/>
    <cellStyle name="Normal 2 3 4 5 2 2 3 5 3" xfId="0"/>
    <cellStyle name="Normal 2 3 4 5 2 2 3 6" xfId="0"/>
    <cellStyle name="Normal 2 3 4 5 2 2 3 7" xfId="0"/>
    <cellStyle name="Normal 2 3 4 5 2 2 3 8" xfId="0"/>
    <cellStyle name="Normal 2 3 4 5 2 2 3 9" xfId="0"/>
    <cellStyle name="Normal 2 3 4 5 2 2 4" xfId="0"/>
    <cellStyle name="Normal 2 3 4 5 2 2 4 10" xfId="0"/>
    <cellStyle name="Normal 2 3 4 5 2 2 4 11" xfId="0"/>
    <cellStyle name="Normal 2 3 4 5 2 2 4 12" xfId="0"/>
    <cellStyle name="Normal 2 3 4 5 2 2 4 13" xfId="0"/>
    <cellStyle name="Normal 2 3 4 5 2 2 4 14" xfId="0"/>
    <cellStyle name="Normal 2 3 4 5 2 2 4 15" xfId="0"/>
    <cellStyle name="Normal 2 3 4 5 2 2 4 2" xfId="0"/>
    <cellStyle name="Normal 2 3 4 5 2 2 4 2 2" xfId="0"/>
    <cellStyle name="Normal 2 3 4 5 2 2 4 2 3" xfId="0"/>
    <cellStyle name="Normal 2 3 4 5 2 2 4 3" xfId="0"/>
    <cellStyle name="Normal 2 3 4 5 2 2 4 3 2" xfId="0"/>
    <cellStyle name="Normal 2 3 4 5 2 2 4 3 3" xfId="0"/>
    <cellStyle name="Normal 2 3 4 5 2 2 4 4" xfId="0"/>
    <cellStyle name="Normal 2 3 4 5 2 2 4 4 2" xfId="0"/>
    <cellStyle name="Normal 2 3 4 5 2 2 4 4 3" xfId="0"/>
    <cellStyle name="Normal 2 3 4 5 2 2 4 5" xfId="0"/>
    <cellStyle name="Normal 2 3 4 5 2 2 4 5 2" xfId="0"/>
    <cellStyle name="Normal 2 3 4 5 2 2 4 5 3" xfId="0"/>
    <cellStyle name="Normal 2 3 4 5 2 2 4 6" xfId="0"/>
    <cellStyle name="Normal 2 3 4 5 2 2 4 6 2" xfId="0"/>
    <cellStyle name="Normal 2 3 4 5 2 2 4 6 3" xfId="0"/>
    <cellStyle name="Normal 2 3 4 5 2 2 4 7" xfId="0"/>
    <cellStyle name="Normal 2 3 4 5 2 2 4 7 2" xfId="0"/>
    <cellStyle name="Normal 2 3 4 5 2 2 4 8" xfId="0"/>
    <cellStyle name="Normal 2 3 4 5 2 2 4 9" xfId="0"/>
    <cellStyle name="Normal 2 3 4 5 2 2 5" xfId="0"/>
    <cellStyle name="Normal 2 3 4 5 2 2 5 2" xfId="0"/>
    <cellStyle name="Normal 2 3 4 5 2 2 5 2 2" xfId="0"/>
    <cellStyle name="Normal 2 3 4 5 2 2 5 2 3" xfId="0"/>
    <cellStyle name="Normal 2 3 4 5 2 2 5 3" xfId="0"/>
    <cellStyle name="Normal 2 3 4 5 2 2 5 4" xfId="0"/>
    <cellStyle name="Normal 2 3 4 5 2 2 6" xfId="0"/>
    <cellStyle name="Normal 2 3 4 5 2 2 6 2" xfId="0"/>
    <cellStyle name="Normal 2 3 4 5 2 2 6 3" xfId="0"/>
    <cellStyle name="Normal 2 3 4 5 2 2 7" xfId="0"/>
    <cellStyle name="Normal 2 3 4 5 2 2 8" xfId="0"/>
    <cellStyle name="Normal 2 3 4 5 2 2 9" xfId="0"/>
    <cellStyle name="Normal 2 3 4 5 2 3" xfId="0"/>
    <cellStyle name="Normal 2 3 4 5 2 4" xfId="0"/>
    <cellStyle name="Normal 2 3 4 5 2 5" xfId="0"/>
    <cellStyle name="Normal 2 3 4 5 2 6" xfId="0"/>
    <cellStyle name="Normal 2 3 4 5 2 7" xfId="0"/>
    <cellStyle name="Normal 2 3 4 5 2 8" xfId="0"/>
    <cellStyle name="Normal 2 3 4 5 3" xfId="0"/>
    <cellStyle name="Normal 2 3 4 5 3 10" xfId="0"/>
    <cellStyle name="Normal 2 3 4 5 3 11" xfId="0"/>
    <cellStyle name="Normal 2 3 4 5 3 12" xfId="0"/>
    <cellStyle name="Normal 2 3 4 5 3 13" xfId="0"/>
    <cellStyle name="Normal 2 3 4 5 3 2" xfId="0"/>
    <cellStyle name="Normal 2 3 4 5 3 2 2" xfId="0"/>
    <cellStyle name="Normal 2 3 4 5 3 2 3" xfId="0"/>
    <cellStyle name="Normal 2 3 4 5 3 2 4" xfId="0"/>
    <cellStyle name="Normal 2 3 4 5 3 2 5" xfId="0"/>
    <cellStyle name="Normal 2 3 4 5 3 2 6" xfId="0"/>
    <cellStyle name="Normal 2 3 4 5 3 2 7" xfId="0"/>
    <cellStyle name="Normal 2 3 4 5 3 2 8" xfId="0"/>
    <cellStyle name="Normal 2 3 4 5 3 3" xfId="0"/>
    <cellStyle name="Normal 2 3 4 5 3 3 10" xfId="0"/>
    <cellStyle name="Normal 2 3 4 5 3 3 11" xfId="0"/>
    <cellStyle name="Normal 2 3 4 5 3 3 12" xfId="0"/>
    <cellStyle name="Normal 2 3 4 5 3 3 2" xfId="0"/>
    <cellStyle name="Normal 2 3 4 5 3 3 2 2" xfId="0"/>
    <cellStyle name="Normal 2 3 4 5 3 3 2 3" xfId="0"/>
    <cellStyle name="Normal 2 3 4 5 3 3 2 4" xfId="0"/>
    <cellStyle name="Normal 2 3 4 5 3 3 2 5" xfId="0"/>
    <cellStyle name="Normal 2 3 4 5 3 3 2 6" xfId="0"/>
    <cellStyle name="Normal 2 3 4 5 3 3 2 7" xfId="0"/>
    <cellStyle name="Normal 2 3 4 5 3 3 2 8" xfId="0"/>
    <cellStyle name="Normal 2 3 4 5 3 3 3" xfId="0"/>
    <cellStyle name="Normal 2 3 4 5 3 3 3 10" xfId="0"/>
    <cellStyle name="Normal 2 3 4 5 3 3 3 11" xfId="0"/>
    <cellStyle name="Normal 2 3 4 5 3 3 3 12" xfId="0"/>
    <cellStyle name="Normal 2 3 4 5 3 3 3 13" xfId="0"/>
    <cellStyle name="Normal 2 3 4 5 3 3 3 14" xfId="0"/>
    <cellStyle name="Normal 2 3 4 5 3 3 3 2" xfId="0"/>
    <cellStyle name="Normal 2 3 4 5 3 3 3 2 2" xfId="0"/>
    <cellStyle name="Normal 2 3 4 5 3 3 3 2 3" xfId="0"/>
    <cellStyle name="Normal 2 3 4 5 3 3 3 3" xfId="0"/>
    <cellStyle name="Normal 2 3 4 5 3 3 3 3 2" xfId="0"/>
    <cellStyle name="Normal 2 3 4 5 3 3 3 3 3" xfId="0"/>
    <cellStyle name="Normal 2 3 4 5 3 3 3 4" xfId="0"/>
    <cellStyle name="Normal 2 3 4 5 3 3 3 4 2" xfId="0"/>
    <cellStyle name="Normal 2 3 4 5 3 3 3 4 3" xfId="0"/>
    <cellStyle name="Normal 2 3 4 5 3 3 3 5" xfId="0"/>
    <cellStyle name="Normal 2 3 4 5 3 3 3 5 2" xfId="0"/>
    <cellStyle name="Normal 2 3 4 5 3 3 3 5 3" xfId="0"/>
    <cellStyle name="Normal 2 3 4 5 3 3 3 6" xfId="0"/>
    <cellStyle name="Normal 2 3 4 5 3 3 3 6 2" xfId="0"/>
    <cellStyle name="Normal 2 3 4 5 3 3 3 6 3" xfId="0"/>
    <cellStyle name="Normal 2 3 4 5 3 3 3 7" xfId="0"/>
    <cellStyle name="Normal 2 3 4 5 3 3 3 7 2" xfId="0"/>
    <cellStyle name="Normal 2 3 4 5 3 3 3 8" xfId="0"/>
    <cellStyle name="Normal 2 3 4 5 3 3 3 9" xfId="0"/>
    <cellStyle name="Normal 2 3 4 5 3 3 4" xfId="0"/>
    <cellStyle name="Normal 2 3 4 5 3 3 4 2" xfId="0"/>
    <cellStyle name="Normal 2 3 4 5 3 3 4 2 2" xfId="0"/>
    <cellStyle name="Normal 2 3 4 5 3 3 4 2 3" xfId="0"/>
    <cellStyle name="Normal 2 3 4 5 3 3 4 3" xfId="0"/>
    <cellStyle name="Normal 2 3 4 5 3 3 4 4" xfId="0"/>
    <cellStyle name="Normal 2 3 4 5 3 3 5" xfId="0"/>
    <cellStyle name="Normal 2 3 4 5 3 3 5 2" xfId="0"/>
    <cellStyle name="Normal 2 3 4 5 3 3 5 3" xfId="0"/>
    <cellStyle name="Normal 2 3 4 5 3 3 6" xfId="0"/>
    <cellStyle name="Normal 2 3 4 5 3 3 7" xfId="0"/>
    <cellStyle name="Normal 2 3 4 5 3 3 8" xfId="0"/>
    <cellStyle name="Normal 2 3 4 5 3 3 9" xfId="0"/>
    <cellStyle name="Normal 2 3 4 5 3 4" xfId="0"/>
    <cellStyle name="Normal 2 3 4 5 3 4 10" xfId="0"/>
    <cellStyle name="Normal 2 3 4 5 3 4 11" xfId="0"/>
    <cellStyle name="Normal 2 3 4 5 3 4 12" xfId="0"/>
    <cellStyle name="Normal 2 3 4 5 3 4 13" xfId="0"/>
    <cellStyle name="Normal 2 3 4 5 3 4 14" xfId="0"/>
    <cellStyle name="Normal 2 3 4 5 3 4 15" xfId="0"/>
    <cellStyle name="Normal 2 3 4 5 3 4 2" xfId="0"/>
    <cellStyle name="Normal 2 3 4 5 3 4 2 2" xfId="0"/>
    <cellStyle name="Normal 2 3 4 5 3 4 2 3" xfId="0"/>
    <cellStyle name="Normal 2 3 4 5 3 4 3" xfId="0"/>
    <cellStyle name="Normal 2 3 4 5 3 4 3 2" xfId="0"/>
    <cellStyle name="Normal 2 3 4 5 3 4 3 3" xfId="0"/>
    <cellStyle name="Normal 2 3 4 5 3 4 4" xfId="0"/>
    <cellStyle name="Normal 2 3 4 5 3 4 4 2" xfId="0"/>
    <cellStyle name="Normal 2 3 4 5 3 4 4 3" xfId="0"/>
    <cellStyle name="Normal 2 3 4 5 3 4 5" xfId="0"/>
    <cellStyle name="Normal 2 3 4 5 3 4 5 2" xfId="0"/>
    <cellStyle name="Normal 2 3 4 5 3 4 5 3" xfId="0"/>
    <cellStyle name="Normal 2 3 4 5 3 4 6" xfId="0"/>
    <cellStyle name="Normal 2 3 4 5 3 4 6 2" xfId="0"/>
    <cellStyle name="Normal 2 3 4 5 3 4 6 3" xfId="0"/>
    <cellStyle name="Normal 2 3 4 5 3 4 7" xfId="0"/>
    <cellStyle name="Normal 2 3 4 5 3 4 7 2" xfId="0"/>
    <cellStyle name="Normal 2 3 4 5 3 4 8" xfId="0"/>
    <cellStyle name="Normal 2 3 4 5 3 4 9" xfId="0"/>
    <cellStyle name="Normal 2 3 4 5 3 5" xfId="0"/>
    <cellStyle name="Normal 2 3 4 5 3 5 2" xfId="0"/>
    <cellStyle name="Normal 2 3 4 5 3 5 2 2" xfId="0"/>
    <cellStyle name="Normal 2 3 4 5 3 5 2 3" xfId="0"/>
    <cellStyle name="Normal 2 3 4 5 3 5 3" xfId="0"/>
    <cellStyle name="Normal 2 3 4 5 3 5 4" xfId="0"/>
    <cellStyle name="Normal 2 3 4 5 3 6" xfId="0"/>
    <cellStyle name="Normal 2 3 4 5 3 6 2" xfId="0"/>
    <cellStyle name="Normal 2 3 4 5 3 6 3" xfId="0"/>
    <cellStyle name="Normal 2 3 4 5 3 7" xfId="0"/>
    <cellStyle name="Normal 2 3 4 5 3 8" xfId="0"/>
    <cellStyle name="Normal 2 3 4 5 3 9" xfId="0"/>
    <cellStyle name="Normal 2 3 4 5 4" xfId="0"/>
    <cellStyle name="Normal 2 3 4 5 4 10" xfId="0"/>
    <cellStyle name="Normal 2 3 4 5 4 11" xfId="0"/>
    <cellStyle name="Normal 2 3 4 5 4 12" xfId="0"/>
    <cellStyle name="Normal 2 3 4 5 4 13" xfId="0"/>
    <cellStyle name="Normal 2 3 4 5 4 2" xfId="0"/>
    <cellStyle name="Normal 2 3 4 5 4 2 2" xfId="0"/>
    <cellStyle name="Normal 2 3 4 5 4 2 3" xfId="0"/>
    <cellStyle name="Normal 2 3 4 5 4 2 4" xfId="0"/>
    <cellStyle name="Normal 2 3 4 5 4 2 5" xfId="0"/>
    <cellStyle name="Normal 2 3 4 5 4 2 6" xfId="0"/>
    <cellStyle name="Normal 2 3 4 5 4 2 7" xfId="0"/>
    <cellStyle name="Normal 2 3 4 5 4 2 8" xfId="0"/>
    <cellStyle name="Normal 2 3 4 5 4 3" xfId="0"/>
    <cellStyle name="Normal 2 3 4 5 4 3 10" xfId="0"/>
    <cellStyle name="Normal 2 3 4 5 4 3 11" xfId="0"/>
    <cellStyle name="Normal 2 3 4 5 4 3 12" xfId="0"/>
    <cellStyle name="Normal 2 3 4 5 4 3 2" xfId="0"/>
    <cellStyle name="Normal 2 3 4 5 4 3 2 2" xfId="0"/>
    <cellStyle name="Normal 2 3 4 5 4 3 2 3" xfId="0"/>
    <cellStyle name="Normal 2 3 4 5 4 3 2 4" xfId="0"/>
    <cellStyle name="Normal 2 3 4 5 4 3 2 5" xfId="0"/>
    <cellStyle name="Normal 2 3 4 5 4 3 2 6" xfId="0"/>
    <cellStyle name="Normal 2 3 4 5 4 3 2 7" xfId="0"/>
    <cellStyle name="Normal 2 3 4 5 4 3 2 8" xfId="0"/>
    <cellStyle name="Normal 2 3 4 5 4 3 3" xfId="0"/>
    <cellStyle name="Normal 2 3 4 5 4 3 3 10" xfId="0"/>
    <cellStyle name="Normal 2 3 4 5 4 3 3 11" xfId="0"/>
    <cellStyle name="Normal 2 3 4 5 4 3 3 12" xfId="0"/>
    <cellStyle name="Normal 2 3 4 5 4 3 3 13" xfId="0"/>
    <cellStyle name="Normal 2 3 4 5 4 3 3 14" xfId="0"/>
    <cellStyle name="Normal 2 3 4 5 4 3 3 2" xfId="0"/>
    <cellStyle name="Normal 2 3 4 5 4 3 3 2 2" xfId="0"/>
    <cellStyle name="Normal 2 3 4 5 4 3 3 2 3" xfId="0"/>
    <cellStyle name="Normal 2 3 4 5 4 3 3 3" xfId="0"/>
    <cellStyle name="Normal 2 3 4 5 4 3 3 3 2" xfId="0"/>
    <cellStyle name="Normal 2 3 4 5 4 3 3 3 3" xfId="0"/>
    <cellStyle name="Normal 2 3 4 5 4 3 3 4" xfId="0"/>
    <cellStyle name="Normal 2 3 4 5 4 3 3 4 2" xfId="0"/>
    <cellStyle name="Normal 2 3 4 5 4 3 3 4 3" xfId="0"/>
    <cellStyle name="Normal 2 3 4 5 4 3 3 5" xfId="0"/>
    <cellStyle name="Normal 2 3 4 5 4 3 3 5 2" xfId="0"/>
    <cellStyle name="Normal 2 3 4 5 4 3 3 5 3" xfId="0"/>
    <cellStyle name="Normal 2 3 4 5 4 3 3 6" xfId="0"/>
    <cellStyle name="Normal 2 3 4 5 4 3 3 6 2" xfId="0"/>
    <cellStyle name="Normal 2 3 4 5 4 3 3 6 3" xfId="0"/>
    <cellStyle name="Normal 2 3 4 5 4 3 3 7" xfId="0"/>
    <cellStyle name="Normal 2 3 4 5 4 3 3 7 2" xfId="0"/>
    <cellStyle name="Normal 2 3 4 5 4 3 3 8" xfId="0"/>
    <cellStyle name="Normal 2 3 4 5 4 3 3 9" xfId="0"/>
    <cellStyle name="Normal 2 3 4 5 4 3 4" xfId="0"/>
    <cellStyle name="Normal 2 3 4 5 4 3 4 2" xfId="0"/>
    <cellStyle name="Normal 2 3 4 5 4 3 4 2 2" xfId="0"/>
    <cellStyle name="Normal 2 3 4 5 4 3 4 2 3" xfId="0"/>
    <cellStyle name="Normal 2 3 4 5 4 3 4 3" xfId="0"/>
    <cellStyle name="Normal 2 3 4 5 4 3 4 4" xfId="0"/>
    <cellStyle name="Normal 2 3 4 5 4 3 5" xfId="0"/>
    <cellStyle name="Normal 2 3 4 5 4 3 5 2" xfId="0"/>
    <cellStyle name="Normal 2 3 4 5 4 3 5 3" xfId="0"/>
    <cellStyle name="Normal 2 3 4 5 4 3 6" xfId="0"/>
    <cellStyle name="Normal 2 3 4 5 4 3 7" xfId="0"/>
    <cellStyle name="Normal 2 3 4 5 4 3 8" xfId="0"/>
    <cellStyle name="Normal 2 3 4 5 4 3 9" xfId="0"/>
    <cellStyle name="Normal 2 3 4 5 4 4" xfId="0"/>
    <cellStyle name="Normal 2 3 4 5 4 4 10" xfId="0"/>
    <cellStyle name="Normal 2 3 4 5 4 4 11" xfId="0"/>
    <cellStyle name="Normal 2 3 4 5 4 4 12" xfId="0"/>
    <cellStyle name="Normal 2 3 4 5 4 4 13" xfId="0"/>
    <cellStyle name="Normal 2 3 4 5 4 4 14" xfId="0"/>
    <cellStyle name="Normal 2 3 4 5 4 4 2" xfId="0"/>
    <cellStyle name="Normal 2 3 4 5 4 4 2 2" xfId="0"/>
    <cellStyle name="Normal 2 3 4 5 4 4 2 3" xfId="0"/>
    <cellStyle name="Normal 2 3 4 5 4 4 3" xfId="0"/>
    <cellStyle name="Normal 2 3 4 5 4 4 3 2" xfId="0"/>
    <cellStyle name="Normal 2 3 4 5 4 4 3 3" xfId="0"/>
    <cellStyle name="Normal 2 3 4 5 4 4 4" xfId="0"/>
    <cellStyle name="Normal 2 3 4 5 4 4 4 2" xfId="0"/>
    <cellStyle name="Normal 2 3 4 5 4 4 4 3" xfId="0"/>
    <cellStyle name="Normal 2 3 4 5 4 4 5" xfId="0"/>
    <cellStyle name="Normal 2 3 4 5 4 4 5 2" xfId="0"/>
    <cellStyle name="Normal 2 3 4 5 4 4 5 3" xfId="0"/>
    <cellStyle name="Normal 2 3 4 5 4 4 6" xfId="0"/>
    <cellStyle name="Normal 2 3 4 5 4 4 6 2" xfId="0"/>
    <cellStyle name="Normal 2 3 4 5 4 4 6 3" xfId="0"/>
    <cellStyle name="Normal 2 3 4 5 4 4 7" xfId="0"/>
    <cellStyle name="Normal 2 3 4 5 4 4 7 2" xfId="0"/>
    <cellStyle name="Normal 2 3 4 5 4 4 8" xfId="0"/>
    <cellStyle name="Normal 2 3 4 5 4 4 9" xfId="0"/>
    <cellStyle name="Normal 2 3 4 5 4 5" xfId="0"/>
    <cellStyle name="Normal 2 3 4 5 4 5 2" xfId="0"/>
    <cellStyle name="Normal 2 3 4 5 4 5 2 2" xfId="0"/>
    <cellStyle name="Normal 2 3 4 5 4 5 2 3" xfId="0"/>
    <cellStyle name="Normal 2 3 4 5 4 5 3" xfId="0"/>
    <cellStyle name="Normal 2 3 4 5 4 5 4" xfId="0"/>
    <cellStyle name="Normal 2 3 4 5 4 6" xfId="0"/>
    <cellStyle name="Normal 2 3 4 5 4 6 2" xfId="0"/>
    <cellStyle name="Normal 2 3 4 5 4 6 3" xfId="0"/>
    <cellStyle name="Normal 2 3 4 5 4 7" xfId="0"/>
    <cellStyle name="Normal 2 3 4 5 4 8" xfId="0"/>
    <cellStyle name="Normal 2 3 4 5 4 9" xfId="0"/>
    <cellStyle name="Normal 2 3 4 5 5" xfId="0"/>
    <cellStyle name="Normal 2 3 4 5 5 10" xfId="0"/>
    <cellStyle name="Normal 2 3 4 5 5 11" xfId="0"/>
    <cellStyle name="Normal 2 3 4 5 5 12" xfId="0"/>
    <cellStyle name="Normal 2 3 4 5 5 13" xfId="0"/>
    <cellStyle name="Normal 2 3 4 5 5 2" xfId="0"/>
    <cellStyle name="Normal 2 3 4 5 5 2 2" xfId="0"/>
    <cellStyle name="Normal 2 3 4 5 5 2 3" xfId="0"/>
    <cellStyle name="Normal 2 3 4 5 5 2 4" xfId="0"/>
    <cellStyle name="Normal 2 3 4 5 5 2 5" xfId="0"/>
    <cellStyle name="Normal 2 3 4 5 5 2 6" xfId="0"/>
    <cellStyle name="Normal 2 3 4 5 5 2 7" xfId="0"/>
    <cellStyle name="Normal 2 3 4 5 5 2 8" xfId="0"/>
    <cellStyle name="Normal 2 3 4 5 5 3" xfId="0"/>
    <cellStyle name="Normal 2 3 4 5 5 3 10" xfId="0"/>
    <cellStyle name="Normal 2 3 4 5 5 3 11" xfId="0"/>
    <cellStyle name="Normal 2 3 4 5 5 3 12" xfId="0"/>
    <cellStyle name="Normal 2 3 4 5 5 3 2" xfId="0"/>
    <cellStyle name="Normal 2 3 4 5 5 3 2 2" xfId="0"/>
    <cellStyle name="Normal 2 3 4 5 5 3 2 3" xfId="0"/>
    <cellStyle name="Normal 2 3 4 5 5 3 2 4" xfId="0"/>
    <cellStyle name="Normal 2 3 4 5 5 3 2 5" xfId="0"/>
    <cellStyle name="Normal 2 3 4 5 5 3 2 6" xfId="0"/>
    <cellStyle name="Normal 2 3 4 5 5 3 2 7" xfId="0"/>
    <cellStyle name="Normal 2 3 4 5 5 3 2 8" xfId="0"/>
    <cellStyle name="Normal 2 3 4 5 5 3 3" xfId="0"/>
    <cellStyle name="Normal 2 3 4 5 5 3 3 10" xfId="0"/>
    <cellStyle name="Normal 2 3 4 5 5 3 3 11" xfId="0"/>
    <cellStyle name="Normal 2 3 4 5 5 3 3 12" xfId="0"/>
    <cellStyle name="Normal 2 3 4 5 5 3 3 13" xfId="0"/>
    <cellStyle name="Normal 2 3 4 5 5 3 3 14" xfId="0"/>
    <cellStyle name="Normal 2 3 4 5 5 3 3 2" xfId="0"/>
    <cellStyle name="Normal 2 3 4 5 5 3 3 2 2" xfId="0"/>
    <cellStyle name="Normal 2 3 4 5 5 3 3 2 3" xfId="0"/>
    <cellStyle name="Normal 2 3 4 5 5 3 3 3" xfId="0"/>
    <cellStyle name="Normal 2 3 4 5 5 3 3 3 2" xfId="0"/>
    <cellStyle name="Normal 2 3 4 5 5 3 3 3 3" xfId="0"/>
    <cellStyle name="Normal 2 3 4 5 5 3 3 4" xfId="0"/>
    <cellStyle name="Normal 2 3 4 5 5 3 3 4 2" xfId="0"/>
    <cellStyle name="Normal 2 3 4 5 5 3 3 4 3" xfId="0"/>
    <cellStyle name="Normal 2 3 4 5 5 3 3 5" xfId="0"/>
    <cellStyle name="Normal 2 3 4 5 5 3 3 5 2" xfId="0"/>
    <cellStyle name="Normal 2 3 4 5 5 3 3 5 3" xfId="0"/>
    <cellStyle name="Normal 2 3 4 5 5 3 3 6" xfId="0"/>
    <cellStyle name="Normal 2 3 4 5 5 3 3 6 2" xfId="0"/>
    <cellStyle name="Normal 2 3 4 5 5 3 3 6 3" xfId="0"/>
    <cellStyle name="Normal 2 3 4 5 5 3 3 7" xfId="0"/>
    <cellStyle name="Normal 2 3 4 5 5 3 3 7 2" xfId="0"/>
    <cellStyle name="Normal 2 3 4 5 5 3 3 8" xfId="0"/>
    <cellStyle name="Normal 2 3 4 5 5 3 3 9" xfId="0"/>
    <cellStyle name="Normal 2 3 4 5 5 3 4" xfId="0"/>
    <cellStyle name="Normal 2 3 4 5 5 3 4 2" xfId="0"/>
    <cellStyle name="Normal 2 3 4 5 5 3 4 2 2" xfId="0"/>
    <cellStyle name="Normal 2 3 4 5 5 3 4 2 3" xfId="0"/>
    <cellStyle name="Normal 2 3 4 5 5 3 4 3" xfId="0"/>
    <cellStyle name="Normal 2 3 4 5 5 3 4 4" xfId="0"/>
    <cellStyle name="Normal 2 3 4 5 5 3 5" xfId="0"/>
    <cellStyle name="Normal 2 3 4 5 5 3 5 2" xfId="0"/>
    <cellStyle name="Normal 2 3 4 5 5 3 5 3" xfId="0"/>
    <cellStyle name="Normal 2 3 4 5 5 3 6" xfId="0"/>
    <cellStyle name="Normal 2 3 4 5 5 3 7" xfId="0"/>
    <cellStyle name="Normal 2 3 4 5 5 3 8" xfId="0"/>
    <cellStyle name="Normal 2 3 4 5 5 3 9" xfId="0"/>
    <cellStyle name="Normal 2 3 4 5 5 4" xfId="0"/>
    <cellStyle name="Normal 2 3 4 5 5 4 10" xfId="0"/>
    <cellStyle name="Normal 2 3 4 5 5 4 11" xfId="0"/>
    <cellStyle name="Normal 2 3 4 5 5 4 12" xfId="0"/>
    <cellStyle name="Normal 2 3 4 5 5 4 13" xfId="0"/>
    <cellStyle name="Normal 2 3 4 5 5 4 14" xfId="0"/>
    <cellStyle name="Normal 2 3 4 5 5 4 2" xfId="0"/>
    <cellStyle name="Normal 2 3 4 5 5 4 2 2" xfId="0"/>
    <cellStyle name="Normal 2 3 4 5 5 4 2 3" xfId="0"/>
    <cellStyle name="Normal 2 3 4 5 5 4 3" xfId="0"/>
    <cellStyle name="Normal 2 3 4 5 5 4 3 2" xfId="0"/>
    <cellStyle name="Normal 2 3 4 5 5 4 3 3" xfId="0"/>
    <cellStyle name="Normal 2 3 4 5 5 4 4" xfId="0"/>
    <cellStyle name="Normal 2 3 4 5 5 4 4 2" xfId="0"/>
    <cellStyle name="Normal 2 3 4 5 5 4 4 3" xfId="0"/>
    <cellStyle name="Normal 2 3 4 5 5 4 5" xfId="0"/>
    <cellStyle name="Normal 2 3 4 5 5 4 5 2" xfId="0"/>
    <cellStyle name="Normal 2 3 4 5 5 4 5 3" xfId="0"/>
    <cellStyle name="Normal 2 3 4 5 5 4 6" xfId="0"/>
    <cellStyle name="Normal 2 3 4 5 5 4 6 2" xfId="0"/>
    <cellStyle name="Normal 2 3 4 5 5 4 6 3" xfId="0"/>
    <cellStyle name="Normal 2 3 4 5 5 4 7" xfId="0"/>
    <cellStyle name="Normal 2 3 4 5 5 4 7 2" xfId="0"/>
    <cellStyle name="Normal 2 3 4 5 5 4 8" xfId="0"/>
    <cellStyle name="Normal 2 3 4 5 5 4 9" xfId="0"/>
    <cellStyle name="Normal 2 3 4 5 5 5" xfId="0"/>
    <cellStyle name="Normal 2 3 4 5 5 5 2" xfId="0"/>
    <cellStyle name="Normal 2 3 4 5 5 5 2 2" xfId="0"/>
    <cellStyle name="Normal 2 3 4 5 5 5 2 3" xfId="0"/>
    <cellStyle name="Normal 2 3 4 5 5 5 3" xfId="0"/>
    <cellStyle name="Normal 2 3 4 5 5 5 4" xfId="0"/>
    <cellStyle name="Normal 2 3 4 5 5 6" xfId="0"/>
    <cellStyle name="Normal 2 3 4 5 5 6 2" xfId="0"/>
    <cellStyle name="Normal 2 3 4 5 5 6 3" xfId="0"/>
    <cellStyle name="Normal 2 3 4 5 5 7" xfId="0"/>
    <cellStyle name="Normal 2 3 4 5 5 8" xfId="0"/>
    <cellStyle name="Normal 2 3 4 5 5 9" xfId="0"/>
    <cellStyle name="Normal 2 3 4 5 6" xfId="0"/>
    <cellStyle name="Normal 2 3 4 5 6 10" xfId="0"/>
    <cellStyle name="Normal 2 3 4 5 6 11" xfId="0"/>
    <cellStyle name="Normal 2 3 4 5 6 12" xfId="0"/>
    <cellStyle name="Normal 2 3 4 5 6 2" xfId="0"/>
    <cellStyle name="Normal 2 3 4 5 6 2 2" xfId="0"/>
    <cellStyle name="Normal 2 3 4 5 6 2 3" xfId="0"/>
    <cellStyle name="Normal 2 3 4 5 6 2 4" xfId="0"/>
    <cellStyle name="Normal 2 3 4 5 6 2 5" xfId="0"/>
    <cellStyle name="Normal 2 3 4 5 6 2 6" xfId="0"/>
    <cellStyle name="Normal 2 3 4 5 6 2 7" xfId="0"/>
    <cellStyle name="Normal 2 3 4 5 6 2 8" xfId="0"/>
    <cellStyle name="Normal 2 3 4 5 6 3" xfId="0"/>
    <cellStyle name="Normal 2 3 4 5 6 3 10" xfId="0"/>
    <cellStyle name="Normal 2 3 4 5 6 3 11" xfId="0"/>
    <cellStyle name="Normal 2 3 4 5 6 3 12" xfId="0"/>
    <cellStyle name="Normal 2 3 4 5 6 3 13" xfId="0"/>
    <cellStyle name="Normal 2 3 4 5 6 3 14" xfId="0"/>
    <cellStyle name="Normal 2 3 4 5 6 3 2" xfId="0"/>
    <cellStyle name="Normal 2 3 4 5 6 3 2 2" xfId="0"/>
    <cellStyle name="Normal 2 3 4 5 6 3 2 3" xfId="0"/>
    <cellStyle name="Normal 2 3 4 5 6 3 3" xfId="0"/>
    <cellStyle name="Normal 2 3 4 5 6 3 3 2" xfId="0"/>
    <cellStyle name="Normal 2 3 4 5 6 3 3 3" xfId="0"/>
    <cellStyle name="Normal 2 3 4 5 6 3 4" xfId="0"/>
    <cellStyle name="Normal 2 3 4 5 6 3 4 2" xfId="0"/>
    <cellStyle name="Normal 2 3 4 5 6 3 4 3" xfId="0"/>
    <cellStyle name="Normal 2 3 4 5 6 3 5" xfId="0"/>
    <cellStyle name="Normal 2 3 4 5 6 3 5 2" xfId="0"/>
    <cellStyle name="Normal 2 3 4 5 6 3 5 3" xfId="0"/>
    <cellStyle name="Normal 2 3 4 5 6 3 6" xfId="0"/>
    <cellStyle name="Normal 2 3 4 5 6 3 6 2" xfId="0"/>
    <cellStyle name="Normal 2 3 4 5 6 3 6 3" xfId="0"/>
    <cellStyle name="Normal 2 3 4 5 6 3 7" xfId="0"/>
    <cellStyle name="Normal 2 3 4 5 6 3 7 2" xfId="0"/>
    <cellStyle name="Normal 2 3 4 5 6 3 8" xfId="0"/>
    <cellStyle name="Normal 2 3 4 5 6 3 9" xfId="0"/>
    <cellStyle name="Normal 2 3 4 5 6 4" xfId="0"/>
    <cellStyle name="Normal 2 3 4 5 6 4 2" xfId="0"/>
    <cellStyle name="Normal 2 3 4 5 6 4 2 2" xfId="0"/>
    <cellStyle name="Normal 2 3 4 5 6 4 2 3" xfId="0"/>
    <cellStyle name="Normal 2 3 4 5 6 4 3" xfId="0"/>
    <cellStyle name="Normal 2 3 4 5 6 4 4" xfId="0"/>
    <cellStyle name="Normal 2 3 4 5 6 5" xfId="0"/>
    <cellStyle name="Normal 2 3 4 5 6 5 2" xfId="0"/>
    <cellStyle name="Normal 2 3 4 5 6 5 3" xfId="0"/>
    <cellStyle name="Normal 2 3 4 5 6 6" xfId="0"/>
    <cellStyle name="Normal 2 3 4 5 6 7" xfId="0"/>
    <cellStyle name="Normal 2 3 4 5 6 8" xfId="0"/>
    <cellStyle name="Normal 2 3 4 5 6 9" xfId="0"/>
    <cellStyle name="Normal 2 3 4 5 7" xfId="0"/>
    <cellStyle name="Normal 2 3 4 5 7 10" xfId="0"/>
    <cellStyle name="Normal 2 3 4 5 7 11" xfId="0"/>
    <cellStyle name="Normal 2 3 4 5 7 12" xfId="0"/>
    <cellStyle name="Normal 2 3 4 5 7 13" xfId="0"/>
    <cellStyle name="Normal 2 3 4 5 7 14" xfId="0"/>
    <cellStyle name="Normal 2 3 4 5 7 2" xfId="0"/>
    <cellStyle name="Normal 2 3 4 5 7 2 2" xfId="0"/>
    <cellStyle name="Normal 2 3 4 5 7 2 3" xfId="0"/>
    <cellStyle name="Normal 2 3 4 5 7 3" xfId="0"/>
    <cellStyle name="Normal 2 3 4 5 7 3 2" xfId="0"/>
    <cellStyle name="Normal 2 3 4 5 7 3 3" xfId="0"/>
    <cellStyle name="Normal 2 3 4 5 7 4" xfId="0"/>
    <cellStyle name="Normal 2 3 4 5 7 4 2" xfId="0"/>
    <cellStyle name="Normal 2 3 4 5 7 4 3" xfId="0"/>
    <cellStyle name="Normal 2 3 4 5 7 5" xfId="0"/>
    <cellStyle name="Normal 2 3 4 5 7 5 2" xfId="0"/>
    <cellStyle name="Normal 2 3 4 5 7 5 3" xfId="0"/>
    <cellStyle name="Normal 2 3 4 5 7 6" xfId="0"/>
    <cellStyle name="Normal 2 3 4 5 7 6 2" xfId="0"/>
    <cellStyle name="Normal 2 3 4 5 7 6 3" xfId="0"/>
    <cellStyle name="Normal 2 3 4 5 7 7" xfId="0"/>
    <cellStyle name="Normal 2 3 4 5 7 7 2" xfId="0"/>
    <cellStyle name="Normal 2 3 4 5 7 8" xfId="0"/>
    <cellStyle name="Normal 2 3 4 5 7 9" xfId="0"/>
    <cellStyle name="Normal 2 3 4 5 8" xfId="0"/>
    <cellStyle name="Normal 2 3 4 5 8 2" xfId="0"/>
    <cellStyle name="Normal 2 3 4 5 8 2 2" xfId="0"/>
    <cellStyle name="Normal 2 3 4 5 8 2 3" xfId="0"/>
    <cellStyle name="Normal 2 3 4 5 8 3" xfId="0"/>
    <cellStyle name="Normal 2 3 4 5 8 4" xfId="0"/>
    <cellStyle name="Normal 2 3 4 5 8 5" xfId="0"/>
    <cellStyle name="Normal 2 3 4 5 9" xfId="0"/>
    <cellStyle name="Normal 2 3 4 5 9 2" xfId="0"/>
    <cellStyle name="Normal 2 3 4 5 9 3" xfId="0"/>
    <cellStyle name="Normal 2 3 4 6" xfId="0"/>
    <cellStyle name="Normal 2 3 4 6 2" xfId="0"/>
    <cellStyle name="Normal 2 3 4 6 2 10" xfId="0"/>
    <cellStyle name="Normal 2 3 4 6 2 11" xfId="0"/>
    <cellStyle name="Normal 2 3 4 6 2 12" xfId="0"/>
    <cellStyle name="Normal 2 3 4 6 2 13" xfId="0"/>
    <cellStyle name="Normal 2 3 4 6 2 2" xfId="0"/>
    <cellStyle name="Normal 2 3 4 6 2 2 2" xfId="0"/>
    <cellStyle name="Normal 2 3 4 6 2 2 3" xfId="0"/>
    <cellStyle name="Normal 2 3 4 6 2 2 4" xfId="0"/>
    <cellStyle name="Normal 2 3 4 6 2 2 5" xfId="0"/>
    <cellStyle name="Normal 2 3 4 6 2 2 6" xfId="0"/>
    <cellStyle name="Normal 2 3 4 6 2 2 7" xfId="0"/>
    <cellStyle name="Normal 2 3 4 6 2 2 8" xfId="0"/>
    <cellStyle name="Normal 2 3 4 6 2 3" xfId="0"/>
    <cellStyle name="Normal 2 3 4 6 2 3 10" xfId="0"/>
    <cellStyle name="Normal 2 3 4 6 2 3 11" xfId="0"/>
    <cellStyle name="Normal 2 3 4 6 2 3 12" xfId="0"/>
    <cellStyle name="Normal 2 3 4 6 2 3 2" xfId="0"/>
    <cellStyle name="Normal 2 3 4 6 2 3 2 2" xfId="0"/>
    <cellStyle name="Normal 2 3 4 6 2 3 2 3" xfId="0"/>
    <cellStyle name="Normal 2 3 4 6 2 3 2 4" xfId="0"/>
    <cellStyle name="Normal 2 3 4 6 2 3 2 5" xfId="0"/>
    <cellStyle name="Normal 2 3 4 6 2 3 2 6" xfId="0"/>
    <cellStyle name="Normal 2 3 4 6 2 3 2 7" xfId="0"/>
    <cellStyle name="Normal 2 3 4 6 2 3 2 8" xfId="0"/>
    <cellStyle name="Normal 2 3 4 6 2 3 3" xfId="0"/>
    <cellStyle name="Normal 2 3 4 6 2 3 3 10" xfId="0"/>
    <cellStyle name="Normal 2 3 4 6 2 3 3 11" xfId="0"/>
    <cellStyle name="Normal 2 3 4 6 2 3 3 12" xfId="0"/>
    <cellStyle name="Normal 2 3 4 6 2 3 3 13" xfId="0"/>
    <cellStyle name="Normal 2 3 4 6 2 3 3 14" xfId="0"/>
    <cellStyle name="Normal 2 3 4 6 2 3 3 2" xfId="0"/>
    <cellStyle name="Normal 2 3 4 6 2 3 3 2 2" xfId="0"/>
    <cellStyle name="Normal 2 3 4 6 2 3 3 2 3" xfId="0"/>
    <cellStyle name="Normal 2 3 4 6 2 3 3 3" xfId="0"/>
    <cellStyle name="Normal 2 3 4 6 2 3 3 3 2" xfId="0"/>
    <cellStyle name="Normal 2 3 4 6 2 3 3 3 3" xfId="0"/>
    <cellStyle name="Normal 2 3 4 6 2 3 3 4" xfId="0"/>
    <cellStyle name="Normal 2 3 4 6 2 3 3 4 2" xfId="0"/>
    <cellStyle name="Normal 2 3 4 6 2 3 3 4 3" xfId="0"/>
    <cellStyle name="Normal 2 3 4 6 2 3 3 5" xfId="0"/>
    <cellStyle name="Normal 2 3 4 6 2 3 3 5 2" xfId="0"/>
    <cellStyle name="Normal 2 3 4 6 2 3 3 5 3" xfId="0"/>
    <cellStyle name="Normal 2 3 4 6 2 3 3 6" xfId="0"/>
    <cellStyle name="Normal 2 3 4 6 2 3 3 6 2" xfId="0"/>
    <cellStyle name="Normal 2 3 4 6 2 3 3 6 3" xfId="0"/>
    <cellStyle name="Normal 2 3 4 6 2 3 3 7" xfId="0"/>
    <cellStyle name="Normal 2 3 4 6 2 3 3 7 2" xfId="0"/>
    <cellStyle name="Normal 2 3 4 6 2 3 3 8" xfId="0"/>
    <cellStyle name="Normal 2 3 4 6 2 3 3 9" xfId="0"/>
    <cellStyle name="Normal 2 3 4 6 2 3 4" xfId="0"/>
    <cellStyle name="Normal 2 3 4 6 2 3 4 2" xfId="0"/>
    <cellStyle name="Normal 2 3 4 6 2 3 4 2 2" xfId="0"/>
    <cellStyle name="Normal 2 3 4 6 2 3 4 2 3" xfId="0"/>
    <cellStyle name="Normal 2 3 4 6 2 3 4 3" xfId="0"/>
    <cellStyle name="Normal 2 3 4 6 2 3 4 4" xfId="0"/>
    <cellStyle name="Normal 2 3 4 6 2 3 5" xfId="0"/>
    <cellStyle name="Normal 2 3 4 6 2 3 5 2" xfId="0"/>
    <cellStyle name="Normal 2 3 4 6 2 3 5 3" xfId="0"/>
    <cellStyle name="Normal 2 3 4 6 2 3 6" xfId="0"/>
    <cellStyle name="Normal 2 3 4 6 2 3 7" xfId="0"/>
    <cellStyle name="Normal 2 3 4 6 2 3 8" xfId="0"/>
    <cellStyle name="Normal 2 3 4 6 2 3 9" xfId="0"/>
    <cellStyle name="Normal 2 3 4 6 2 4" xfId="0"/>
    <cellStyle name="Normal 2 3 4 6 2 4 10" xfId="0"/>
    <cellStyle name="Normal 2 3 4 6 2 4 11" xfId="0"/>
    <cellStyle name="Normal 2 3 4 6 2 4 12" xfId="0"/>
    <cellStyle name="Normal 2 3 4 6 2 4 13" xfId="0"/>
    <cellStyle name="Normal 2 3 4 6 2 4 14" xfId="0"/>
    <cellStyle name="Normal 2 3 4 6 2 4 15" xfId="0"/>
    <cellStyle name="Normal 2 3 4 6 2 4 2" xfId="0"/>
    <cellStyle name="Normal 2 3 4 6 2 4 2 2" xfId="0"/>
    <cellStyle name="Normal 2 3 4 6 2 4 2 3" xfId="0"/>
    <cellStyle name="Normal 2 3 4 6 2 4 3" xfId="0"/>
    <cellStyle name="Normal 2 3 4 6 2 4 3 2" xfId="0"/>
    <cellStyle name="Normal 2 3 4 6 2 4 3 3" xfId="0"/>
    <cellStyle name="Normal 2 3 4 6 2 4 4" xfId="0"/>
    <cellStyle name="Normal 2 3 4 6 2 4 4 2" xfId="0"/>
    <cellStyle name="Normal 2 3 4 6 2 4 4 3" xfId="0"/>
    <cellStyle name="Normal 2 3 4 6 2 4 5" xfId="0"/>
    <cellStyle name="Normal 2 3 4 6 2 4 5 2" xfId="0"/>
    <cellStyle name="Normal 2 3 4 6 2 4 5 3" xfId="0"/>
    <cellStyle name="Normal 2 3 4 6 2 4 6" xfId="0"/>
    <cellStyle name="Normal 2 3 4 6 2 4 6 2" xfId="0"/>
    <cellStyle name="Normal 2 3 4 6 2 4 6 3" xfId="0"/>
    <cellStyle name="Normal 2 3 4 6 2 4 7" xfId="0"/>
    <cellStyle name="Normal 2 3 4 6 2 4 7 2" xfId="0"/>
    <cellStyle name="Normal 2 3 4 6 2 4 8" xfId="0"/>
    <cellStyle name="Normal 2 3 4 6 2 4 9" xfId="0"/>
    <cellStyle name="Normal 2 3 4 6 2 5" xfId="0"/>
    <cellStyle name="Normal 2 3 4 6 2 5 2" xfId="0"/>
    <cellStyle name="Normal 2 3 4 6 2 5 2 2" xfId="0"/>
    <cellStyle name="Normal 2 3 4 6 2 5 2 3" xfId="0"/>
    <cellStyle name="Normal 2 3 4 6 2 5 3" xfId="0"/>
    <cellStyle name="Normal 2 3 4 6 2 5 4" xfId="0"/>
    <cellStyle name="Normal 2 3 4 6 2 6" xfId="0"/>
    <cellStyle name="Normal 2 3 4 6 2 6 2" xfId="0"/>
    <cellStyle name="Normal 2 3 4 6 2 6 3" xfId="0"/>
    <cellStyle name="Normal 2 3 4 6 2 7" xfId="0"/>
    <cellStyle name="Normal 2 3 4 6 2 8" xfId="0"/>
    <cellStyle name="Normal 2 3 4 6 2 9" xfId="0"/>
    <cellStyle name="Normal 2 3 4 6 3" xfId="0"/>
    <cellStyle name="Normal 2 3 4 6 3 2" xfId="0"/>
    <cellStyle name="Normal 2 3 4 6 3 3" xfId="0"/>
    <cellStyle name="Normal 2 3 4 6 3 4" xfId="0"/>
    <cellStyle name="Normal 2 3 4 6 3 5" xfId="0"/>
    <cellStyle name="Normal 2 3 4 6 3 6" xfId="0"/>
    <cellStyle name="Normal 2 3 4 6 3 7" xfId="0"/>
    <cellStyle name="Normal 2 3 4 6 3 8" xfId="0"/>
    <cellStyle name="Normal 2 3 4 6 4" xfId="0"/>
    <cellStyle name="Normal 2 3 4 6 5" xfId="0"/>
    <cellStyle name="Normal 2 3 4 6 6" xfId="0"/>
    <cellStyle name="Normal 2 3 4 6 7" xfId="0"/>
    <cellStyle name="Normal 2 3 4 6 8" xfId="0"/>
    <cellStyle name="Normal 2 3 4 6 9" xfId="0"/>
    <cellStyle name="Normal 2 3 4 7" xfId="0"/>
    <cellStyle name="Normal 2 3 4 7 10" xfId="0"/>
    <cellStyle name="Normal 2 3 4 7 11" xfId="0"/>
    <cellStyle name="Normal 2 3 4 7 12" xfId="0"/>
    <cellStyle name="Normal 2 3 4 7 13" xfId="0"/>
    <cellStyle name="Normal 2 3 4 7 2" xfId="0"/>
    <cellStyle name="Normal 2 3 4 7 2 2" xfId="0"/>
    <cellStyle name="Normal 2 3 4 7 2 3" xfId="0"/>
    <cellStyle name="Normal 2 3 4 7 2 4" xfId="0"/>
    <cellStyle name="Normal 2 3 4 7 2 5" xfId="0"/>
    <cellStyle name="Normal 2 3 4 7 2 6" xfId="0"/>
    <cellStyle name="Normal 2 3 4 7 2 7" xfId="0"/>
    <cellStyle name="Normal 2 3 4 7 2 8" xfId="0"/>
    <cellStyle name="Normal 2 3 4 7 3" xfId="0"/>
    <cellStyle name="Normal 2 3 4 7 3 10" xfId="0"/>
    <cellStyle name="Normal 2 3 4 7 3 11" xfId="0"/>
    <cellStyle name="Normal 2 3 4 7 3 12" xfId="0"/>
    <cellStyle name="Normal 2 3 4 7 3 2" xfId="0"/>
    <cellStyle name="Normal 2 3 4 7 3 2 2" xfId="0"/>
    <cellStyle name="Normal 2 3 4 7 3 2 3" xfId="0"/>
    <cellStyle name="Normal 2 3 4 7 3 2 4" xfId="0"/>
    <cellStyle name="Normal 2 3 4 7 3 2 5" xfId="0"/>
    <cellStyle name="Normal 2 3 4 7 3 2 6" xfId="0"/>
    <cellStyle name="Normal 2 3 4 7 3 2 7" xfId="0"/>
    <cellStyle name="Normal 2 3 4 7 3 2 8" xfId="0"/>
    <cellStyle name="Normal 2 3 4 7 3 3" xfId="0"/>
    <cellStyle name="Normal 2 3 4 7 3 3 10" xfId="0"/>
    <cellStyle name="Normal 2 3 4 7 3 3 11" xfId="0"/>
    <cellStyle name="Normal 2 3 4 7 3 3 12" xfId="0"/>
    <cellStyle name="Normal 2 3 4 7 3 3 13" xfId="0"/>
    <cellStyle name="Normal 2 3 4 7 3 3 14" xfId="0"/>
    <cellStyle name="Normal 2 3 4 7 3 3 2" xfId="0"/>
    <cellStyle name="Normal 2 3 4 7 3 3 2 2" xfId="0"/>
    <cellStyle name="Normal 2 3 4 7 3 3 2 3" xfId="0"/>
    <cellStyle name="Normal 2 3 4 7 3 3 3" xfId="0"/>
    <cellStyle name="Normal 2 3 4 7 3 3 3 2" xfId="0"/>
    <cellStyle name="Normal 2 3 4 7 3 3 3 3" xfId="0"/>
    <cellStyle name="Normal 2 3 4 7 3 3 4" xfId="0"/>
    <cellStyle name="Normal 2 3 4 7 3 3 4 2" xfId="0"/>
    <cellStyle name="Normal 2 3 4 7 3 3 4 3" xfId="0"/>
    <cellStyle name="Normal 2 3 4 7 3 3 5" xfId="0"/>
    <cellStyle name="Normal 2 3 4 7 3 3 5 2" xfId="0"/>
    <cellStyle name="Normal 2 3 4 7 3 3 5 3" xfId="0"/>
    <cellStyle name="Normal 2 3 4 7 3 3 6" xfId="0"/>
    <cellStyle name="Normal 2 3 4 7 3 3 6 2" xfId="0"/>
    <cellStyle name="Normal 2 3 4 7 3 3 6 3" xfId="0"/>
    <cellStyle name="Normal 2 3 4 7 3 3 7" xfId="0"/>
    <cellStyle name="Normal 2 3 4 7 3 3 7 2" xfId="0"/>
    <cellStyle name="Normal 2 3 4 7 3 3 8" xfId="0"/>
    <cellStyle name="Normal 2 3 4 7 3 3 9" xfId="0"/>
    <cellStyle name="Normal 2 3 4 7 3 4" xfId="0"/>
    <cellStyle name="Normal 2 3 4 7 3 4 2" xfId="0"/>
    <cellStyle name="Normal 2 3 4 7 3 4 2 2" xfId="0"/>
    <cellStyle name="Normal 2 3 4 7 3 4 2 3" xfId="0"/>
    <cellStyle name="Normal 2 3 4 7 3 4 3" xfId="0"/>
    <cellStyle name="Normal 2 3 4 7 3 4 4" xfId="0"/>
    <cellStyle name="Normal 2 3 4 7 3 5" xfId="0"/>
    <cellStyle name="Normal 2 3 4 7 3 5 2" xfId="0"/>
    <cellStyle name="Normal 2 3 4 7 3 5 3" xfId="0"/>
    <cellStyle name="Normal 2 3 4 7 3 6" xfId="0"/>
    <cellStyle name="Normal 2 3 4 7 3 7" xfId="0"/>
    <cellStyle name="Normal 2 3 4 7 3 8" xfId="0"/>
    <cellStyle name="Normal 2 3 4 7 3 9" xfId="0"/>
    <cellStyle name="Normal 2 3 4 7 4" xfId="0"/>
    <cellStyle name="Normal 2 3 4 7 4 10" xfId="0"/>
    <cellStyle name="Normal 2 3 4 7 4 11" xfId="0"/>
    <cellStyle name="Normal 2 3 4 7 4 12" xfId="0"/>
    <cellStyle name="Normal 2 3 4 7 4 13" xfId="0"/>
    <cellStyle name="Normal 2 3 4 7 4 14" xfId="0"/>
    <cellStyle name="Normal 2 3 4 7 4 15" xfId="0"/>
    <cellStyle name="Normal 2 3 4 7 4 2" xfId="0"/>
    <cellStyle name="Normal 2 3 4 7 4 2 2" xfId="0"/>
    <cellStyle name="Normal 2 3 4 7 4 2 3" xfId="0"/>
    <cellStyle name="Normal 2 3 4 7 4 3" xfId="0"/>
    <cellStyle name="Normal 2 3 4 7 4 3 2" xfId="0"/>
    <cellStyle name="Normal 2 3 4 7 4 3 3" xfId="0"/>
    <cellStyle name="Normal 2 3 4 7 4 4" xfId="0"/>
    <cellStyle name="Normal 2 3 4 7 4 4 2" xfId="0"/>
    <cellStyle name="Normal 2 3 4 7 4 4 3" xfId="0"/>
    <cellStyle name="Normal 2 3 4 7 4 5" xfId="0"/>
    <cellStyle name="Normal 2 3 4 7 4 5 2" xfId="0"/>
    <cellStyle name="Normal 2 3 4 7 4 5 3" xfId="0"/>
    <cellStyle name="Normal 2 3 4 7 4 6" xfId="0"/>
    <cellStyle name="Normal 2 3 4 7 4 6 2" xfId="0"/>
    <cellStyle name="Normal 2 3 4 7 4 6 3" xfId="0"/>
    <cellStyle name="Normal 2 3 4 7 4 7" xfId="0"/>
    <cellStyle name="Normal 2 3 4 7 4 7 2" xfId="0"/>
    <cellStyle name="Normal 2 3 4 7 4 8" xfId="0"/>
    <cellStyle name="Normal 2 3 4 7 4 9" xfId="0"/>
    <cellStyle name="Normal 2 3 4 7 5" xfId="0"/>
    <cellStyle name="Normal 2 3 4 7 5 2" xfId="0"/>
    <cellStyle name="Normal 2 3 4 7 5 2 2" xfId="0"/>
    <cellStyle name="Normal 2 3 4 7 5 2 3" xfId="0"/>
    <cellStyle name="Normal 2 3 4 7 5 3" xfId="0"/>
    <cellStyle name="Normal 2 3 4 7 5 4" xfId="0"/>
    <cellStyle name="Normal 2 3 4 7 6" xfId="0"/>
    <cellStyle name="Normal 2 3 4 7 6 2" xfId="0"/>
    <cellStyle name="Normal 2 3 4 7 6 3" xfId="0"/>
    <cellStyle name="Normal 2 3 4 7 7" xfId="0"/>
    <cellStyle name="Normal 2 3 4 7 8" xfId="0"/>
    <cellStyle name="Normal 2 3 4 7 9" xfId="0"/>
    <cellStyle name="Normal 2 3 4 8" xfId="0"/>
    <cellStyle name="Normal 2 3 4 8 10" xfId="0"/>
    <cellStyle name="Normal 2 3 4 8 11" xfId="0"/>
    <cellStyle name="Normal 2 3 4 8 12" xfId="0"/>
    <cellStyle name="Normal 2 3 4 8 13" xfId="0"/>
    <cellStyle name="Normal 2 3 4 8 2" xfId="0"/>
    <cellStyle name="Normal 2 3 4 8 2 2" xfId="0"/>
    <cellStyle name="Normal 2 3 4 8 2 3" xfId="0"/>
    <cellStyle name="Normal 2 3 4 8 2 4" xfId="0"/>
    <cellStyle name="Normal 2 3 4 8 2 5" xfId="0"/>
    <cellStyle name="Normal 2 3 4 8 2 6" xfId="0"/>
    <cellStyle name="Normal 2 3 4 8 2 7" xfId="0"/>
    <cellStyle name="Normal 2 3 4 8 2 8" xfId="0"/>
    <cellStyle name="Normal 2 3 4 8 3" xfId="0"/>
    <cellStyle name="Normal 2 3 4 8 3 10" xfId="0"/>
    <cellStyle name="Normal 2 3 4 8 3 11" xfId="0"/>
    <cellStyle name="Normal 2 3 4 8 3 12" xfId="0"/>
    <cellStyle name="Normal 2 3 4 8 3 2" xfId="0"/>
    <cellStyle name="Normal 2 3 4 8 3 2 2" xfId="0"/>
    <cellStyle name="Normal 2 3 4 8 3 2 3" xfId="0"/>
    <cellStyle name="Normal 2 3 4 8 3 2 4" xfId="0"/>
    <cellStyle name="Normal 2 3 4 8 3 2 5" xfId="0"/>
    <cellStyle name="Normal 2 3 4 8 3 2 6" xfId="0"/>
    <cellStyle name="Normal 2 3 4 8 3 2 7" xfId="0"/>
    <cellStyle name="Normal 2 3 4 8 3 2 8" xfId="0"/>
    <cellStyle name="Normal 2 3 4 8 3 3" xfId="0"/>
    <cellStyle name="Normal 2 3 4 8 3 3 10" xfId="0"/>
    <cellStyle name="Normal 2 3 4 8 3 3 11" xfId="0"/>
    <cellStyle name="Normal 2 3 4 8 3 3 12" xfId="0"/>
    <cellStyle name="Normal 2 3 4 8 3 3 13" xfId="0"/>
    <cellStyle name="Normal 2 3 4 8 3 3 14" xfId="0"/>
    <cellStyle name="Normal 2 3 4 8 3 3 2" xfId="0"/>
    <cellStyle name="Normal 2 3 4 8 3 3 2 2" xfId="0"/>
    <cellStyle name="Normal 2 3 4 8 3 3 2 3" xfId="0"/>
    <cellStyle name="Normal 2 3 4 8 3 3 3" xfId="0"/>
    <cellStyle name="Normal 2 3 4 8 3 3 3 2" xfId="0"/>
    <cellStyle name="Normal 2 3 4 8 3 3 3 3" xfId="0"/>
    <cellStyle name="Normal 2 3 4 8 3 3 4" xfId="0"/>
    <cellStyle name="Normal 2 3 4 8 3 3 4 2" xfId="0"/>
    <cellStyle name="Normal 2 3 4 8 3 3 4 3" xfId="0"/>
    <cellStyle name="Normal 2 3 4 8 3 3 5" xfId="0"/>
    <cellStyle name="Normal 2 3 4 8 3 3 5 2" xfId="0"/>
    <cellStyle name="Normal 2 3 4 8 3 3 5 3" xfId="0"/>
    <cellStyle name="Normal 2 3 4 8 3 3 6" xfId="0"/>
    <cellStyle name="Normal 2 3 4 8 3 3 6 2" xfId="0"/>
    <cellStyle name="Normal 2 3 4 8 3 3 6 3" xfId="0"/>
    <cellStyle name="Normal 2 3 4 8 3 3 7" xfId="0"/>
    <cellStyle name="Normal 2 3 4 8 3 3 7 2" xfId="0"/>
    <cellStyle name="Normal 2 3 4 8 3 3 8" xfId="0"/>
    <cellStyle name="Normal 2 3 4 8 3 3 9" xfId="0"/>
    <cellStyle name="Normal 2 3 4 8 3 4" xfId="0"/>
    <cellStyle name="Normal 2 3 4 8 3 4 2" xfId="0"/>
    <cellStyle name="Normal 2 3 4 8 3 4 2 2" xfId="0"/>
    <cellStyle name="Normal 2 3 4 8 3 4 2 3" xfId="0"/>
    <cellStyle name="Normal 2 3 4 8 3 4 3" xfId="0"/>
    <cellStyle name="Normal 2 3 4 8 3 4 4" xfId="0"/>
    <cellStyle name="Normal 2 3 4 8 3 5" xfId="0"/>
    <cellStyle name="Normal 2 3 4 8 3 5 2" xfId="0"/>
    <cellStyle name="Normal 2 3 4 8 3 5 3" xfId="0"/>
    <cellStyle name="Normal 2 3 4 8 3 6" xfId="0"/>
    <cellStyle name="Normal 2 3 4 8 3 7" xfId="0"/>
    <cellStyle name="Normal 2 3 4 8 3 8" xfId="0"/>
    <cellStyle name="Normal 2 3 4 8 3 9" xfId="0"/>
    <cellStyle name="Normal 2 3 4 8 4" xfId="0"/>
    <cellStyle name="Normal 2 3 4 8 4 10" xfId="0"/>
    <cellStyle name="Normal 2 3 4 8 4 11" xfId="0"/>
    <cellStyle name="Normal 2 3 4 8 4 12" xfId="0"/>
    <cellStyle name="Normal 2 3 4 8 4 13" xfId="0"/>
    <cellStyle name="Normal 2 3 4 8 4 14" xfId="0"/>
    <cellStyle name="Normal 2 3 4 8 4 2" xfId="0"/>
    <cellStyle name="Normal 2 3 4 8 4 2 2" xfId="0"/>
    <cellStyle name="Normal 2 3 4 8 4 2 3" xfId="0"/>
    <cellStyle name="Normal 2 3 4 8 4 3" xfId="0"/>
    <cellStyle name="Normal 2 3 4 8 4 3 2" xfId="0"/>
    <cellStyle name="Normal 2 3 4 8 4 3 3" xfId="0"/>
    <cellStyle name="Normal 2 3 4 8 4 4" xfId="0"/>
    <cellStyle name="Normal 2 3 4 8 4 4 2" xfId="0"/>
    <cellStyle name="Normal 2 3 4 8 4 4 3" xfId="0"/>
    <cellStyle name="Normal 2 3 4 8 4 5" xfId="0"/>
    <cellStyle name="Normal 2 3 4 8 4 5 2" xfId="0"/>
    <cellStyle name="Normal 2 3 4 8 4 5 3" xfId="0"/>
    <cellStyle name="Normal 2 3 4 8 4 6" xfId="0"/>
    <cellStyle name="Normal 2 3 4 8 4 6 2" xfId="0"/>
    <cellStyle name="Normal 2 3 4 8 4 6 3" xfId="0"/>
    <cellStyle name="Normal 2 3 4 8 4 7" xfId="0"/>
    <cellStyle name="Normal 2 3 4 8 4 7 2" xfId="0"/>
    <cellStyle name="Normal 2 3 4 8 4 8" xfId="0"/>
    <cellStyle name="Normal 2 3 4 8 4 9" xfId="0"/>
    <cellStyle name="Normal 2 3 4 8 5" xfId="0"/>
    <cellStyle name="Normal 2 3 4 8 5 2" xfId="0"/>
    <cellStyle name="Normal 2 3 4 8 5 2 2" xfId="0"/>
    <cellStyle name="Normal 2 3 4 8 5 2 3" xfId="0"/>
    <cellStyle name="Normal 2 3 4 8 5 3" xfId="0"/>
    <cellStyle name="Normal 2 3 4 8 5 4" xfId="0"/>
    <cellStyle name="Normal 2 3 4 8 6" xfId="0"/>
    <cellStyle name="Normal 2 3 4 8 6 2" xfId="0"/>
    <cellStyle name="Normal 2 3 4 8 6 3" xfId="0"/>
    <cellStyle name="Normal 2 3 4 8 7" xfId="0"/>
    <cellStyle name="Normal 2 3 4 8 8" xfId="0"/>
    <cellStyle name="Normal 2 3 4 8 9" xfId="0"/>
    <cellStyle name="Normal 2 3 4 9" xfId="0"/>
    <cellStyle name="Normal 2 3 4 9 10" xfId="0"/>
    <cellStyle name="Normal 2 3 4 9 11" xfId="0"/>
    <cellStyle name="Normal 2 3 4 9 12" xfId="0"/>
    <cellStyle name="Normal 2 3 4 9 13" xfId="0"/>
    <cellStyle name="Normal 2 3 4 9 2" xfId="0"/>
    <cellStyle name="Normal 2 3 4 9 2 2" xfId="0"/>
    <cellStyle name="Normal 2 3 4 9 2 3" xfId="0"/>
    <cellStyle name="Normal 2 3 4 9 2 4" xfId="0"/>
    <cellStyle name="Normal 2 3 4 9 2 5" xfId="0"/>
    <cellStyle name="Normal 2 3 4 9 2 6" xfId="0"/>
    <cellStyle name="Normal 2 3 4 9 2 7" xfId="0"/>
    <cellStyle name="Normal 2 3 4 9 2 8" xfId="0"/>
    <cellStyle name="Normal 2 3 4 9 3" xfId="0"/>
    <cellStyle name="Normal 2 3 4 9 3 10" xfId="0"/>
    <cellStyle name="Normal 2 3 4 9 3 11" xfId="0"/>
    <cellStyle name="Normal 2 3 4 9 3 12" xfId="0"/>
    <cellStyle name="Normal 2 3 4 9 3 2" xfId="0"/>
    <cellStyle name="Normal 2 3 4 9 3 2 2" xfId="0"/>
    <cellStyle name="Normal 2 3 4 9 3 2 3" xfId="0"/>
    <cellStyle name="Normal 2 3 4 9 3 2 4" xfId="0"/>
    <cellStyle name="Normal 2 3 4 9 3 2 5" xfId="0"/>
    <cellStyle name="Normal 2 3 4 9 3 2 6" xfId="0"/>
    <cellStyle name="Normal 2 3 4 9 3 2 7" xfId="0"/>
    <cellStyle name="Normal 2 3 4 9 3 2 8" xfId="0"/>
    <cellStyle name="Normal 2 3 4 9 3 3" xfId="0"/>
    <cellStyle name="Normal 2 3 4 9 3 3 10" xfId="0"/>
    <cellStyle name="Normal 2 3 4 9 3 3 11" xfId="0"/>
    <cellStyle name="Normal 2 3 4 9 3 3 12" xfId="0"/>
    <cellStyle name="Normal 2 3 4 9 3 3 13" xfId="0"/>
    <cellStyle name="Normal 2 3 4 9 3 3 14" xfId="0"/>
    <cellStyle name="Normal 2 3 4 9 3 3 2" xfId="0"/>
    <cellStyle name="Normal 2 3 4 9 3 3 2 2" xfId="0"/>
    <cellStyle name="Normal 2 3 4 9 3 3 2 3" xfId="0"/>
    <cellStyle name="Normal 2 3 4 9 3 3 3" xfId="0"/>
    <cellStyle name="Normal 2 3 4 9 3 3 3 2" xfId="0"/>
    <cellStyle name="Normal 2 3 4 9 3 3 3 3" xfId="0"/>
    <cellStyle name="Normal 2 3 4 9 3 3 4" xfId="0"/>
    <cellStyle name="Normal 2 3 4 9 3 3 4 2" xfId="0"/>
    <cellStyle name="Normal 2 3 4 9 3 3 4 3" xfId="0"/>
    <cellStyle name="Normal 2 3 4 9 3 3 5" xfId="0"/>
    <cellStyle name="Normal 2 3 4 9 3 3 5 2" xfId="0"/>
    <cellStyle name="Normal 2 3 4 9 3 3 5 3" xfId="0"/>
    <cellStyle name="Normal 2 3 4 9 3 3 6" xfId="0"/>
    <cellStyle name="Normal 2 3 4 9 3 3 6 2" xfId="0"/>
    <cellStyle name="Normal 2 3 4 9 3 3 6 3" xfId="0"/>
    <cellStyle name="Normal 2 3 4 9 3 3 7" xfId="0"/>
    <cellStyle name="Normal 2 3 4 9 3 3 7 2" xfId="0"/>
    <cellStyle name="Normal 2 3 4 9 3 3 8" xfId="0"/>
    <cellStyle name="Normal 2 3 4 9 3 3 9" xfId="0"/>
    <cellStyle name="Normal 2 3 4 9 3 4" xfId="0"/>
    <cellStyle name="Normal 2 3 4 9 3 4 2" xfId="0"/>
    <cellStyle name="Normal 2 3 4 9 3 4 2 2" xfId="0"/>
    <cellStyle name="Normal 2 3 4 9 3 4 2 3" xfId="0"/>
    <cellStyle name="Normal 2 3 4 9 3 4 3" xfId="0"/>
    <cellStyle name="Normal 2 3 4 9 3 4 4" xfId="0"/>
    <cellStyle name="Normal 2 3 4 9 3 5" xfId="0"/>
    <cellStyle name="Normal 2 3 4 9 3 5 2" xfId="0"/>
    <cellStyle name="Normal 2 3 4 9 3 5 3" xfId="0"/>
    <cellStyle name="Normal 2 3 4 9 3 6" xfId="0"/>
    <cellStyle name="Normal 2 3 4 9 3 7" xfId="0"/>
    <cellStyle name="Normal 2 3 4 9 3 8" xfId="0"/>
    <cellStyle name="Normal 2 3 4 9 3 9" xfId="0"/>
    <cellStyle name="Normal 2 3 4 9 4" xfId="0"/>
    <cellStyle name="Normal 2 3 4 9 4 10" xfId="0"/>
    <cellStyle name="Normal 2 3 4 9 4 11" xfId="0"/>
    <cellStyle name="Normal 2 3 4 9 4 12" xfId="0"/>
    <cellStyle name="Normal 2 3 4 9 4 13" xfId="0"/>
    <cellStyle name="Normal 2 3 4 9 4 14" xfId="0"/>
    <cellStyle name="Normal 2 3 4 9 4 2" xfId="0"/>
    <cellStyle name="Normal 2 3 4 9 4 2 2" xfId="0"/>
    <cellStyle name="Normal 2 3 4 9 4 2 3" xfId="0"/>
    <cellStyle name="Normal 2 3 4 9 4 3" xfId="0"/>
    <cellStyle name="Normal 2 3 4 9 4 3 2" xfId="0"/>
    <cellStyle name="Normal 2 3 4 9 4 3 3" xfId="0"/>
    <cellStyle name="Normal 2 3 4 9 4 4" xfId="0"/>
    <cellStyle name="Normal 2 3 4 9 4 4 2" xfId="0"/>
    <cellStyle name="Normal 2 3 4 9 4 4 3" xfId="0"/>
    <cellStyle name="Normal 2 3 4 9 4 5" xfId="0"/>
    <cellStyle name="Normal 2 3 4 9 4 5 2" xfId="0"/>
    <cellStyle name="Normal 2 3 4 9 4 5 3" xfId="0"/>
    <cellStyle name="Normal 2 3 4 9 4 6" xfId="0"/>
    <cellStyle name="Normal 2 3 4 9 4 6 2" xfId="0"/>
    <cellStyle name="Normal 2 3 4 9 4 6 3" xfId="0"/>
    <cellStyle name="Normal 2 3 4 9 4 7" xfId="0"/>
    <cellStyle name="Normal 2 3 4 9 4 7 2" xfId="0"/>
    <cellStyle name="Normal 2 3 4 9 4 8" xfId="0"/>
    <cellStyle name="Normal 2 3 4 9 4 9" xfId="0"/>
    <cellStyle name="Normal 2 3 4 9 5" xfId="0"/>
    <cellStyle name="Normal 2 3 4 9 5 2" xfId="0"/>
    <cellStyle name="Normal 2 3 4 9 5 2 2" xfId="0"/>
    <cellStyle name="Normal 2 3 4 9 5 2 3" xfId="0"/>
    <cellStyle name="Normal 2 3 4 9 5 3" xfId="0"/>
    <cellStyle name="Normal 2 3 4 9 5 4" xfId="0"/>
    <cellStyle name="Normal 2 3 4 9 6" xfId="0"/>
    <cellStyle name="Normal 2 3 4 9 6 2" xfId="0"/>
    <cellStyle name="Normal 2 3 4 9 6 3" xfId="0"/>
    <cellStyle name="Normal 2 3 4 9 7" xfId="0"/>
    <cellStyle name="Normal 2 3 4 9 8" xfId="0"/>
    <cellStyle name="Normal 2 3 4 9 9" xfId="0"/>
    <cellStyle name="Normal 2 3 5" xfId="0"/>
    <cellStyle name="Normal 2 3 5 10" xfId="0"/>
    <cellStyle name="Normal 2 3 5 10 10" xfId="0"/>
    <cellStyle name="Normal 2 3 5 10 11" xfId="0"/>
    <cellStyle name="Normal 2 3 5 10 12" xfId="0"/>
    <cellStyle name="Normal 2 3 5 10 13" xfId="0"/>
    <cellStyle name="Normal 2 3 5 10 14" xfId="0"/>
    <cellStyle name="Normal 2 3 5 10 2" xfId="0"/>
    <cellStyle name="Normal 2 3 5 10 2 2" xfId="0"/>
    <cellStyle name="Normal 2 3 5 10 2 3" xfId="0"/>
    <cellStyle name="Normal 2 3 5 10 3" xfId="0"/>
    <cellStyle name="Normal 2 3 5 10 3 2" xfId="0"/>
    <cellStyle name="Normal 2 3 5 10 3 3" xfId="0"/>
    <cellStyle name="Normal 2 3 5 10 4" xfId="0"/>
    <cellStyle name="Normal 2 3 5 10 4 2" xfId="0"/>
    <cellStyle name="Normal 2 3 5 10 4 3" xfId="0"/>
    <cellStyle name="Normal 2 3 5 10 5" xfId="0"/>
    <cellStyle name="Normal 2 3 5 10 5 2" xfId="0"/>
    <cellStyle name="Normal 2 3 5 10 5 3" xfId="0"/>
    <cellStyle name="Normal 2 3 5 10 6" xfId="0"/>
    <cellStyle name="Normal 2 3 5 10 6 2" xfId="0"/>
    <cellStyle name="Normal 2 3 5 10 6 3" xfId="0"/>
    <cellStyle name="Normal 2 3 5 10 7" xfId="0"/>
    <cellStyle name="Normal 2 3 5 10 7 2" xfId="0"/>
    <cellStyle name="Normal 2 3 5 10 8" xfId="0"/>
    <cellStyle name="Normal 2 3 5 10 9" xfId="0"/>
    <cellStyle name="Normal 2 3 5 11" xfId="0"/>
    <cellStyle name="Normal 2 3 5 11 2" xfId="0"/>
    <cellStyle name="Normal 2 3 5 11 2 2" xfId="0"/>
    <cellStyle name="Normal 2 3 5 11 2 3" xfId="0"/>
    <cellStyle name="Normal 2 3 5 11 3" xfId="0"/>
    <cellStyle name="Normal 2 3 5 11 4" xfId="0"/>
    <cellStyle name="Normal 2 3 5 11 5" xfId="0"/>
    <cellStyle name="Normal 2 3 5 12" xfId="0"/>
    <cellStyle name="Normal 2 3 5 12 2" xfId="0"/>
    <cellStyle name="Normal 2 3 5 12 3" xfId="0"/>
    <cellStyle name="Normal 2 3 5 13" xfId="0"/>
    <cellStyle name="Normal 2 3 5 14" xfId="0"/>
    <cellStyle name="Normal 2 3 5 15" xfId="0"/>
    <cellStyle name="Normal 2 3 5 16" xfId="0"/>
    <cellStyle name="Normal 2 3 5 17" xfId="0"/>
    <cellStyle name="Normal 2 3 5 18" xfId="0"/>
    <cellStyle name="Normal 2 3 5 19" xfId="0"/>
    <cellStyle name="Normal 2 3 5 2" xfId="0"/>
    <cellStyle name="Normal 2 3 5 2 10" xfId="0"/>
    <cellStyle name="Normal 2 3 5 2 10 2" xfId="0"/>
    <cellStyle name="Normal 2 3 5 2 10 2 2" xfId="0"/>
    <cellStyle name="Normal 2 3 5 2 10 2 3" xfId="0"/>
    <cellStyle name="Normal 2 3 5 2 10 3" xfId="0"/>
    <cellStyle name="Normal 2 3 5 2 10 4" xfId="0"/>
    <cellStyle name="Normal 2 3 5 2 10 5" xfId="0"/>
    <cellStyle name="Normal 2 3 5 2 11" xfId="0"/>
    <cellStyle name="Normal 2 3 5 2 11 2" xfId="0"/>
    <cellStyle name="Normal 2 3 5 2 11 3" xfId="0"/>
    <cellStyle name="Normal 2 3 5 2 12" xfId="0"/>
    <cellStyle name="Normal 2 3 5 2 13" xfId="0"/>
    <cellStyle name="Normal 2 3 5 2 14" xfId="0"/>
    <cellStyle name="Normal 2 3 5 2 15" xfId="0"/>
    <cellStyle name="Normal 2 3 5 2 16" xfId="0"/>
    <cellStyle name="Normal 2 3 5 2 17" xfId="0"/>
    <cellStyle name="Normal 2 3 5 2 18" xfId="0"/>
    <cellStyle name="Normal 2 3 5 2 2" xfId="0"/>
    <cellStyle name="Normal 2 3 5 2 2 10" xfId="0"/>
    <cellStyle name="Normal 2 3 5 2 2 10 2" xfId="0"/>
    <cellStyle name="Normal 2 3 5 2 2 10 3" xfId="0"/>
    <cellStyle name="Normal 2 3 5 2 2 11" xfId="0"/>
    <cellStyle name="Normal 2 3 5 2 2 12" xfId="0"/>
    <cellStyle name="Normal 2 3 5 2 2 13" xfId="0"/>
    <cellStyle name="Normal 2 3 5 2 2 14" xfId="0"/>
    <cellStyle name="Normal 2 3 5 2 2 15" xfId="0"/>
    <cellStyle name="Normal 2 3 5 2 2 16" xfId="0"/>
    <cellStyle name="Normal 2 3 5 2 2 17" xfId="0"/>
    <cellStyle name="Normal 2 3 5 2 2 2" xfId="0"/>
    <cellStyle name="Normal 2 3 5 2 2 2 10" xfId="0"/>
    <cellStyle name="Normal 2 3 5 2 2 2 11" xfId="0"/>
    <cellStyle name="Normal 2 3 5 2 2 2 12" xfId="0"/>
    <cellStyle name="Normal 2 3 5 2 2 2 13" xfId="0"/>
    <cellStyle name="Normal 2 3 5 2 2 2 14" xfId="0"/>
    <cellStyle name="Normal 2 3 5 2 2 2 15" xfId="0"/>
    <cellStyle name="Normal 2 3 5 2 2 2 16" xfId="0"/>
    <cellStyle name="Normal 2 3 5 2 2 2 2" xfId="0"/>
    <cellStyle name="Normal 2 3 5 2 2 2 2 2" xfId="0"/>
    <cellStyle name="Normal 2 3 5 2 2 2 2 2 10" xfId="0"/>
    <cellStyle name="Normal 2 3 5 2 2 2 2 2 11" xfId="0"/>
    <cellStyle name="Normal 2 3 5 2 2 2 2 2 12" xfId="0"/>
    <cellStyle name="Normal 2 3 5 2 2 2 2 2 13" xfId="0"/>
    <cellStyle name="Normal 2 3 5 2 2 2 2 2 2" xfId="0"/>
    <cellStyle name="Normal 2 3 5 2 2 2 2 2 2 2" xfId="0"/>
    <cellStyle name="Normal 2 3 5 2 2 2 2 2 2 3" xfId="0"/>
    <cellStyle name="Normal 2 3 5 2 2 2 2 2 2 4" xfId="0"/>
    <cellStyle name="Normal 2 3 5 2 2 2 2 2 2 5" xfId="0"/>
    <cellStyle name="Normal 2 3 5 2 2 2 2 2 2 6" xfId="0"/>
    <cellStyle name="Normal 2 3 5 2 2 2 2 2 2 7" xfId="0"/>
    <cellStyle name="Normal 2 3 5 2 2 2 2 2 2 8" xfId="0"/>
    <cellStyle name="Normal 2 3 5 2 2 2 2 2 3" xfId="0"/>
    <cellStyle name="Normal 2 3 5 2 2 2 2 2 3 10" xfId="0"/>
    <cellStyle name="Normal 2 3 5 2 2 2 2 2 3 11" xfId="0"/>
    <cellStyle name="Normal 2 3 5 2 2 2 2 2 3 12" xfId="0"/>
    <cellStyle name="Normal 2 3 5 2 2 2 2 2 3 2" xfId="0"/>
    <cellStyle name="Normal 2 3 5 2 2 2 2 2 3 2 2" xfId="0"/>
    <cellStyle name="Normal 2 3 5 2 2 2 2 2 3 2 3" xfId="0"/>
    <cellStyle name="Normal 2 3 5 2 2 2 2 2 3 2 4" xfId="0"/>
    <cellStyle name="Normal 2 3 5 2 2 2 2 2 3 2 5" xfId="0"/>
    <cellStyle name="Normal 2 3 5 2 2 2 2 2 3 2 6" xfId="0"/>
    <cellStyle name="Normal 2 3 5 2 2 2 2 2 3 2 7" xfId="0"/>
    <cellStyle name="Normal 2 3 5 2 2 2 2 2 3 2 8" xfId="0"/>
    <cellStyle name="Normal 2 3 5 2 2 2 2 2 3 3" xfId="0"/>
    <cellStyle name="Normal 2 3 5 2 2 2 2 2 3 3 10" xfId="0"/>
    <cellStyle name="Normal 2 3 5 2 2 2 2 2 3 3 11" xfId="0"/>
    <cellStyle name="Normal 2 3 5 2 2 2 2 2 3 3 12" xfId="0"/>
    <cellStyle name="Normal 2 3 5 2 2 2 2 2 3 3 13" xfId="0"/>
    <cellStyle name="Normal 2 3 5 2 2 2 2 2 3 3 14" xfId="0"/>
    <cellStyle name="Normal 2 3 5 2 2 2 2 2 3 3 2" xfId="0"/>
    <cellStyle name="Normal 2 3 5 2 2 2 2 2 3 3 2 2" xfId="0"/>
    <cellStyle name="Normal 2 3 5 2 2 2 2 2 3 3 2 3" xfId="0"/>
    <cellStyle name="Normal 2 3 5 2 2 2 2 2 3 3 3" xfId="0"/>
    <cellStyle name="Normal 2 3 5 2 2 2 2 2 3 3 3 2" xfId="0"/>
    <cellStyle name="Normal 2 3 5 2 2 2 2 2 3 3 3 3" xfId="0"/>
    <cellStyle name="Normal 2 3 5 2 2 2 2 2 3 3 4" xfId="0"/>
    <cellStyle name="Normal 2 3 5 2 2 2 2 2 3 3 4 2" xfId="0"/>
    <cellStyle name="Normal 2 3 5 2 2 2 2 2 3 3 4 3" xfId="0"/>
    <cellStyle name="Normal 2 3 5 2 2 2 2 2 3 3 5" xfId="0"/>
    <cellStyle name="Normal 2 3 5 2 2 2 2 2 3 3 5 2" xfId="0"/>
    <cellStyle name="Normal 2 3 5 2 2 2 2 2 3 3 5 3" xfId="0"/>
    <cellStyle name="Normal 2 3 5 2 2 2 2 2 3 3 6" xfId="0"/>
    <cellStyle name="Normal 2 3 5 2 2 2 2 2 3 3 6 2" xfId="0"/>
    <cellStyle name="Normal 2 3 5 2 2 2 2 2 3 3 6 3" xfId="0"/>
    <cellStyle name="Normal 2 3 5 2 2 2 2 2 3 3 7" xfId="0"/>
    <cellStyle name="Normal 2 3 5 2 2 2 2 2 3 3 7 2" xfId="0"/>
    <cellStyle name="Normal 2 3 5 2 2 2 2 2 3 3 8" xfId="0"/>
    <cellStyle name="Normal 2 3 5 2 2 2 2 2 3 3 9" xfId="0"/>
    <cellStyle name="Normal 2 3 5 2 2 2 2 2 3 4" xfId="0"/>
    <cellStyle name="Normal 2 3 5 2 2 2 2 2 3 4 2" xfId="0"/>
    <cellStyle name="Normal 2 3 5 2 2 2 2 2 3 4 2 2" xfId="0"/>
    <cellStyle name="Normal 2 3 5 2 2 2 2 2 3 4 2 3" xfId="0"/>
    <cellStyle name="Normal 2 3 5 2 2 2 2 2 3 4 3" xfId="0"/>
    <cellStyle name="Normal 2 3 5 2 2 2 2 2 3 4 4" xfId="0"/>
    <cellStyle name="Normal 2 3 5 2 2 2 2 2 3 5" xfId="0"/>
    <cellStyle name="Normal 2 3 5 2 2 2 2 2 3 5 2" xfId="0"/>
    <cellStyle name="Normal 2 3 5 2 2 2 2 2 3 5 3" xfId="0"/>
    <cellStyle name="Normal 2 3 5 2 2 2 2 2 3 6" xfId="0"/>
    <cellStyle name="Normal 2 3 5 2 2 2 2 2 3 7" xfId="0"/>
    <cellStyle name="Normal 2 3 5 2 2 2 2 2 3 8" xfId="0"/>
    <cellStyle name="Normal 2 3 5 2 2 2 2 2 3 9" xfId="0"/>
    <cellStyle name="Normal 2 3 5 2 2 2 2 2 4" xfId="0"/>
    <cellStyle name="Normal 2 3 5 2 2 2 2 2 4 10" xfId="0"/>
    <cellStyle name="Normal 2 3 5 2 2 2 2 2 4 11" xfId="0"/>
    <cellStyle name="Normal 2 3 5 2 2 2 2 2 4 12" xfId="0"/>
    <cellStyle name="Normal 2 3 5 2 2 2 2 2 4 13" xfId="0"/>
    <cellStyle name="Normal 2 3 5 2 2 2 2 2 4 14" xfId="0"/>
    <cellStyle name="Normal 2 3 5 2 2 2 2 2 4 15" xfId="0"/>
    <cellStyle name="Normal 2 3 5 2 2 2 2 2 4 2" xfId="0"/>
    <cellStyle name="Normal 2 3 5 2 2 2 2 2 4 2 2" xfId="0"/>
    <cellStyle name="Normal 2 3 5 2 2 2 2 2 4 2 3" xfId="0"/>
    <cellStyle name="Normal 2 3 5 2 2 2 2 2 4 3" xfId="0"/>
    <cellStyle name="Normal 2 3 5 2 2 2 2 2 4 3 2" xfId="0"/>
    <cellStyle name="Normal 2 3 5 2 2 2 2 2 4 3 3" xfId="0"/>
    <cellStyle name="Normal 2 3 5 2 2 2 2 2 4 4" xfId="0"/>
    <cellStyle name="Normal 2 3 5 2 2 2 2 2 4 4 2" xfId="0"/>
    <cellStyle name="Normal 2 3 5 2 2 2 2 2 4 4 3" xfId="0"/>
    <cellStyle name="Normal 2 3 5 2 2 2 2 2 4 5" xfId="0"/>
    <cellStyle name="Normal 2 3 5 2 2 2 2 2 4 5 2" xfId="0"/>
    <cellStyle name="Normal 2 3 5 2 2 2 2 2 4 5 3" xfId="0"/>
    <cellStyle name="Normal 2 3 5 2 2 2 2 2 4 6" xfId="0"/>
    <cellStyle name="Normal 2 3 5 2 2 2 2 2 4 6 2" xfId="0"/>
    <cellStyle name="Normal 2 3 5 2 2 2 2 2 4 6 3" xfId="0"/>
    <cellStyle name="Normal 2 3 5 2 2 2 2 2 4 7" xfId="0"/>
    <cellStyle name="Normal 2 3 5 2 2 2 2 2 4 7 2" xfId="0"/>
    <cellStyle name="Normal 2 3 5 2 2 2 2 2 4 8" xfId="0"/>
    <cellStyle name="Normal 2 3 5 2 2 2 2 2 4 9" xfId="0"/>
    <cellStyle name="Normal 2 3 5 2 2 2 2 2 5" xfId="0"/>
    <cellStyle name="Normal 2 3 5 2 2 2 2 2 5 2" xfId="0"/>
    <cellStyle name="Normal 2 3 5 2 2 2 2 2 5 2 2" xfId="0"/>
    <cellStyle name="Normal 2 3 5 2 2 2 2 2 5 2 3" xfId="0"/>
    <cellStyle name="Normal 2 3 5 2 2 2 2 2 5 3" xfId="0"/>
    <cellStyle name="Normal 2 3 5 2 2 2 2 2 5 4" xfId="0"/>
    <cellStyle name="Normal 2 3 5 2 2 2 2 2 6" xfId="0"/>
    <cellStyle name="Normal 2 3 5 2 2 2 2 2 6 2" xfId="0"/>
    <cellStyle name="Normal 2 3 5 2 2 2 2 2 6 3" xfId="0"/>
    <cellStyle name="Normal 2 3 5 2 2 2 2 2 7" xfId="0"/>
    <cellStyle name="Normal 2 3 5 2 2 2 2 2 8" xfId="0"/>
    <cellStyle name="Normal 2 3 5 2 2 2 2 2 9" xfId="0"/>
    <cellStyle name="Normal 2 3 5 2 2 2 2 3" xfId="0"/>
    <cellStyle name="Normal 2 3 5 2 2 2 2 4" xfId="0"/>
    <cellStyle name="Normal 2 3 5 2 2 2 2 5" xfId="0"/>
    <cellStyle name="Normal 2 3 5 2 2 2 2 6" xfId="0"/>
    <cellStyle name="Normal 2 3 5 2 2 2 2 7" xfId="0"/>
    <cellStyle name="Normal 2 3 5 2 2 2 2 8" xfId="0"/>
    <cellStyle name="Normal 2 3 5 2 2 2 3" xfId="0"/>
    <cellStyle name="Normal 2 3 5 2 2 2 3 10" xfId="0"/>
    <cellStyle name="Normal 2 3 5 2 2 2 3 11" xfId="0"/>
    <cellStyle name="Normal 2 3 5 2 2 2 3 12" xfId="0"/>
    <cellStyle name="Normal 2 3 5 2 2 2 3 13" xfId="0"/>
    <cellStyle name="Normal 2 3 5 2 2 2 3 2" xfId="0"/>
    <cellStyle name="Normal 2 3 5 2 2 2 3 2 2" xfId="0"/>
    <cellStyle name="Normal 2 3 5 2 2 2 3 2 3" xfId="0"/>
    <cellStyle name="Normal 2 3 5 2 2 2 3 2 4" xfId="0"/>
    <cellStyle name="Normal 2 3 5 2 2 2 3 2 5" xfId="0"/>
    <cellStyle name="Normal 2 3 5 2 2 2 3 2 6" xfId="0"/>
    <cellStyle name="Normal 2 3 5 2 2 2 3 2 7" xfId="0"/>
    <cellStyle name="Normal 2 3 5 2 2 2 3 2 8" xfId="0"/>
    <cellStyle name="Normal 2 3 5 2 2 2 3 3" xfId="0"/>
    <cellStyle name="Normal 2 3 5 2 2 2 3 3 10" xfId="0"/>
    <cellStyle name="Normal 2 3 5 2 2 2 3 3 11" xfId="0"/>
    <cellStyle name="Normal 2 3 5 2 2 2 3 3 12" xfId="0"/>
    <cellStyle name="Normal 2 3 5 2 2 2 3 3 2" xfId="0"/>
    <cellStyle name="Normal 2 3 5 2 2 2 3 3 2 2" xfId="0"/>
    <cellStyle name="Normal 2 3 5 2 2 2 3 3 2 3" xfId="0"/>
    <cellStyle name="Normal 2 3 5 2 2 2 3 3 2 4" xfId="0"/>
    <cellStyle name="Normal 2 3 5 2 2 2 3 3 2 5" xfId="0"/>
    <cellStyle name="Normal 2 3 5 2 2 2 3 3 2 6" xfId="0"/>
    <cellStyle name="Normal 2 3 5 2 2 2 3 3 2 7" xfId="0"/>
    <cellStyle name="Normal 2 3 5 2 2 2 3 3 2 8" xfId="0"/>
    <cellStyle name="Normal 2 3 5 2 2 2 3 3 3" xfId="0"/>
    <cellStyle name="Normal 2 3 5 2 2 2 3 3 3 10" xfId="0"/>
    <cellStyle name="Normal 2 3 5 2 2 2 3 3 3 11" xfId="0"/>
    <cellStyle name="Normal 2 3 5 2 2 2 3 3 3 12" xfId="0"/>
    <cellStyle name="Normal 2 3 5 2 2 2 3 3 3 13" xfId="0"/>
    <cellStyle name="Normal 2 3 5 2 2 2 3 3 3 14" xfId="0"/>
    <cellStyle name="Normal 2 3 5 2 2 2 3 3 3 2" xfId="0"/>
    <cellStyle name="Normal 2 3 5 2 2 2 3 3 3 2 2" xfId="0"/>
    <cellStyle name="Normal 2 3 5 2 2 2 3 3 3 2 3" xfId="0"/>
    <cellStyle name="Normal 2 3 5 2 2 2 3 3 3 3" xfId="0"/>
    <cellStyle name="Normal 2 3 5 2 2 2 3 3 3 3 2" xfId="0"/>
    <cellStyle name="Normal 2 3 5 2 2 2 3 3 3 3 3" xfId="0"/>
    <cellStyle name="Normal 2 3 5 2 2 2 3 3 3 4" xfId="0"/>
    <cellStyle name="Normal 2 3 5 2 2 2 3 3 3 4 2" xfId="0"/>
    <cellStyle name="Normal 2 3 5 2 2 2 3 3 3 4 3" xfId="0"/>
    <cellStyle name="Normal 2 3 5 2 2 2 3 3 3 5" xfId="0"/>
    <cellStyle name="Normal 2 3 5 2 2 2 3 3 3 5 2" xfId="0"/>
    <cellStyle name="Normal 2 3 5 2 2 2 3 3 3 5 3" xfId="0"/>
    <cellStyle name="Normal 2 3 5 2 2 2 3 3 3 6" xfId="0"/>
    <cellStyle name="Normal 2 3 5 2 2 2 3 3 3 6 2" xfId="0"/>
    <cellStyle name="Normal 2 3 5 2 2 2 3 3 3 6 3" xfId="0"/>
    <cellStyle name="Normal 2 3 5 2 2 2 3 3 3 7" xfId="0"/>
    <cellStyle name="Normal 2 3 5 2 2 2 3 3 3 7 2" xfId="0"/>
    <cellStyle name="Normal 2 3 5 2 2 2 3 3 3 8" xfId="0"/>
    <cellStyle name="Normal 2 3 5 2 2 2 3 3 3 9" xfId="0"/>
    <cellStyle name="Normal 2 3 5 2 2 2 3 3 4" xfId="0"/>
    <cellStyle name="Normal 2 3 5 2 2 2 3 3 4 2" xfId="0"/>
    <cellStyle name="Normal 2 3 5 2 2 2 3 3 4 2 2" xfId="0"/>
    <cellStyle name="Normal 2 3 5 2 2 2 3 3 4 2 3" xfId="0"/>
    <cellStyle name="Normal 2 3 5 2 2 2 3 3 4 3" xfId="0"/>
    <cellStyle name="Normal 2 3 5 2 2 2 3 3 4 4" xfId="0"/>
    <cellStyle name="Normal 2 3 5 2 2 2 3 3 5" xfId="0"/>
    <cellStyle name="Normal 2 3 5 2 2 2 3 3 5 2" xfId="0"/>
    <cellStyle name="Normal 2 3 5 2 2 2 3 3 5 3" xfId="0"/>
    <cellStyle name="Normal 2 3 5 2 2 2 3 3 6" xfId="0"/>
    <cellStyle name="Normal 2 3 5 2 2 2 3 3 7" xfId="0"/>
    <cellStyle name="Normal 2 3 5 2 2 2 3 3 8" xfId="0"/>
    <cellStyle name="Normal 2 3 5 2 2 2 3 3 9" xfId="0"/>
    <cellStyle name="Normal 2 3 5 2 2 2 3 4" xfId="0"/>
    <cellStyle name="Normal 2 3 5 2 2 2 3 4 10" xfId="0"/>
    <cellStyle name="Normal 2 3 5 2 2 2 3 4 11" xfId="0"/>
    <cellStyle name="Normal 2 3 5 2 2 2 3 4 12" xfId="0"/>
    <cellStyle name="Normal 2 3 5 2 2 2 3 4 13" xfId="0"/>
    <cellStyle name="Normal 2 3 5 2 2 2 3 4 14" xfId="0"/>
    <cellStyle name="Normal 2 3 5 2 2 2 3 4 15" xfId="0"/>
    <cellStyle name="Normal 2 3 5 2 2 2 3 4 2" xfId="0"/>
    <cellStyle name="Normal 2 3 5 2 2 2 3 4 2 2" xfId="0"/>
    <cellStyle name="Normal 2 3 5 2 2 2 3 4 2 3" xfId="0"/>
    <cellStyle name="Normal 2 3 5 2 2 2 3 4 3" xfId="0"/>
    <cellStyle name="Normal 2 3 5 2 2 2 3 4 3 2" xfId="0"/>
    <cellStyle name="Normal 2 3 5 2 2 2 3 4 3 3" xfId="0"/>
    <cellStyle name="Normal 2 3 5 2 2 2 3 4 4" xfId="0"/>
    <cellStyle name="Normal 2 3 5 2 2 2 3 4 4 2" xfId="0"/>
    <cellStyle name="Normal 2 3 5 2 2 2 3 4 4 3" xfId="0"/>
    <cellStyle name="Normal 2 3 5 2 2 2 3 4 5" xfId="0"/>
    <cellStyle name="Normal 2 3 5 2 2 2 3 4 5 2" xfId="0"/>
    <cellStyle name="Normal 2 3 5 2 2 2 3 4 5 3" xfId="0"/>
    <cellStyle name="Normal 2 3 5 2 2 2 3 4 6" xfId="0"/>
    <cellStyle name="Normal 2 3 5 2 2 2 3 4 6 2" xfId="0"/>
    <cellStyle name="Normal 2 3 5 2 2 2 3 4 6 3" xfId="0"/>
    <cellStyle name="Normal 2 3 5 2 2 2 3 4 7" xfId="0"/>
    <cellStyle name="Normal 2 3 5 2 2 2 3 4 7 2" xfId="0"/>
    <cellStyle name="Normal 2 3 5 2 2 2 3 4 8" xfId="0"/>
    <cellStyle name="Normal 2 3 5 2 2 2 3 4 9" xfId="0"/>
    <cellStyle name="Normal 2 3 5 2 2 2 3 5" xfId="0"/>
    <cellStyle name="Normal 2 3 5 2 2 2 3 5 2" xfId="0"/>
    <cellStyle name="Normal 2 3 5 2 2 2 3 5 2 2" xfId="0"/>
    <cellStyle name="Normal 2 3 5 2 2 2 3 5 2 3" xfId="0"/>
    <cellStyle name="Normal 2 3 5 2 2 2 3 5 3" xfId="0"/>
    <cellStyle name="Normal 2 3 5 2 2 2 3 5 4" xfId="0"/>
    <cellStyle name="Normal 2 3 5 2 2 2 3 6" xfId="0"/>
    <cellStyle name="Normal 2 3 5 2 2 2 3 6 2" xfId="0"/>
    <cellStyle name="Normal 2 3 5 2 2 2 3 6 3" xfId="0"/>
    <cellStyle name="Normal 2 3 5 2 2 2 3 7" xfId="0"/>
    <cellStyle name="Normal 2 3 5 2 2 2 3 8" xfId="0"/>
    <cellStyle name="Normal 2 3 5 2 2 2 3 9" xfId="0"/>
    <cellStyle name="Normal 2 3 5 2 2 2 4" xfId="0"/>
    <cellStyle name="Normal 2 3 5 2 2 2 4 10" xfId="0"/>
    <cellStyle name="Normal 2 3 5 2 2 2 4 11" xfId="0"/>
    <cellStyle name="Normal 2 3 5 2 2 2 4 12" xfId="0"/>
    <cellStyle name="Normal 2 3 5 2 2 2 4 13" xfId="0"/>
    <cellStyle name="Normal 2 3 5 2 2 2 4 2" xfId="0"/>
    <cellStyle name="Normal 2 3 5 2 2 2 4 2 2" xfId="0"/>
    <cellStyle name="Normal 2 3 5 2 2 2 4 2 3" xfId="0"/>
    <cellStyle name="Normal 2 3 5 2 2 2 4 2 4" xfId="0"/>
    <cellStyle name="Normal 2 3 5 2 2 2 4 2 5" xfId="0"/>
    <cellStyle name="Normal 2 3 5 2 2 2 4 2 6" xfId="0"/>
    <cellStyle name="Normal 2 3 5 2 2 2 4 2 7" xfId="0"/>
    <cellStyle name="Normal 2 3 5 2 2 2 4 2 8" xfId="0"/>
    <cellStyle name="Normal 2 3 5 2 2 2 4 3" xfId="0"/>
    <cellStyle name="Normal 2 3 5 2 2 2 4 3 10" xfId="0"/>
    <cellStyle name="Normal 2 3 5 2 2 2 4 3 11" xfId="0"/>
    <cellStyle name="Normal 2 3 5 2 2 2 4 3 12" xfId="0"/>
    <cellStyle name="Normal 2 3 5 2 2 2 4 3 2" xfId="0"/>
    <cellStyle name="Normal 2 3 5 2 2 2 4 3 2 2" xfId="0"/>
    <cellStyle name="Normal 2 3 5 2 2 2 4 3 2 3" xfId="0"/>
    <cellStyle name="Normal 2 3 5 2 2 2 4 3 2 4" xfId="0"/>
    <cellStyle name="Normal 2 3 5 2 2 2 4 3 2 5" xfId="0"/>
    <cellStyle name="Normal 2 3 5 2 2 2 4 3 2 6" xfId="0"/>
    <cellStyle name="Normal 2 3 5 2 2 2 4 3 2 7" xfId="0"/>
    <cellStyle name="Normal 2 3 5 2 2 2 4 3 2 8" xfId="0"/>
    <cellStyle name="Normal 2 3 5 2 2 2 4 3 3" xfId="0"/>
    <cellStyle name="Normal 2 3 5 2 2 2 4 3 3 10" xfId="0"/>
    <cellStyle name="Normal 2 3 5 2 2 2 4 3 3 11" xfId="0"/>
    <cellStyle name="Normal 2 3 5 2 2 2 4 3 3 12" xfId="0"/>
    <cellStyle name="Normal 2 3 5 2 2 2 4 3 3 13" xfId="0"/>
    <cellStyle name="Normal 2 3 5 2 2 2 4 3 3 14" xfId="0"/>
    <cellStyle name="Normal 2 3 5 2 2 2 4 3 3 2" xfId="0"/>
    <cellStyle name="Normal 2 3 5 2 2 2 4 3 3 2 2" xfId="0"/>
    <cellStyle name="Normal 2 3 5 2 2 2 4 3 3 2 3" xfId="0"/>
    <cellStyle name="Normal 2 3 5 2 2 2 4 3 3 3" xfId="0"/>
    <cellStyle name="Normal 2 3 5 2 2 2 4 3 3 3 2" xfId="0"/>
    <cellStyle name="Normal 2 3 5 2 2 2 4 3 3 3 3" xfId="0"/>
    <cellStyle name="Normal 2 3 5 2 2 2 4 3 3 4" xfId="0"/>
    <cellStyle name="Normal 2 3 5 2 2 2 4 3 3 4 2" xfId="0"/>
    <cellStyle name="Normal 2 3 5 2 2 2 4 3 3 4 3" xfId="0"/>
    <cellStyle name="Normal 2 3 5 2 2 2 4 3 3 5" xfId="0"/>
    <cellStyle name="Normal 2 3 5 2 2 2 4 3 3 5 2" xfId="0"/>
    <cellStyle name="Normal 2 3 5 2 2 2 4 3 3 5 3" xfId="0"/>
    <cellStyle name="Normal 2 3 5 2 2 2 4 3 3 6" xfId="0"/>
    <cellStyle name="Normal 2 3 5 2 2 2 4 3 3 6 2" xfId="0"/>
    <cellStyle name="Normal 2 3 5 2 2 2 4 3 3 6 3" xfId="0"/>
    <cellStyle name="Normal 2 3 5 2 2 2 4 3 3 7" xfId="0"/>
    <cellStyle name="Normal 2 3 5 2 2 2 4 3 3 7 2" xfId="0"/>
    <cellStyle name="Normal 2 3 5 2 2 2 4 3 3 8" xfId="0"/>
    <cellStyle name="Normal 2 3 5 2 2 2 4 3 3 9" xfId="0"/>
    <cellStyle name="Normal 2 3 5 2 2 2 4 3 4" xfId="0"/>
    <cellStyle name="Normal 2 3 5 2 2 2 4 3 4 2" xfId="0"/>
    <cellStyle name="Normal 2 3 5 2 2 2 4 3 4 2 2" xfId="0"/>
    <cellStyle name="Normal 2 3 5 2 2 2 4 3 4 2 3" xfId="0"/>
    <cellStyle name="Normal 2 3 5 2 2 2 4 3 4 3" xfId="0"/>
    <cellStyle name="Normal 2 3 5 2 2 2 4 3 4 4" xfId="0"/>
    <cellStyle name="Normal 2 3 5 2 2 2 4 3 5" xfId="0"/>
    <cellStyle name="Normal 2 3 5 2 2 2 4 3 5 2" xfId="0"/>
    <cellStyle name="Normal 2 3 5 2 2 2 4 3 5 3" xfId="0"/>
    <cellStyle name="Normal 2 3 5 2 2 2 4 3 6" xfId="0"/>
    <cellStyle name="Normal 2 3 5 2 2 2 4 3 7" xfId="0"/>
    <cellStyle name="Normal 2 3 5 2 2 2 4 3 8" xfId="0"/>
    <cellStyle name="Normal 2 3 5 2 2 2 4 3 9" xfId="0"/>
    <cellStyle name="Normal 2 3 5 2 2 2 4 4" xfId="0"/>
    <cellStyle name="Normal 2 3 5 2 2 2 4 4 10" xfId="0"/>
    <cellStyle name="Normal 2 3 5 2 2 2 4 4 11" xfId="0"/>
    <cellStyle name="Normal 2 3 5 2 2 2 4 4 12" xfId="0"/>
    <cellStyle name="Normal 2 3 5 2 2 2 4 4 13" xfId="0"/>
    <cellStyle name="Normal 2 3 5 2 2 2 4 4 14" xfId="0"/>
    <cellStyle name="Normal 2 3 5 2 2 2 4 4 2" xfId="0"/>
    <cellStyle name="Normal 2 3 5 2 2 2 4 4 2 2" xfId="0"/>
    <cellStyle name="Normal 2 3 5 2 2 2 4 4 2 3" xfId="0"/>
    <cellStyle name="Normal 2 3 5 2 2 2 4 4 3" xfId="0"/>
    <cellStyle name="Normal 2 3 5 2 2 2 4 4 3 2" xfId="0"/>
    <cellStyle name="Normal 2 3 5 2 2 2 4 4 3 3" xfId="0"/>
    <cellStyle name="Normal 2 3 5 2 2 2 4 4 4" xfId="0"/>
    <cellStyle name="Normal 2 3 5 2 2 2 4 4 4 2" xfId="0"/>
    <cellStyle name="Normal 2 3 5 2 2 2 4 4 4 3" xfId="0"/>
    <cellStyle name="Normal 2 3 5 2 2 2 4 4 5" xfId="0"/>
    <cellStyle name="Normal 2 3 5 2 2 2 4 4 5 2" xfId="0"/>
    <cellStyle name="Normal 2 3 5 2 2 2 4 4 5 3" xfId="0"/>
    <cellStyle name="Normal 2 3 5 2 2 2 4 4 6" xfId="0"/>
    <cellStyle name="Normal 2 3 5 2 2 2 4 4 6 2" xfId="0"/>
    <cellStyle name="Normal 2 3 5 2 2 2 4 4 6 3" xfId="0"/>
    <cellStyle name="Normal 2 3 5 2 2 2 4 4 7" xfId="0"/>
    <cellStyle name="Normal 2 3 5 2 2 2 4 4 7 2" xfId="0"/>
    <cellStyle name="Normal 2 3 5 2 2 2 4 4 8" xfId="0"/>
    <cellStyle name="Normal 2 3 5 2 2 2 4 4 9" xfId="0"/>
    <cellStyle name="Normal 2 3 5 2 2 2 4 5" xfId="0"/>
    <cellStyle name="Normal 2 3 5 2 2 2 4 5 2" xfId="0"/>
    <cellStyle name="Normal 2 3 5 2 2 2 4 5 2 2" xfId="0"/>
    <cellStyle name="Normal 2 3 5 2 2 2 4 5 2 3" xfId="0"/>
    <cellStyle name="Normal 2 3 5 2 2 2 4 5 3" xfId="0"/>
    <cellStyle name="Normal 2 3 5 2 2 2 4 5 4" xfId="0"/>
    <cellStyle name="Normal 2 3 5 2 2 2 4 6" xfId="0"/>
    <cellStyle name="Normal 2 3 5 2 2 2 4 6 2" xfId="0"/>
    <cellStyle name="Normal 2 3 5 2 2 2 4 6 3" xfId="0"/>
    <cellStyle name="Normal 2 3 5 2 2 2 4 7" xfId="0"/>
    <cellStyle name="Normal 2 3 5 2 2 2 4 8" xfId="0"/>
    <cellStyle name="Normal 2 3 5 2 2 2 4 9" xfId="0"/>
    <cellStyle name="Normal 2 3 5 2 2 2 5" xfId="0"/>
    <cellStyle name="Normal 2 3 5 2 2 2 5 10" xfId="0"/>
    <cellStyle name="Normal 2 3 5 2 2 2 5 11" xfId="0"/>
    <cellStyle name="Normal 2 3 5 2 2 2 5 12" xfId="0"/>
    <cellStyle name="Normal 2 3 5 2 2 2 5 13" xfId="0"/>
    <cellStyle name="Normal 2 3 5 2 2 2 5 2" xfId="0"/>
    <cellStyle name="Normal 2 3 5 2 2 2 5 2 2" xfId="0"/>
    <cellStyle name="Normal 2 3 5 2 2 2 5 2 3" xfId="0"/>
    <cellStyle name="Normal 2 3 5 2 2 2 5 2 4" xfId="0"/>
    <cellStyle name="Normal 2 3 5 2 2 2 5 2 5" xfId="0"/>
    <cellStyle name="Normal 2 3 5 2 2 2 5 2 6" xfId="0"/>
    <cellStyle name="Normal 2 3 5 2 2 2 5 2 7" xfId="0"/>
    <cellStyle name="Normal 2 3 5 2 2 2 5 2 8" xfId="0"/>
    <cellStyle name="Normal 2 3 5 2 2 2 5 3" xfId="0"/>
    <cellStyle name="Normal 2 3 5 2 2 2 5 3 10" xfId="0"/>
    <cellStyle name="Normal 2 3 5 2 2 2 5 3 11" xfId="0"/>
    <cellStyle name="Normal 2 3 5 2 2 2 5 3 12" xfId="0"/>
    <cellStyle name="Normal 2 3 5 2 2 2 5 3 2" xfId="0"/>
    <cellStyle name="Normal 2 3 5 2 2 2 5 3 2 2" xfId="0"/>
    <cellStyle name="Normal 2 3 5 2 2 2 5 3 2 3" xfId="0"/>
    <cellStyle name="Normal 2 3 5 2 2 2 5 3 2 4" xfId="0"/>
    <cellStyle name="Normal 2 3 5 2 2 2 5 3 2 5" xfId="0"/>
    <cellStyle name="Normal 2 3 5 2 2 2 5 3 2 6" xfId="0"/>
    <cellStyle name="Normal 2 3 5 2 2 2 5 3 2 7" xfId="0"/>
    <cellStyle name="Normal 2 3 5 2 2 2 5 3 2 8" xfId="0"/>
    <cellStyle name="Normal 2 3 5 2 2 2 5 3 3" xfId="0"/>
    <cellStyle name="Normal 2 3 5 2 2 2 5 3 3 10" xfId="0"/>
    <cellStyle name="Normal 2 3 5 2 2 2 5 3 3 11" xfId="0"/>
    <cellStyle name="Normal 2 3 5 2 2 2 5 3 3 12" xfId="0"/>
    <cellStyle name="Normal 2 3 5 2 2 2 5 3 3 13" xfId="0"/>
    <cellStyle name="Normal 2 3 5 2 2 2 5 3 3 14" xfId="0"/>
    <cellStyle name="Normal 2 3 5 2 2 2 5 3 3 2" xfId="0"/>
    <cellStyle name="Normal 2 3 5 2 2 2 5 3 3 2 2" xfId="0"/>
    <cellStyle name="Normal 2 3 5 2 2 2 5 3 3 2 3" xfId="0"/>
    <cellStyle name="Normal 2 3 5 2 2 2 5 3 3 3" xfId="0"/>
    <cellStyle name="Normal 2 3 5 2 2 2 5 3 3 3 2" xfId="0"/>
    <cellStyle name="Normal 2 3 5 2 2 2 5 3 3 3 3" xfId="0"/>
    <cellStyle name="Normal 2 3 5 2 2 2 5 3 3 4" xfId="0"/>
    <cellStyle name="Normal 2 3 5 2 2 2 5 3 3 4 2" xfId="0"/>
    <cellStyle name="Normal 2 3 5 2 2 2 5 3 3 4 3" xfId="0"/>
    <cellStyle name="Normal 2 3 5 2 2 2 5 3 3 5" xfId="0"/>
    <cellStyle name="Normal 2 3 5 2 2 2 5 3 3 5 2" xfId="0"/>
    <cellStyle name="Normal 2 3 5 2 2 2 5 3 3 5 3" xfId="0"/>
    <cellStyle name="Normal 2 3 5 2 2 2 5 3 3 6" xfId="0"/>
    <cellStyle name="Normal 2 3 5 2 2 2 5 3 3 6 2" xfId="0"/>
    <cellStyle name="Normal 2 3 5 2 2 2 5 3 3 6 3" xfId="0"/>
    <cellStyle name="Normal 2 3 5 2 2 2 5 3 3 7" xfId="0"/>
    <cellStyle name="Normal 2 3 5 2 2 2 5 3 3 7 2" xfId="0"/>
    <cellStyle name="Normal 2 3 5 2 2 2 5 3 3 8" xfId="0"/>
    <cellStyle name="Normal 2 3 5 2 2 2 5 3 3 9" xfId="0"/>
    <cellStyle name="Normal 2 3 5 2 2 2 5 3 4" xfId="0"/>
    <cellStyle name="Normal 2 3 5 2 2 2 5 3 4 2" xfId="0"/>
    <cellStyle name="Normal 2 3 5 2 2 2 5 3 4 2 2" xfId="0"/>
    <cellStyle name="Normal 2 3 5 2 2 2 5 3 4 2 3" xfId="0"/>
    <cellStyle name="Normal 2 3 5 2 2 2 5 3 4 3" xfId="0"/>
    <cellStyle name="Normal 2 3 5 2 2 2 5 3 4 4" xfId="0"/>
    <cellStyle name="Normal 2 3 5 2 2 2 5 3 5" xfId="0"/>
    <cellStyle name="Normal 2 3 5 2 2 2 5 3 5 2" xfId="0"/>
    <cellStyle name="Normal 2 3 5 2 2 2 5 3 5 3" xfId="0"/>
    <cellStyle name="Normal 2 3 5 2 2 2 5 3 6" xfId="0"/>
    <cellStyle name="Normal 2 3 5 2 2 2 5 3 7" xfId="0"/>
    <cellStyle name="Normal 2 3 5 2 2 2 5 3 8" xfId="0"/>
    <cellStyle name="Normal 2 3 5 2 2 2 5 3 9" xfId="0"/>
    <cellStyle name="Normal 2 3 5 2 2 2 5 4" xfId="0"/>
    <cellStyle name="Normal 2 3 5 2 2 2 5 4 10" xfId="0"/>
    <cellStyle name="Normal 2 3 5 2 2 2 5 4 11" xfId="0"/>
    <cellStyle name="Normal 2 3 5 2 2 2 5 4 12" xfId="0"/>
    <cellStyle name="Normal 2 3 5 2 2 2 5 4 13" xfId="0"/>
    <cellStyle name="Normal 2 3 5 2 2 2 5 4 14" xfId="0"/>
    <cellStyle name="Normal 2 3 5 2 2 2 5 4 2" xfId="0"/>
    <cellStyle name="Normal 2 3 5 2 2 2 5 4 2 2" xfId="0"/>
    <cellStyle name="Normal 2 3 5 2 2 2 5 4 2 3" xfId="0"/>
    <cellStyle name="Normal 2 3 5 2 2 2 5 4 3" xfId="0"/>
    <cellStyle name="Normal 2 3 5 2 2 2 5 4 3 2" xfId="0"/>
    <cellStyle name="Normal 2 3 5 2 2 2 5 4 3 3" xfId="0"/>
    <cellStyle name="Normal 2 3 5 2 2 2 5 4 4" xfId="0"/>
    <cellStyle name="Normal 2 3 5 2 2 2 5 4 4 2" xfId="0"/>
    <cellStyle name="Normal 2 3 5 2 2 2 5 4 4 3" xfId="0"/>
    <cellStyle name="Normal 2 3 5 2 2 2 5 4 5" xfId="0"/>
    <cellStyle name="Normal 2 3 5 2 2 2 5 4 5 2" xfId="0"/>
    <cellStyle name="Normal 2 3 5 2 2 2 5 4 5 3" xfId="0"/>
    <cellStyle name="Normal 2 3 5 2 2 2 5 4 6" xfId="0"/>
    <cellStyle name="Normal 2 3 5 2 2 2 5 4 6 2" xfId="0"/>
    <cellStyle name="Normal 2 3 5 2 2 2 5 4 6 3" xfId="0"/>
    <cellStyle name="Normal 2 3 5 2 2 2 5 4 7" xfId="0"/>
    <cellStyle name="Normal 2 3 5 2 2 2 5 4 7 2" xfId="0"/>
    <cellStyle name="Normal 2 3 5 2 2 2 5 4 8" xfId="0"/>
    <cellStyle name="Normal 2 3 5 2 2 2 5 4 9" xfId="0"/>
    <cellStyle name="Normal 2 3 5 2 2 2 5 5" xfId="0"/>
    <cellStyle name="Normal 2 3 5 2 2 2 5 5 2" xfId="0"/>
    <cellStyle name="Normal 2 3 5 2 2 2 5 5 2 2" xfId="0"/>
    <cellStyle name="Normal 2 3 5 2 2 2 5 5 2 3" xfId="0"/>
    <cellStyle name="Normal 2 3 5 2 2 2 5 5 3" xfId="0"/>
    <cellStyle name="Normal 2 3 5 2 2 2 5 5 4" xfId="0"/>
    <cellStyle name="Normal 2 3 5 2 2 2 5 6" xfId="0"/>
    <cellStyle name="Normal 2 3 5 2 2 2 5 6 2" xfId="0"/>
    <cellStyle name="Normal 2 3 5 2 2 2 5 6 3" xfId="0"/>
    <cellStyle name="Normal 2 3 5 2 2 2 5 7" xfId="0"/>
    <cellStyle name="Normal 2 3 5 2 2 2 5 8" xfId="0"/>
    <cellStyle name="Normal 2 3 5 2 2 2 5 9" xfId="0"/>
    <cellStyle name="Normal 2 3 5 2 2 2 6" xfId="0"/>
    <cellStyle name="Normal 2 3 5 2 2 2 6 10" xfId="0"/>
    <cellStyle name="Normal 2 3 5 2 2 2 6 11" xfId="0"/>
    <cellStyle name="Normal 2 3 5 2 2 2 6 12" xfId="0"/>
    <cellStyle name="Normal 2 3 5 2 2 2 6 2" xfId="0"/>
    <cellStyle name="Normal 2 3 5 2 2 2 6 2 2" xfId="0"/>
    <cellStyle name="Normal 2 3 5 2 2 2 6 2 3" xfId="0"/>
    <cellStyle name="Normal 2 3 5 2 2 2 6 2 4" xfId="0"/>
    <cellStyle name="Normal 2 3 5 2 2 2 6 2 5" xfId="0"/>
    <cellStyle name="Normal 2 3 5 2 2 2 6 2 6" xfId="0"/>
    <cellStyle name="Normal 2 3 5 2 2 2 6 2 7" xfId="0"/>
    <cellStyle name="Normal 2 3 5 2 2 2 6 2 8" xfId="0"/>
    <cellStyle name="Normal 2 3 5 2 2 2 6 3" xfId="0"/>
    <cellStyle name="Normal 2 3 5 2 2 2 6 3 10" xfId="0"/>
    <cellStyle name="Normal 2 3 5 2 2 2 6 3 11" xfId="0"/>
    <cellStyle name="Normal 2 3 5 2 2 2 6 3 12" xfId="0"/>
    <cellStyle name="Normal 2 3 5 2 2 2 6 3 13" xfId="0"/>
    <cellStyle name="Normal 2 3 5 2 2 2 6 3 14" xfId="0"/>
    <cellStyle name="Normal 2 3 5 2 2 2 6 3 2" xfId="0"/>
    <cellStyle name="Normal 2 3 5 2 2 2 6 3 2 2" xfId="0"/>
    <cellStyle name="Normal 2 3 5 2 2 2 6 3 2 3" xfId="0"/>
    <cellStyle name="Normal 2 3 5 2 2 2 6 3 3" xfId="0"/>
    <cellStyle name="Normal 2 3 5 2 2 2 6 3 3 2" xfId="0"/>
    <cellStyle name="Normal 2 3 5 2 2 2 6 3 3 3" xfId="0"/>
    <cellStyle name="Normal 2 3 5 2 2 2 6 3 4" xfId="0"/>
    <cellStyle name="Normal 2 3 5 2 2 2 6 3 4 2" xfId="0"/>
    <cellStyle name="Normal 2 3 5 2 2 2 6 3 4 3" xfId="0"/>
    <cellStyle name="Normal 2 3 5 2 2 2 6 3 5" xfId="0"/>
    <cellStyle name="Normal 2 3 5 2 2 2 6 3 5 2" xfId="0"/>
    <cellStyle name="Normal 2 3 5 2 2 2 6 3 5 3" xfId="0"/>
    <cellStyle name="Normal 2 3 5 2 2 2 6 3 6" xfId="0"/>
    <cellStyle name="Normal 2 3 5 2 2 2 6 3 6 2" xfId="0"/>
    <cellStyle name="Normal 2 3 5 2 2 2 6 3 6 3" xfId="0"/>
    <cellStyle name="Normal 2 3 5 2 2 2 6 3 7" xfId="0"/>
    <cellStyle name="Normal 2 3 5 2 2 2 6 3 7 2" xfId="0"/>
    <cellStyle name="Normal 2 3 5 2 2 2 6 3 8" xfId="0"/>
    <cellStyle name="Normal 2 3 5 2 2 2 6 3 9" xfId="0"/>
    <cellStyle name="Normal 2 3 5 2 2 2 6 4" xfId="0"/>
    <cellStyle name="Normal 2 3 5 2 2 2 6 4 2" xfId="0"/>
    <cellStyle name="Normal 2 3 5 2 2 2 6 4 2 2" xfId="0"/>
    <cellStyle name="Normal 2 3 5 2 2 2 6 4 2 3" xfId="0"/>
    <cellStyle name="Normal 2 3 5 2 2 2 6 4 3" xfId="0"/>
    <cellStyle name="Normal 2 3 5 2 2 2 6 4 4" xfId="0"/>
    <cellStyle name="Normal 2 3 5 2 2 2 6 5" xfId="0"/>
    <cellStyle name="Normal 2 3 5 2 2 2 6 5 2" xfId="0"/>
    <cellStyle name="Normal 2 3 5 2 2 2 6 5 3" xfId="0"/>
    <cellStyle name="Normal 2 3 5 2 2 2 6 6" xfId="0"/>
    <cellStyle name="Normal 2 3 5 2 2 2 6 7" xfId="0"/>
    <cellStyle name="Normal 2 3 5 2 2 2 6 8" xfId="0"/>
    <cellStyle name="Normal 2 3 5 2 2 2 6 9" xfId="0"/>
    <cellStyle name="Normal 2 3 5 2 2 2 7" xfId="0"/>
    <cellStyle name="Normal 2 3 5 2 2 2 7 10" xfId="0"/>
    <cellStyle name="Normal 2 3 5 2 2 2 7 11" xfId="0"/>
    <cellStyle name="Normal 2 3 5 2 2 2 7 12" xfId="0"/>
    <cellStyle name="Normal 2 3 5 2 2 2 7 13" xfId="0"/>
    <cellStyle name="Normal 2 3 5 2 2 2 7 14" xfId="0"/>
    <cellStyle name="Normal 2 3 5 2 2 2 7 2" xfId="0"/>
    <cellStyle name="Normal 2 3 5 2 2 2 7 2 2" xfId="0"/>
    <cellStyle name="Normal 2 3 5 2 2 2 7 2 3" xfId="0"/>
    <cellStyle name="Normal 2 3 5 2 2 2 7 3" xfId="0"/>
    <cellStyle name="Normal 2 3 5 2 2 2 7 3 2" xfId="0"/>
    <cellStyle name="Normal 2 3 5 2 2 2 7 3 3" xfId="0"/>
    <cellStyle name="Normal 2 3 5 2 2 2 7 4" xfId="0"/>
    <cellStyle name="Normal 2 3 5 2 2 2 7 4 2" xfId="0"/>
    <cellStyle name="Normal 2 3 5 2 2 2 7 4 3" xfId="0"/>
    <cellStyle name="Normal 2 3 5 2 2 2 7 5" xfId="0"/>
    <cellStyle name="Normal 2 3 5 2 2 2 7 5 2" xfId="0"/>
    <cellStyle name="Normal 2 3 5 2 2 2 7 5 3" xfId="0"/>
    <cellStyle name="Normal 2 3 5 2 2 2 7 6" xfId="0"/>
    <cellStyle name="Normal 2 3 5 2 2 2 7 6 2" xfId="0"/>
    <cellStyle name="Normal 2 3 5 2 2 2 7 6 3" xfId="0"/>
    <cellStyle name="Normal 2 3 5 2 2 2 7 7" xfId="0"/>
    <cellStyle name="Normal 2 3 5 2 2 2 7 7 2" xfId="0"/>
    <cellStyle name="Normal 2 3 5 2 2 2 7 8" xfId="0"/>
    <cellStyle name="Normal 2 3 5 2 2 2 7 9" xfId="0"/>
    <cellStyle name="Normal 2 3 5 2 2 2 8" xfId="0"/>
    <cellStyle name="Normal 2 3 5 2 2 2 8 2" xfId="0"/>
    <cellStyle name="Normal 2 3 5 2 2 2 8 2 2" xfId="0"/>
    <cellStyle name="Normal 2 3 5 2 2 2 8 2 3" xfId="0"/>
    <cellStyle name="Normal 2 3 5 2 2 2 8 3" xfId="0"/>
    <cellStyle name="Normal 2 3 5 2 2 2 8 4" xfId="0"/>
    <cellStyle name="Normal 2 3 5 2 2 2 8 5" xfId="0"/>
    <cellStyle name="Normal 2 3 5 2 2 2 9" xfId="0"/>
    <cellStyle name="Normal 2 3 5 2 2 2 9 2" xfId="0"/>
    <cellStyle name="Normal 2 3 5 2 2 2 9 3" xfId="0"/>
    <cellStyle name="Normal 2 3 5 2 2 3" xfId="0"/>
    <cellStyle name="Normal 2 3 5 2 2 3 2" xfId="0"/>
    <cellStyle name="Normal 2 3 5 2 2 3 2 10" xfId="0"/>
    <cellStyle name="Normal 2 3 5 2 2 3 2 11" xfId="0"/>
    <cellStyle name="Normal 2 3 5 2 2 3 2 12" xfId="0"/>
    <cellStyle name="Normal 2 3 5 2 2 3 2 13" xfId="0"/>
    <cellStyle name="Normal 2 3 5 2 2 3 2 2" xfId="0"/>
    <cellStyle name="Normal 2 3 5 2 2 3 2 2 2" xfId="0"/>
    <cellStyle name="Normal 2 3 5 2 2 3 2 2 3" xfId="0"/>
    <cellStyle name="Normal 2 3 5 2 2 3 2 2 4" xfId="0"/>
    <cellStyle name="Normal 2 3 5 2 2 3 2 2 5" xfId="0"/>
    <cellStyle name="Normal 2 3 5 2 2 3 2 2 6" xfId="0"/>
    <cellStyle name="Normal 2 3 5 2 2 3 2 2 7" xfId="0"/>
    <cellStyle name="Normal 2 3 5 2 2 3 2 2 8" xfId="0"/>
    <cellStyle name="Normal 2 3 5 2 2 3 2 3" xfId="0"/>
    <cellStyle name="Normal 2 3 5 2 2 3 2 3 10" xfId="0"/>
    <cellStyle name="Normal 2 3 5 2 2 3 2 3 11" xfId="0"/>
    <cellStyle name="Normal 2 3 5 2 2 3 2 3 12" xfId="0"/>
    <cellStyle name="Normal 2 3 5 2 2 3 2 3 2" xfId="0"/>
    <cellStyle name="Normal 2 3 5 2 2 3 2 3 2 2" xfId="0"/>
    <cellStyle name="Normal 2 3 5 2 2 3 2 3 2 3" xfId="0"/>
    <cellStyle name="Normal 2 3 5 2 2 3 2 3 2 4" xfId="0"/>
    <cellStyle name="Normal 2 3 5 2 2 3 2 3 2 5" xfId="0"/>
    <cellStyle name="Normal 2 3 5 2 2 3 2 3 2 6" xfId="0"/>
    <cellStyle name="Normal 2 3 5 2 2 3 2 3 2 7" xfId="0"/>
    <cellStyle name="Normal 2 3 5 2 2 3 2 3 2 8" xfId="0"/>
    <cellStyle name="Normal 2 3 5 2 2 3 2 3 3" xfId="0"/>
    <cellStyle name="Normal 2 3 5 2 2 3 2 3 3 10" xfId="0"/>
    <cellStyle name="Normal 2 3 5 2 2 3 2 3 3 11" xfId="0"/>
    <cellStyle name="Normal 2 3 5 2 2 3 2 3 3 12" xfId="0"/>
    <cellStyle name="Normal 2 3 5 2 2 3 2 3 3 13" xfId="0"/>
    <cellStyle name="Normal 2 3 5 2 2 3 2 3 3 14" xfId="0"/>
    <cellStyle name="Normal 2 3 5 2 2 3 2 3 3 2" xfId="0"/>
    <cellStyle name="Normal 2 3 5 2 2 3 2 3 3 2 2" xfId="0"/>
    <cellStyle name="Normal 2 3 5 2 2 3 2 3 3 2 3" xfId="0"/>
    <cellStyle name="Normal 2 3 5 2 2 3 2 3 3 3" xfId="0"/>
    <cellStyle name="Normal 2 3 5 2 2 3 2 3 3 3 2" xfId="0"/>
    <cellStyle name="Normal 2 3 5 2 2 3 2 3 3 3 3" xfId="0"/>
    <cellStyle name="Normal 2 3 5 2 2 3 2 3 3 4" xfId="0"/>
    <cellStyle name="Normal 2 3 5 2 2 3 2 3 3 4 2" xfId="0"/>
    <cellStyle name="Normal 2 3 5 2 2 3 2 3 3 4 3" xfId="0"/>
    <cellStyle name="Normal 2 3 5 2 2 3 2 3 3 5" xfId="0"/>
    <cellStyle name="Normal 2 3 5 2 2 3 2 3 3 5 2" xfId="0"/>
    <cellStyle name="Normal 2 3 5 2 2 3 2 3 3 5 3" xfId="0"/>
    <cellStyle name="Normal 2 3 5 2 2 3 2 3 3 6" xfId="0"/>
    <cellStyle name="Normal 2 3 5 2 2 3 2 3 3 6 2" xfId="0"/>
    <cellStyle name="Normal 2 3 5 2 2 3 2 3 3 6 3" xfId="0"/>
    <cellStyle name="Normal 2 3 5 2 2 3 2 3 3 7" xfId="0"/>
    <cellStyle name="Normal 2 3 5 2 2 3 2 3 3 7 2" xfId="0"/>
    <cellStyle name="Normal 2 3 5 2 2 3 2 3 3 8" xfId="0"/>
    <cellStyle name="Normal 2 3 5 2 2 3 2 3 3 9" xfId="0"/>
    <cellStyle name="Normal 2 3 5 2 2 3 2 3 4" xfId="0"/>
    <cellStyle name="Normal 2 3 5 2 2 3 2 3 4 2" xfId="0"/>
    <cellStyle name="Normal 2 3 5 2 2 3 2 3 4 2 2" xfId="0"/>
    <cellStyle name="Normal 2 3 5 2 2 3 2 3 4 2 3" xfId="0"/>
    <cellStyle name="Normal 2 3 5 2 2 3 2 3 4 3" xfId="0"/>
    <cellStyle name="Normal 2 3 5 2 2 3 2 3 4 4" xfId="0"/>
    <cellStyle name="Normal 2 3 5 2 2 3 2 3 5" xfId="0"/>
    <cellStyle name="Normal 2 3 5 2 2 3 2 3 5 2" xfId="0"/>
    <cellStyle name="Normal 2 3 5 2 2 3 2 3 5 3" xfId="0"/>
    <cellStyle name="Normal 2 3 5 2 2 3 2 3 6" xfId="0"/>
    <cellStyle name="Normal 2 3 5 2 2 3 2 3 7" xfId="0"/>
    <cellStyle name="Normal 2 3 5 2 2 3 2 3 8" xfId="0"/>
    <cellStyle name="Normal 2 3 5 2 2 3 2 3 9" xfId="0"/>
    <cellStyle name="Normal 2 3 5 2 2 3 2 4" xfId="0"/>
    <cellStyle name="Normal 2 3 5 2 2 3 2 4 10" xfId="0"/>
    <cellStyle name="Normal 2 3 5 2 2 3 2 4 11" xfId="0"/>
    <cellStyle name="Normal 2 3 5 2 2 3 2 4 12" xfId="0"/>
    <cellStyle name="Normal 2 3 5 2 2 3 2 4 13" xfId="0"/>
    <cellStyle name="Normal 2 3 5 2 2 3 2 4 14" xfId="0"/>
    <cellStyle name="Normal 2 3 5 2 2 3 2 4 15" xfId="0"/>
    <cellStyle name="Normal 2 3 5 2 2 3 2 4 2" xfId="0"/>
    <cellStyle name="Normal 2 3 5 2 2 3 2 4 2 2" xfId="0"/>
    <cellStyle name="Normal 2 3 5 2 2 3 2 4 2 3" xfId="0"/>
    <cellStyle name="Normal 2 3 5 2 2 3 2 4 3" xfId="0"/>
    <cellStyle name="Normal 2 3 5 2 2 3 2 4 3 2" xfId="0"/>
    <cellStyle name="Normal 2 3 5 2 2 3 2 4 3 3" xfId="0"/>
    <cellStyle name="Normal 2 3 5 2 2 3 2 4 4" xfId="0"/>
    <cellStyle name="Normal 2 3 5 2 2 3 2 4 4 2" xfId="0"/>
    <cellStyle name="Normal 2 3 5 2 2 3 2 4 4 3" xfId="0"/>
    <cellStyle name="Normal 2 3 5 2 2 3 2 4 5" xfId="0"/>
    <cellStyle name="Normal 2 3 5 2 2 3 2 4 5 2" xfId="0"/>
    <cellStyle name="Normal 2 3 5 2 2 3 2 4 5 3" xfId="0"/>
    <cellStyle name="Normal 2 3 5 2 2 3 2 4 6" xfId="0"/>
    <cellStyle name="Normal 2 3 5 2 2 3 2 4 6 2" xfId="0"/>
    <cellStyle name="Normal 2 3 5 2 2 3 2 4 6 3" xfId="0"/>
    <cellStyle name="Normal 2 3 5 2 2 3 2 4 7" xfId="0"/>
    <cellStyle name="Normal 2 3 5 2 2 3 2 4 7 2" xfId="0"/>
    <cellStyle name="Normal 2 3 5 2 2 3 2 4 8" xfId="0"/>
    <cellStyle name="Normal 2 3 5 2 2 3 2 4 9" xfId="0"/>
    <cellStyle name="Normal 2 3 5 2 2 3 2 5" xfId="0"/>
    <cellStyle name="Normal 2 3 5 2 2 3 2 5 2" xfId="0"/>
    <cellStyle name="Normal 2 3 5 2 2 3 2 5 2 2" xfId="0"/>
    <cellStyle name="Normal 2 3 5 2 2 3 2 5 2 3" xfId="0"/>
    <cellStyle name="Normal 2 3 5 2 2 3 2 5 3" xfId="0"/>
    <cellStyle name="Normal 2 3 5 2 2 3 2 5 4" xfId="0"/>
    <cellStyle name="Normal 2 3 5 2 2 3 2 6" xfId="0"/>
    <cellStyle name="Normal 2 3 5 2 2 3 2 6 2" xfId="0"/>
    <cellStyle name="Normal 2 3 5 2 2 3 2 6 3" xfId="0"/>
    <cellStyle name="Normal 2 3 5 2 2 3 2 7" xfId="0"/>
    <cellStyle name="Normal 2 3 5 2 2 3 2 8" xfId="0"/>
    <cellStyle name="Normal 2 3 5 2 2 3 2 9" xfId="0"/>
    <cellStyle name="Normal 2 3 5 2 2 3 3" xfId="0"/>
    <cellStyle name="Normal 2 3 5 2 2 3 4" xfId="0"/>
    <cellStyle name="Normal 2 3 5 2 2 3 5" xfId="0"/>
    <cellStyle name="Normal 2 3 5 2 2 3 6" xfId="0"/>
    <cellStyle name="Normal 2 3 5 2 2 3 7" xfId="0"/>
    <cellStyle name="Normal 2 3 5 2 2 3 8" xfId="0"/>
    <cellStyle name="Normal 2 3 5 2 2 4" xfId="0"/>
    <cellStyle name="Normal 2 3 5 2 2 4 10" xfId="0"/>
    <cellStyle name="Normal 2 3 5 2 2 4 11" xfId="0"/>
    <cellStyle name="Normal 2 3 5 2 2 4 12" xfId="0"/>
    <cellStyle name="Normal 2 3 5 2 2 4 13" xfId="0"/>
    <cellStyle name="Normal 2 3 5 2 2 4 2" xfId="0"/>
    <cellStyle name="Normal 2 3 5 2 2 4 2 2" xfId="0"/>
    <cellStyle name="Normal 2 3 5 2 2 4 2 3" xfId="0"/>
    <cellStyle name="Normal 2 3 5 2 2 4 2 4" xfId="0"/>
    <cellStyle name="Normal 2 3 5 2 2 4 2 5" xfId="0"/>
    <cellStyle name="Normal 2 3 5 2 2 4 2 6" xfId="0"/>
    <cellStyle name="Normal 2 3 5 2 2 4 2 7" xfId="0"/>
    <cellStyle name="Normal 2 3 5 2 2 4 2 8" xfId="0"/>
    <cellStyle name="Normal 2 3 5 2 2 4 3" xfId="0"/>
    <cellStyle name="Normal 2 3 5 2 2 4 3 10" xfId="0"/>
    <cellStyle name="Normal 2 3 5 2 2 4 3 11" xfId="0"/>
    <cellStyle name="Normal 2 3 5 2 2 4 3 12" xfId="0"/>
    <cellStyle name="Normal 2 3 5 2 2 4 3 2" xfId="0"/>
    <cellStyle name="Normal 2 3 5 2 2 4 3 2 2" xfId="0"/>
    <cellStyle name="Normal 2 3 5 2 2 4 3 2 3" xfId="0"/>
    <cellStyle name="Normal 2 3 5 2 2 4 3 2 4" xfId="0"/>
    <cellStyle name="Normal 2 3 5 2 2 4 3 2 5" xfId="0"/>
    <cellStyle name="Normal 2 3 5 2 2 4 3 2 6" xfId="0"/>
    <cellStyle name="Normal 2 3 5 2 2 4 3 2 7" xfId="0"/>
    <cellStyle name="Normal 2 3 5 2 2 4 3 2 8" xfId="0"/>
    <cellStyle name="Normal 2 3 5 2 2 4 3 3" xfId="0"/>
    <cellStyle name="Normal 2 3 5 2 2 4 3 3 10" xfId="0"/>
    <cellStyle name="Normal 2 3 5 2 2 4 3 3 11" xfId="0"/>
    <cellStyle name="Normal 2 3 5 2 2 4 3 3 12" xfId="0"/>
    <cellStyle name="Normal 2 3 5 2 2 4 3 3 13" xfId="0"/>
    <cellStyle name="Normal 2 3 5 2 2 4 3 3 14" xfId="0"/>
    <cellStyle name="Normal 2 3 5 2 2 4 3 3 2" xfId="0"/>
    <cellStyle name="Normal 2 3 5 2 2 4 3 3 2 2" xfId="0"/>
    <cellStyle name="Normal 2 3 5 2 2 4 3 3 2 3" xfId="0"/>
    <cellStyle name="Normal 2 3 5 2 2 4 3 3 3" xfId="0"/>
    <cellStyle name="Normal 2 3 5 2 2 4 3 3 3 2" xfId="0"/>
    <cellStyle name="Normal 2 3 5 2 2 4 3 3 3 3" xfId="0"/>
    <cellStyle name="Normal 2 3 5 2 2 4 3 3 4" xfId="0"/>
    <cellStyle name="Normal 2 3 5 2 2 4 3 3 4 2" xfId="0"/>
    <cellStyle name="Normal 2 3 5 2 2 4 3 3 4 3" xfId="0"/>
    <cellStyle name="Normal 2 3 5 2 2 4 3 3 5" xfId="0"/>
    <cellStyle name="Normal 2 3 5 2 2 4 3 3 5 2" xfId="0"/>
    <cellStyle name="Normal 2 3 5 2 2 4 3 3 5 3" xfId="0"/>
    <cellStyle name="Normal 2 3 5 2 2 4 3 3 6" xfId="0"/>
    <cellStyle name="Normal 2 3 5 2 2 4 3 3 6 2" xfId="0"/>
    <cellStyle name="Normal 2 3 5 2 2 4 3 3 6 3" xfId="0"/>
    <cellStyle name="Normal 2 3 5 2 2 4 3 3 7" xfId="0"/>
    <cellStyle name="Normal 2 3 5 2 2 4 3 3 7 2" xfId="0"/>
    <cellStyle name="Normal 2 3 5 2 2 4 3 3 8" xfId="0"/>
    <cellStyle name="Normal 2 3 5 2 2 4 3 3 9" xfId="0"/>
    <cellStyle name="Normal 2 3 5 2 2 4 3 4" xfId="0"/>
    <cellStyle name="Normal 2 3 5 2 2 4 3 4 2" xfId="0"/>
    <cellStyle name="Normal 2 3 5 2 2 4 3 4 2 2" xfId="0"/>
    <cellStyle name="Normal 2 3 5 2 2 4 3 4 2 3" xfId="0"/>
    <cellStyle name="Normal 2 3 5 2 2 4 3 4 3" xfId="0"/>
    <cellStyle name="Normal 2 3 5 2 2 4 3 4 4" xfId="0"/>
    <cellStyle name="Normal 2 3 5 2 2 4 3 5" xfId="0"/>
    <cellStyle name="Normal 2 3 5 2 2 4 3 5 2" xfId="0"/>
    <cellStyle name="Normal 2 3 5 2 2 4 3 5 3" xfId="0"/>
    <cellStyle name="Normal 2 3 5 2 2 4 3 6" xfId="0"/>
    <cellStyle name="Normal 2 3 5 2 2 4 3 7" xfId="0"/>
    <cellStyle name="Normal 2 3 5 2 2 4 3 8" xfId="0"/>
    <cellStyle name="Normal 2 3 5 2 2 4 3 9" xfId="0"/>
    <cellStyle name="Normal 2 3 5 2 2 4 4" xfId="0"/>
    <cellStyle name="Normal 2 3 5 2 2 4 4 10" xfId="0"/>
    <cellStyle name="Normal 2 3 5 2 2 4 4 11" xfId="0"/>
    <cellStyle name="Normal 2 3 5 2 2 4 4 12" xfId="0"/>
    <cellStyle name="Normal 2 3 5 2 2 4 4 13" xfId="0"/>
    <cellStyle name="Normal 2 3 5 2 2 4 4 14" xfId="0"/>
    <cellStyle name="Normal 2 3 5 2 2 4 4 15" xfId="0"/>
    <cellStyle name="Normal 2 3 5 2 2 4 4 2" xfId="0"/>
    <cellStyle name="Normal 2 3 5 2 2 4 4 2 2" xfId="0"/>
    <cellStyle name="Normal 2 3 5 2 2 4 4 2 3" xfId="0"/>
    <cellStyle name="Normal 2 3 5 2 2 4 4 3" xfId="0"/>
    <cellStyle name="Normal 2 3 5 2 2 4 4 3 2" xfId="0"/>
    <cellStyle name="Normal 2 3 5 2 2 4 4 3 3" xfId="0"/>
    <cellStyle name="Normal 2 3 5 2 2 4 4 4" xfId="0"/>
    <cellStyle name="Normal 2 3 5 2 2 4 4 4 2" xfId="0"/>
    <cellStyle name="Normal 2 3 5 2 2 4 4 4 3" xfId="0"/>
    <cellStyle name="Normal 2 3 5 2 2 4 4 5" xfId="0"/>
    <cellStyle name="Normal 2 3 5 2 2 4 4 5 2" xfId="0"/>
    <cellStyle name="Normal 2 3 5 2 2 4 4 5 3" xfId="0"/>
    <cellStyle name="Normal 2 3 5 2 2 4 4 6" xfId="0"/>
    <cellStyle name="Normal 2 3 5 2 2 4 4 6 2" xfId="0"/>
    <cellStyle name="Normal 2 3 5 2 2 4 4 6 3" xfId="0"/>
    <cellStyle name="Normal 2 3 5 2 2 4 4 7" xfId="0"/>
    <cellStyle name="Normal 2 3 5 2 2 4 4 7 2" xfId="0"/>
    <cellStyle name="Normal 2 3 5 2 2 4 4 8" xfId="0"/>
    <cellStyle name="Normal 2 3 5 2 2 4 4 9" xfId="0"/>
    <cellStyle name="Normal 2 3 5 2 2 4 5" xfId="0"/>
    <cellStyle name="Normal 2 3 5 2 2 4 5 2" xfId="0"/>
    <cellStyle name="Normal 2 3 5 2 2 4 5 2 2" xfId="0"/>
    <cellStyle name="Normal 2 3 5 2 2 4 5 2 3" xfId="0"/>
    <cellStyle name="Normal 2 3 5 2 2 4 5 3" xfId="0"/>
    <cellStyle name="Normal 2 3 5 2 2 4 5 4" xfId="0"/>
    <cellStyle name="Normal 2 3 5 2 2 4 6" xfId="0"/>
    <cellStyle name="Normal 2 3 5 2 2 4 6 2" xfId="0"/>
    <cellStyle name="Normal 2 3 5 2 2 4 6 3" xfId="0"/>
    <cellStyle name="Normal 2 3 5 2 2 4 7" xfId="0"/>
    <cellStyle name="Normal 2 3 5 2 2 4 8" xfId="0"/>
    <cellStyle name="Normal 2 3 5 2 2 4 9" xfId="0"/>
    <cellStyle name="Normal 2 3 5 2 2 5" xfId="0"/>
    <cellStyle name="Normal 2 3 5 2 2 5 10" xfId="0"/>
    <cellStyle name="Normal 2 3 5 2 2 5 11" xfId="0"/>
    <cellStyle name="Normal 2 3 5 2 2 5 12" xfId="0"/>
    <cellStyle name="Normal 2 3 5 2 2 5 13" xfId="0"/>
    <cellStyle name="Normal 2 3 5 2 2 5 2" xfId="0"/>
    <cellStyle name="Normal 2 3 5 2 2 5 2 2" xfId="0"/>
    <cellStyle name="Normal 2 3 5 2 2 5 2 3" xfId="0"/>
    <cellStyle name="Normal 2 3 5 2 2 5 2 4" xfId="0"/>
    <cellStyle name="Normal 2 3 5 2 2 5 2 5" xfId="0"/>
    <cellStyle name="Normal 2 3 5 2 2 5 2 6" xfId="0"/>
    <cellStyle name="Normal 2 3 5 2 2 5 2 7" xfId="0"/>
    <cellStyle name="Normal 2 3 5 2 2 5 2 8" xfId="0"/>
    <cellStyle name="Normal 2 3 5 2 2 5 3" xfId="0"/>
    <cellStyle name="Normal 2 3 5 2 2 5 3 10" xfId="0"/>
    <cellStyle name="Normal 2 3 5 2 2 5 3 11" xfId="0"/>
    <cellStyle name="Normal 2 3 5 2 2 5 3 12" xfId="0"/>
    <cellStyle name="Normal 2 3 5 2 2 5 3 2" xfId="0"/>
    <cellStyle name="Normal 2 3 5 2 2 5 3 2 2" xfId="0"/>
    <cellStyle name="Normal 2 3 5 2 2 5 3 2 3" xfId="0"/>
    <cellStyle name="Normal 2 3 5 2 2 5 3 2 4" xfId="0"/>
    <cellStyle name="Normal 2 3 5 2 2 5 3 2 5" xfId="0"/>
    <cellStyle name="Normal 2 3 5 2 2 5 3 2 6" xfId="0"/>
    <cellStyle name="Normal 2 3 5 2 2 5 3 2 7" xfId="0"/>
    <cellStyle name="Normal 2 3 5 2 2 5 3 2 8" xfId="0"/>
    <cellStyle name="Normal 2 3 5 2 2 5 3 3" xfId="0"/>
    <cellStyle name="Normal 2 3 5 2 2 5 3 3 10" xfId="0"/>
    <cellStyle name="Normal 2 3 5 2 2 5 3 3 11" xfId="0"/>
    <cellStyle name="Normal 2 3 5 2 2 5 3 3 12" xfId="0"/>
    <cellStyle name="Normal 2 3 5 2 2 5 3 3 13" xfId="0"/>
    <cellStyle name="Normal 2 3 5 2 2 5 3 3 14" xfId="0"/>
    <cellStyle name="Normal 2 3 5 2 2 5 3 3 2" xfId="0"/>
    <cellStyle name="Normal 2 3 5 2 2 5 3 3 2 2" xfId="0"/>
    <cellStyle name="Normal 2 3 5 2 2 5 3 3 2 3" xfId="0"/>
    <cellStyle name="Normal 2 3 5 2 2 5 3 3 3" xfId="0"/>
    <cellStyle name="Normal 2 3 5 2 2 5 3 3 3 2" xfId="0"/>
    <cellStyle name="Normal 2 3 5 2 2 5 3 3 3 3" xfId="0"/>
    <cellStyle name="Normal 2 3 5 2 2 5 3 3 4" xfId="0"/>
    <cellStyle name="Normal 2 3 5 2 2 5 3 3 4 2" xfId="0"/>
    <cellStyle name="Normal 2 3 5 2 2 5 3 3 4 3" xfId="0"/>
    <cellStyle name="Normal 2 3 5 2 2 5 3 3 5" xfId="0"/>
    <cellStyle name="Normal 2 3 5 2 2 5 3 3 5 2" xfId="0"/>
    <cellStyle name="Normal 2 3 5 2 2 5 3 3 5 3" xfId="0"/>
    <cellStyle name="Normal 2 3 5 2 2 5 3 3 6" xfId="0"/>
    <cellStyle name="Normal 2 3 5 2 2 5 3 3 6 2" xfId="0"/>
    <cellStyle name="Normal 2 3 5 2 2 5 3 3 6 3" xfId="0"/>
    <cellStyle name="Normal 2 3 5 2 2 5 3 3 7" xfId="0"/>
    <cellStyle name="Normal 2 3 5 2 2 5 3 3 7 2" xfId="0"/>
    <cellStyle name="Normal 2 3 5 2 2 5 3 3 8" xfId="0"/>
    <cellStyle name="Normal 2 3 5 2 2 5 3 3 9" xfId="0"/>
    <cellStyle name="Normal 2 3 5 2 2 5 3 4" xfId="0"/>
    <cellStyle name="Normal 2 3 5 2 2 5 3 4 2" xfId="0"/>
    <cellStyle name="Normal 2 3 5 2 2 5 3 4 2 2" xfId="0"/>
    <cellStyle name="Normal 2 3 5 2 2 5 3 4 2 3" xfId="0"/>
    <cellStyle name="Normal 2 3 5 2 2 5 3 4 3" xfId="0"/>
    <cellStyle name="Normal 2 3 5 2 2 5 3 4 4" xfId="0"/>
    <cellStyle name="Normal 2 3 5 2 2 5 3 5" xfId="0"/>
    <cellStyle name="Normal 2 3 5 2 2 5 3 5 2" xfId="0"/>
    <cellStyle name="Normal 2 3 5 2 2 5 3 5 3" xfId="0"/>
    <cellStyle name="Normal 2 3 5 2 2 5 3 6" xfId="0"/>
    <cellStyle name="Normal 2 3 5 2 2 5 3 7" xfId="0"/>
    <cellStyle name="Normal 2 3 5 2 2 5 3 8" xfId="0"/>
    <cellStyle name="Normal 2 3 5 2 2 5 3 9" xfId="0"/>
    <cellStyle name="Normal 2 3 5 2 2 5 4" xfId="0"/>
    <cellStyle name="Normal 2 3 5 2 2 5 4 10" xfId="0"/>
    <cellStyle name="Normal 2 3 5 2 2 5 4 11" xfId="0"/>
    <cellStyle name="Normal 2 3 5 2 2 5 4 12" xfId="0"/>
    <cellStyle name="Normal 2 3 5 2 2 5 4 13" xfId="0"/>
    <cellStyle name="Normal 2 3 5 2 2 5 4 14" xfId="0"/>
    <cellStyle name="Normal 2 3 5 2 2 5 4 2" xfId="0"/>
    <cellStyle name="Normal 2 3 5 2 2 5 4 2 2" xfId="0"/>
    <cellStyle name="Normal 2 3 5 2 2 5 4 2 3" xfId="0"/>
    <cellStyle name="Normal 2 3 5 2 2 5 4 3" xfId="0"/>
    <cellStyle name="Normal 2 3 5 2 2 5 4 3 2" xfId="0"/>
    <cellStyle name="Normal 2 3 5 2 2 5 4 3 3" xfId="0"/>
    <cellStyle name="Normal 2 3 5 2 2 5 4 4" xfId="0"/>
    <cellStyle name="Normal 2 3 5 2 2 5 4 4 2" xfId="0"/>
    <cellStyle name="Normal 2 3 5 2 2 5 4 4 3" xfId="0"/>
    <cellStyle name="Normal 2 3 5 2 2 5 4 5" xfId="0"/>
    <cellStyle name="Normal 2 3 5 2 2 5 4 5 2" xfId="0"/>
    <cellStyle name="Normal 2 3 5 2 2 5 4 5 3" xfId="0"/>
    <cellStyle name="Normal 2 3 5 2 2 5 4 6" xfId="0"/>
    <cellStyle name="Normal 2 3 5 2 2 5 4 6 2" xfId="0"/>
    <cellStyle name="Normal 2 3 5 2 2 5 4 6 3" xfId="0"/>
    <cellStyle name="Normal 2 3 5 2 2 5 4 7" xfId="0"/>
    <cellStyle name="Normal 2 3 5 2 2 5 4 7 2" xfId="0"/>
    <cellStyle name="Normal 2 3 5 2 2 5 4 8" xfId="0"/>
    <cellStyle name="Normal 2 3 5 2 2 5 4 9" xfId="0"/>
    <cellStyle name="Normal 2 3 5 2 2 5 5" xfId="0"/>
    <cellStyle name="Normal 2 3 5 2 2 5 5 2" xfId="0"/>
    <cellStyle name="Normal 2 3 5 2 2 5 5 2 2" xfId="0"/>
    <cellStyle name="Normal 2 3 5 2 2 5 5 2 3" xfId="0"/>
    <cellStyle name="Normal 2 3 5 2 2 5 5 3" xfId="0"/>
    <cellStyle name="Normal 2 3 5 2 2 5 5 4" xfId="0"/>
    <cellStyle name="Normal 2 3 5 2 2 5 6" xfId="0"/>
    <cellStyle name="Normal 2 3 5 2 2 5 6 2" xfId="0"/>
    <cellStyle name="Normal 2 3 5 2 2 5 6 3" xfId="0"/>
    <cellStyle name="Normal 2 3 5 2 2 5 7" xfId="0"/>
    <cellStyle name="Normal 2 3 5 2 2 5 8" xfId="0"/>
    <cellStyle name="Normal 2 3 5 2 2 5 9" xfId="0"/>
    <cellStyle name="Normal 2 3 5 2 2 6" xfId="0"/>
    <cellStyle name="Normal 2 3 5 2 2 6 10" xfId="0"/>
    <cellStyle name="Normal 2 3 5 2 2 6 11" xfId="0"/>
    <cellStyle name="Normal 2 3 5 2 2 6 12" xfId="0"/>
    <cellStyle name="Normal 2 3 5 2 2 6 13" xfId="0"/>
    <cellStyle name="Normal 2 3 5 2 2 6 2" xfId="0"/>
    <cellStyle name="Normal 2 3 5 2 2 6 2 2" xfId="0"/>
    <cellStyle name="Normal 2 3 5 2 2 6 2 3" xfId="0"/>
    <cellStyle name="Normal 2 3 5 2 2 6 2 4" xfId="0"/>
    <cellStyle name="Normal 2 3 5 2 2 6 2 5" xfId="0"/>
    <cellStyle name="Normal 2 3 5 2 2 6 2 6" xfId="0"/>
    <cellStyle name="Normal 2 3 5 2 2 6 2 7" xfId="0"/>
    <cellStyle name="Normal 2 3 5 2 2 6 2 8" xfId="0"/>
    <cellStyle name="Normal 2 3 5 2 2 6 3" xfId="0"/>
    <cellStyle name="Normal 2 3 5 2 2 6 3 10" xfId="0"/>
    <cellStyle name="Normal 2 3 5 2 2 6 3 11" xfId="0"/>
    <cellStyle name="Normal 2 3 5 2 2 6 3 12" xfId="0"/>
    <cellStyle name="Normal 2 3 5 2 2 6 3 2" xfId="0"/>
    <cellStyle name="Normal 2 3 5 2 2 6 3 2 2" xfId="0"/>
    <cellStyle name="Normal 2 3 5 2 2 6 3 2 3" xfId="0"/>
    <cellStyle name="Normal 2 3 5 2 2 6 3 2 4" xfId="0"/>
    <cellStyle name="Normal 2 3 5 2 2 6 3 2 5" xfId="0"/>
    <cellStyle name="Normal 2 3 5 2 2 6 3 2 6" xfId="0"/>
    <cellStyle name="Normal 2 3 5 2 2 6 3 2 7" xfId="0"/>
    <cellStyle name="Normal 2 3 5 2 2 6 3 2 8" xfId="0"/>
    <cellStyle name="Normal 2 3 5 2 2 6 3 3" xfId="0"/>
    <cellStyle name="Normal 2 3 5 2 2 6 3 3 10" xfId="0"/>
    <cellStyle name="Normal 2 3 5 2 2 6 3 3 11" xfId="0"/>
    <cellStyle name="Normal 2 3 5 2 2 6 3 3 12" xfId="0"/>
    <cellStyle name="Normal 2 3 5 2 2 6 3 3 13" xfId="0"/>
    <cellStyle name="Normal 2 3 5 2 2 6 3 3 14" xfId="0"/>
    <cellStyle name="Normal 2 3 5 2 2 6 3 3 2" xfId="0"/>
    <cellStyle name="Normal 2 3 5 2 2 6 3 3 2 2" xfId="0"/>
    <cellStyle name="Normal 2 3 5 2 2 6 3 3 2 3" xfId="0"/>
    <cellStyle name="Normal 2 3 5 2 2 6 3 3 3" xfId="0"/>
    <cellStyle name="Normal 2 3 5 2 2 6 3 3 3 2" xfId="0"/>
    <cellStyle name="Normal 2 3 5 2 2 6 3 3 3 3" xfId="0"/>
    <cellStyle name="Normal 2 3 5 2 2 6 3 3 4" xfId="0"/>
    <cellStyle name="Normal 2 3 5 2 2 6 3 3 4 2" xfId="0"/>
    <cellStyle name="Normal 2 3 5 2 2 6 3 3 4 3" xfId="0"/>
    <cellStyle name="Normal 2 3 5 2 2 6 3 3 5" xfId="0"/>
    <cellStyle name="Normal 2 3 5 2 2 6 3 3 5 2" xfId="0"/>
    <cellStyle name="Normal 2 3 5 2 2 6 3 3 5 3" xfId="0"/>
    <cellStyle name="Normal 2 3 5 2 2 6 3 3 6" xfId="0"/>
    <cellStyle name="Normal 2 3 5 2 2 6 3 3 6 2" xfId="0"/>
    <cellStyle name="Normal 2 3 5 2 2 6 3 3 6 3" xfId="0"/>
    <cellStyle name="Normal 2 3 5 2 2 6 3 3 7" xfId="0"/>
    <cellStyle name="Normal 2 3 5 2 2 6 3 3 7 2" xfId="0"/>
    <cellStyle name="Normal 2 3 5 2 2 6 3 3 8" xfId="0"/>
    <cellStyle name="Normal 2 3 5 2 2 6 3 3 9" xfId="0"/>
    <cellStyle name="Normal 2 3 5 2 2 6 3 4" xfId="0"/>
    <cellStyle name="Normal 2 3 5 2 2 6 3 4 2" xfId="0"/>
    <cellStyle name="Normal 2 3 5 2 2 6 3 4 2 2" xfId="0"/>
    <cellStyle name="Normal 2 3 5 2 2 6 3 4 2 3" xfId="0"/>
    <cellStyle name="Normal 2 3 5 2 2 6 3 4 3" xfId="0"/>
    <cellStyle name="Normal 2 3 5 2 2 6 3 4 4" xfId="0"/>
    <cellStyle name="Normal 2 3 5 2 2 6 3 5" xfId="0"/>
    <cellStyle name="Normal 2 3 5 2 2 6 3 5 2" xfId="0"/>
    <cellStyle name="Normal 2 3 5 2 2 6 3 5 3" xfId="0"/>
    <cellStyle name="Normal 2 3 5 2 2 6 3 6" xfId="0"/>
    <cellStyle name="Normal 2 3 5 2 2 6 3 7" xfId="0"/>
    <cellStyle name="Normal 2 3 5 2 2 6 3 8" xfId="0"/>
    <cellStyle name="Normal 2 3 5 2 2 6 3 9" xfId="0"/>
    <cellStyle name="Normal 2 3 5 2 2 6 4" xfId="0"/>
    <cellStyle name="Normal 2 3 5 2 2 6 4 10" xfId="0"/>
    <cellStyle name="Normal 2 3 5 2 2 6 4 11" xfId="0"/>
    <cellStyle name="Normal 2 3 5 2 2 6 4 12" xfId="0"/>
    <cellStyle name="Normal 2 3 5 2 2 6 4 13" xfId="0"/>
    <cellStyle name="Normal 2 3 5 2 2 6 4 14" xfId="0"/>
    <cellStyle name="Normal 2 3 5 2 2 6 4 2" xfId="0"/>
    <cellStyle name="Normal 2 3 5 2 2 6 4 2 2" xfId="0"/>
    <cellStyle name="Normal 2 3 5 2 2 6 4 2 3" xfId="0"/>
    <cellStyle name="Normal 2 3 5 2 2 6 4 3" xfId="0"/>
    <cellStyle name="Normal 2 3 5 2 2 6 4 3 2" xfId="0"/>
    <cellStyle name="Normal 2 3 5 2 2 6 4 3 3" xfId="0"/>
    <cellStyle name="Normal 2 3 5 2 2 6 4 4" xfId="0"/>
    <cellStyle name="Normal 2 3 5 2 2 6 4 4 2" xfId="0"/>
    <cellStyle name="Normal 2 3 5 2 2 6 4 4 3" xfId="0"/>
    <cellStyle name="Normal 2 3 5 2 2 6 4 5" xfId="0"/>
    <cellStyle name="Normal 2 3 5 2 2 6 4 5 2" xfId="0"/>
    <cellStyle name="Normal 2 3 5 2 2 6 4 5 3" xfId="0"/>
    <cellStyle name="Normal 2 3 5 2 2 6 4 6" xfId="0"/>
    <cellStyle name="Normal 2 3 5 2 2 6 4 6 2" xfId="0"/>
    <cellStyle name="Normal 2 3 5 2 2 6 4 6 3" xfId="0"/>
    <cellStyle name="Normal 2 3 5 2 2 6 4 7" xfId="0"/>
    <cellStyle name="Normal 2 3 5 2 2 6 4 7 2" xfId="0"/>
    <cellStyle name="Normal 2 3 5 2 2 6 4 8" xfId="0"/>
    <cellStyle name="Normal 2 3 5 2 2 6 4 9" xfId="0"/>
    <cellStyle name="Normal 2 3 5 2 2 6 5" xfId="0"/>
    <cellStyle name="Normal 2 3 5 2 2 6 5 2" xfId="0"/>
    <cellStyle name="Normal 2 3 5 2 2 6 5 2 2" xfId="0"/>
    <cellStyle name="Normal 2 3 5 2 2 6 5 2 3" xfId="0"/>
    <cellStyle name="Normal 2 3 5 2 2 6 5 3" xfId="0"/>
    <cellStyle name="Normal 2 3 5 2 2 6 5 4" xfId="0"/>
    <cellStyle name="Normal 2 3 5 2 2 6 6" xfId="0"/>
    <cellStyle name="Normal 2 3 5 2 2 6 6 2" xfId="0"/>
    <cellStyle name="Normal 2 3 5 2 2 6 6 3" xfId="0"/>
    <cellStyle name="Normal 2 3 5 2 2 6 7" xfId="0"/>
    <cellStyle name="Normal 2 3 5 2 2 6 8" xfId="0"/>
    <cellStyle name="Normal 2 3 5 2 2 6 9" xfId="0"/>
    <cellStyle name="Normal 2 3 5 2 2 7" xfId="0"/>
    <cellStyle name="Normal 2 3 5 2 2 7 10" xfId="0"/>
    <cellStyle name="Normal 2 3 5 2 2 7 11" xfId="0"/>
    <cellStyle name="Normal 2 3 5 2 2 7 12" xfId="0"/>
    <cellStyle name="Normal 2 3 5 2 2 7 2" xfId="0"/>
    <cellStyle name="Normal 2 3 5 2 2 7 2 2" xfId="0"/>
    <cellStyle name="Normal 2 3 5 2 2 7 2 3" xfId="0"/>
    <cellStyle name="Normal 2 3 5 2 2 7 2 4" xfId="0"/>
    <cellStyle name="Normal 2 3 5 2 2 7 2 5" xfId="0"/>
    <cellStyle name="Normal 2 3 5 2 2 7 2 6" xfId="0"/>
    <cellStyle name="Normal 2 3 5 2 2 7 2 7" xfId="0"/>
    <cellStyle name="Normal 2 3 5 2 2 7 2 8" xfId="0"/>
    <cellStyle name="Normal 2 3 5 2 2 7 3" xfId="0"/>
    <cellStyle name="Normal 2 3 5 2 2 7 3 10" xfId="0"/>
    <cellStyle name="Normal 2 3 5 2 2 7 3 11" xfId="0"/>
    <cellStyle name="Normal 2 3 5 2 2 7 3 12" xfId="0"/>
    <cellStyle name="Normal 2 3 5 2 2 7 3 13" xfId="0"/>
    <cellStyle name="Normal 2 3 5 2 2 7 3 14" xfId="0"/>
    <cellStyle name="Normal 2 3 5 2 2 7 3 2" xfId="0"/>
    <cellStyle name="Normal 2 3 5 2 2 7 3 2 2" xfId="0"/>
    <cellStyle name="Normal 2 3 5 2 2 7 3 2 3" xfId="0"/>
    <cellStyle name="Normal 2 3 5 2 2 7 3 3" xfId="0"/>
    <cellStyle name="Normal 2 3 5 2 2 7 3 3 2" xfId="0"/>
    <cellStyle name="Normal 2 3 5 2 2 7 3 3 3" xfId="0"/>
    <cellStyle name="Normal 2 3 5 2 2 7 3 4" xfId="0"/>
    <cellStyle name="Normal 2 3 5 2 2 7 3 4 2" xfId="0"/>
    <cellStyle name="Normal 2 3 5 2 2 7 3 4 3" xfId="0"/>
    <cellStyle name="Normal 2 3 5 2 2 7 3 5" xfId="0"/>
    <cellStyle name="Normal 2 3 5 2 2 7 3 5 2" xfId="0"/>
    <cellStyle name="Normal 2 3 5 2 2 7 3 5 3" xfId="0"/>
    <cellStyle name="Normal 2 3 5 2 2 7 3 6" xfId="0"/>
    <cellStyle name="Normal 2 3 5 2 2 7 3 6 2" xfId="0"/>
    <cellStyle name="Normal 2 3 5 2 2 7 3 6 3" xfId="0"/>
    <cellStyle name="Normal 2 3 5 2 2 7 3 7" xfId="0"/>
    <cellStyle name="Normal 2 3 5 2 2 7 3 7 2" xfId="0"/>
    <cellStyle name="Normal 2 3 5 2 2 7 3 8" xfId="0"/>
    <cellStyle name="Normal 2 3 5 2 2 7 3 9" xfId="0"/>
    <cellStyle name="Normal 2 3 5 2 2 7 4" xfId="0"/>
    <cellStyle name="Normal 2 3 5 2 2 7 4 2" xfId="0"/>
    <cellStyle name="Normal 2 3 5 2 2 7 4 2 2" xfId="0"/>
    <cellStyle name="Normal 2 3 5 2 2 7 4 2 3" xfId="0"/>
    <cellStyle name="Normal 2 3 5 2 2 7 4 3" xfId="0"/>
    <cellStyle name="Normal 2 3 5 2 2 7 4 4" xfId="0"/>
    <cellStyle name="Normal 2 3 5 2 2 7 5" xfId="0"/>
    <cellStyle name="Normal 2 3 5 2 2 7 5 2" xfId="0"/>
    <cellStyle name="Normal 2 3 5 2 2 7 5 3" xfId="0"/>
    <cellStyle name="Normal 2 3 5 2 2 7 6" xfId="0"/>
    <cellStyle name="Normal 2 3 5 2 2 7 7" xfId="0"/>
    <cellStyle name="Normal 2 3 5 2 2 7 8" xfId="0"/>
    <cellStyle name="Normal 2 3 5 2 2 7 9" xfId="0"/>
    <cellStyle name="Normal 2 3 5 2 2 8" xfId="0"/>
    <cellStyle name="Normal 2 3 5 2 2 8 10" xfId="0"/>
    <cellStyle name="Normal 2 3 5 2 2 8 11" xfId="0"/>
    <cellStyle name="Normal 2 3 5 2 2 8 12" xfId="0"/>
    <cellStyle name="Normal 2 3 5 2 2 8 13" xfId="0"/>
    <cellStyle name="Normal 2 3 5 2 2 8 14" xfId="0"/>
    <cellStyle name="Normal 2 3 5 2 2 8 2" xfId="0"/>
    <cellStyle name="Normal 2 3 5 2 2 8 2 2" xfId="0"/>
    <cellStyle name="Normal 2 3 5 2 2 8 2 3" xfId="0"/>
    <cellStyle name="Normal 2 3 5 2 2 8 3" xfId="0"/>
    <cellStyle name="Normal 2 3 5 2 2 8 3 2" xfId="0"/>
    <cellStyle name="Normal 2 3 5 2 2 8 3 3" xfId="0"/>
    <cellStyle name="Normal 2 3 5 2 2 8 4" xfId="0"/>
    <cellStyle name="Normal 2 3 5 2 2 8 4 2" xfId="0"/>
    <cellStyle name="Normal 2 3 5 2 2 8 4 3" xfId="0"/>
    <cellStyle name="Normal 2 3 5 2 2 8 5" xfId="0"/>
    <cellStyle name="Normal 2 3 5 2 2 8 5 2" xfId="0"/>
    <cellStyle name="Normal 2 3 5 2 2 8 5 3" xfId="0"/>
    <cellStyle name="Normal 2 3 5 2 2 8 6" xfId="0"/>
    <cellStyle name="Normal 2 3 5 2 2 8 6 2" xfId="0"/>
    <cellStyle name="Normal 2 3 5 2 2 8 6 3" xfId="0"/>
    <cellStyle name="Normal 2 3 5 2 2 8 7" xfId="0"/>
    <cellStyle name="Normal 2 3 5 2 2 8 7 2" xfId="0"/>
    <cellStyle name="Normal 2 3 5 2 2 8 8" xfId="0"/>
    <cellStyle name="Normal 2 3 5 2 2 8 9" xfId="0"/>
    <cellStyle name="Normal 2 3 5 2 2 9" xfId="0"/>
    <cellStyle name="Normal 2 3 5 2 2 9 2" xfId="0"/>
    <cellStyle name="Normal 2 3 5 2 2 9 2 2" xfId="0"/>
    <cellStyle name="Normal 2 3 5 2 2 9 2 3" xfId="0"/>
    <cellStyle name="Normal 2 3 5 2 2 9 3" xfId="0"/>
    <cellStyle name="Normal 2 3 5 2 2 9 4" xfId="0"/>
    <cellStyle name="Normal 2 3 5 2 2 9 5" xfId="0"/>
    <cellStyle name="Normal 2 3 5 2 3" xfId="0"/>
    <cellStyle name="Normal 2 3 5 2 3 10" xfId="0"/>
    <cellStyle name="Normal 2 3 5 2 3 11" xfId="0"/>
    <cellStyle name="Normal 2 3 5 2 3 12" xfId="0"/>
    <cellStyle name="Normal 2 3 5 2 3 13" xfId="0"/>
    <cellStyle name="Normal 2 3 5 2 3 14" xfId="0"/>
    <cellStyle name="Normal 2 3 5 2 3 15" xfId="0"/>
    <cellStyle name="Normal 2 3 5 2 3 16" xfId="0"/>
    <cellStyle name="Normal 2 3 5 2 3 2" xfId="0"/>
    <cellStyle name="Normal 2 3 5 2 3 2 2" xfId="0"/>
    <cellStyle name="Normal 2 3 5 2 3 2 2 10" xfId="0"/>
    <cellStyle name="Normal 2 3 5 2 3 2 2 11" xfId="0"/>
    <cellStyle name="Normal 2 3 5 2 3 2 2 12" xfId="0"/>
    <cellStyle name="Normal 2 3 5 2 3 2 2 13" xfId="0"/>
    <cellStyle name="Normal 2 3 5 2 3 2 2 2" xfId="0"/>
    <cellStyle name="Normal 2 3 5 2 3 2 2 2 2" xfId="0"/>
    <cellStyle name="Normal 2 3 5 2 3 2 2 2 3" xfId="0"/>
    <cellStyle name="Normal 2 3 5 2 3 2 2 2 4" xfId="0"/>
    <cellStyle name="Normal 2 3 5 2 3 2 2 2 5" xfId="0"/>
    <cellStyle name="Normal 2 3 5 2 3 2 2 2 6" xfId="0"/>
    <cellStyle name="Normal 2 3 5 2 3 2 2 2 7" xfId="0"/>
    <cellStyle name="Normal 2 3 5 2 3 2 2 2 8" xfId="0"/>
    <cellStyle name="Normal 2 3 5 2 3 2 2 3" xfId="0"/>
    <cellStyle name="Normal 2 3 5 2 3 2 2 3 10" xfId="0"/>
    <cellStyle name="Normal 2 3 5 2 3 2 2 3 11" xfId="0"/>
    <cellStyle name="Normal 2 3 5 2 3 2 2 3 12" xfId="0"/>
    <cellStyle name="Normal 2 3 5 2 3 2 2 3 2" xfId="0"/>
    <cellStyle name="Normal 2 3 5 2 3 2 2 3 2 2" xfId="0"/>
    <cellStyle name="Normal 2 3 5 2 3 2 2 3 2 3" xfId="0"/>
    <cellStyle name="Normal 2 3 5 2 3 2 2 3 2 4" xfId="0"/>
    <cellStyle name="Normal 2 3 5 2 3 2 2 3 2 5" xfId="0"/>
    <cellStyle name="Normal 2 3 5 2 3 2 2 3 2 6" xfId="0"/>
    <cellStyle name="Normal 2 3 5 2 3 2 2 3 2 7" xfId="0"/>
    <cellStyle name="Normal 2 3 5 2 3 2 2 3 2 8" xfId="0"/>
    <cellStyle name="Normal 2 3 5 2 3 2 2 3 3" xfId="0"/>
    <cellStyle name="Normal 2 3 5 2 3 2 2 3 3 10" xfId="0"/>
    <cellStyle name="Normal 2 3 5 2 3 2 2 3 3 11" xfId="0"/>
    <cellStyle name="Normal 2 3 5 2 3 2 2 3 3 12" xfId="0"/>
    <cellStyle name="Normal 2 3 5 2 3 2 2 3 3 13" xfId="0"/>
    <cellStyle name="Normal 2 3 5 2 3 2 2 3 3 14" xfId="0"/>
    <cellStyle name="Normal 2 3 5 2 3 2 2 3 3 2" xfId="0"/>
    <cellStyle name="Normal 2 3 5 2 3 2 2 3 3 2 2" xfId="0"/>
    <cellStyle name="Normal 2 3 5 2 3 2 2 3 3 2 3" xfId="0"/>
    <cellStyle name="Normal 2 3 5 2 3 2 2 3 3 3" xfId="0"/>
    <cellStyle name="Normal 2 3 5 2 3 2 2 3 3 3 2" xfId="0"/>
    <cellStyle name="Normal 2 3 5 2 3 2 2 3 3 3 3" xfId="0"/>
    <cellStyle name="Normal 2 3 5 2 3 2 2 3 3 4" xfId="0"/>
    <cellStyle name="Normal 2 3 5 2 3 2 2 3 3 4 2" xfId="0"/>
    <cellStyle name="Normal 2 3 5 2 3 2 2 3 3 4 3" xfId="0"/>
    <cellStyle name="Normal 2 3 5 2 3 2 2 3 3 5" xfId="0"/>
    <cellStyle name="Normal 2 3 5 2 3 2 2 3 3 5 2" xfId="0"/>
    <cellStyle name="Normal 2 3 5 2 3 2 2 3 3 5 3" xfId="0"/>
    <cellStyle name="Normal 2 3 5 2 3 2 2 3 3 6" xfId="0"/>
    <cellStyle name="Normal 2 3 5 2 3 2 2 3 3 6 2" xfId="0"/>
    <cellStyle name="Normal 2 3 5 2 3 2 2 3 3 6 3" xfId="0"/>
    <cellStyle name="Normal 2 3 5 2 3 2 2 3 3 7" xfId="0"/>
    <cellStyle name="Normal 2 3 5 2 3 2 2 3 3 7 2" xfId="0"/>
    <cellStyle name="Normal 2 3 5 2 3 2 2 3 3 8" xfId="0"/>
    <cellStyle name="Normal 2 3 5 2 3 2 2 3 3 9" xfId="0"/>
    <cellStyle name="Normal 2 3 5 2 3 2 2 3 4" xfId="0"/>
    <cellStyle name="Normal 2 3 5 2 3 2 2 3 4 2" xfId="0"/>
    <cellStyle name="Normal 2 3 5 2 3 2 2 3 4 2 2" xfId="0"/>
    <cellStyle name="Normal 2 3 5 2 3 2 2 3 4 2 3" xfId="0"/>
    <cellStyle name="Normal 2 3 5 2 3 2 2 3 4 3" xfId="0"/>
    <cellStyle name="Normal 2 3 5 2 3 2 2 3 4 4" xfId="0"/>
    <cellStyle name="Normal 2 3 5 2 3 2 2 3 5" xfId="0"/>
    <cellStyle name="Normal 2 3 5 2 3 2 2 3 5 2" xfId="0"/>
    <cellStyle name="Normal 2 3 5 2 3 2 2 3 5 3" xfId="0"/>
    <cellStyle name="Normal 2 3 5 2 3 2 2 3 6" xfId="0"/>
    <cellStyle name="Normal 2 3 5 2 3 2 2 3 7" xfId="0"/>
    <cellStyle name="Normal 2 3 5 2 3 2 2 3 8" xfId="0"/>
    <cellStyle name="Normal 2 3 5 2 3 2 2 3 9" xfId="0"/>
    <cellStyle name="Normal 2 3 5 2 3 2 2 4" xfId="0"/>
    <cellStyle name="Normal 2 3 5 2 3 2 2 4 10" xfId="0"/>
    <cellStyle name="Normal 2 3 5 2 3 2 2 4 11" xfId="0"/>
    <cellStyle name="Normal 2 3 5 2 3 2 2 4 12" xfId="0"/>
    <cellStyle name="Normal 2 3 5 2 3 2 2 4 13" xfId="0"/>
    <cellStyle name="Normal 2 3 5 2 3 2 2 4 14" xfId="0"/>
    <cellStyle name="Normal 2 3 5 2 3 2 2 4 15" xfId="0"/>
    <cellStyle name="Normal 2 3 5 2 3 2 2 4 2" xfId="0"/>
    <cellStyle name="Normal 2 3 5 2 3 2 2 4 2 2" xfId="0"/>
    <cellStyle name="Normal 2 3 5 2 3 2 2 4 2 3" xfId="0"/>
    <cellStyle name="Normal 2 3 5 2 3 2 2 4 3" xfId="0"/>
    <cellStyle name="Normal 2 3 5 2 3 2 2 4 3 2" xfId="0"/>
    <cellStyle name="Normal 2 3 5 2 3 2 2 4 3 3" xfId="0"/>
    <cellStyle name="Normal 2 3 5 2 3 2 2 4 4" xfId="0"/>
    <cellStyle name="Normal 2 3 5 2 3 2 2 4 4 2" xfId="0"/>
    <cellStyle name="Normal 2 3 5 2 3 2 2 4 4 3" xfId="0"/>
    <cellStyle name="Normal 2 3 5 2 3 2 2 4 5" xfId="0"/>
    <cellStyle name="Normal 2 3 5 2 3 2 2 4 5 2" xfId="0"/>
    <cellStyle name="Normal 2 3 5 2 3 2 2 4 5 3" xfId="0"/>
    <cellStyle name="Normal 2 3 5 2 3 2 2 4 6" xfId="0"/>
    <cellStyle name="Normal 2 3 5 2 3 2 2 4 6 2" xfId="0"/>
    <cellStyle name="Normal 2 3 5 2 3 2 2 4 6 3" xfId="0"/>
    <cellStyle name="Normal 2 3 5 2 3 2 2 4 7" xfId="0"/>
    <cellStyle name="Normal 2 3 5 2 3 2 2 4 7 2" xfId="0"/>
    <cellStyle name="Normal 2 3 5 2 3 2 2 4 8" xfId="0"/>
    <cellStyle name="Normal 2 3 5 2 3 2 2 4 9" xfId="0"/>
    <cellStyle name="Normal 2 3 5 2 3 2 2 5" xfId="0"/>
    <cellStyle name="Normal 2 3 5 2 3 2 2 5 2" xfId="0"/>
    <cellStyle name="Normal 2 3 5 2 3 2 2 5 2 2" xfId="0"/>
    <cellStyle name="Normal 2 3 5 2 3 2 2 5 2 3" xfId="0"/>
    <cellStyle name="Normal 2 3 5 2 3 2 2 5 3" xfId="0"/>
    <cellStyle name="Normal 2 3 5 2 3 2 2 5 4" xfId="0"/>
    <cellStyle name="Normal 2 3 5 2 3 2 2 6" xfId="0"/>
    <cellStyle name="Normal 2 3 5 2 3 2 2 6 2" xfId="0"/>
    <cellStyle name="Normal 2 3 5 2 3 2 2 6 3" xfId="0"/>
    <cellStyle name="Normal 2 3 5 2 3 2 2 7" xfId="0"/>
    <cellStyle name="Normal 2 3 5 2 3 2 2 8" xfId="0"/>
    <cellStyle name="Normal 2 3 5 2 3 2 2 9" xfId="0"/>
    <cellStyle name="Normal 2 3 5 2 3 2 3" xfId="0"/>
    <cellStyle name="Normal 2 3 5 2 3 2 4" xfId="0"/>
    <cellStyle name="Normal 2 3 5 2 3 2 5" xfId="0"/>
    <cellStyle name="Normal 2 3 5 2 3 2 6" xfId="0"/>
    <cellStyle name="Normal 2 3 5 2 3 2 7" xfId="0"/>
    <cellStyle name="Normal 2 3 5 2 3 2 8" xfId="0"/>
    <cellStyle name="Normal 2 3 5 2 3 3" xfId="0"/>
    <cellStyle name="Normal 2 3 5 2 3 3 10" xfId="0"/>
    <cellStyle name="Normal 2 3 5 2 3 3 11" xfId="0"/>
    <cellStyle name="Normal 2 3 5 2 3 3 12" xfId="0"/>
    <cellStyle name="Normal 2 3 5 2 3 3 13" xfId="0"/>
    <cellStyle name="Normal 2 3 5 2 3 3 2" xfId="0"/>
    <cellStyle name="Normal 2 3 5 2 3 3 2 2" xfId="0"/>
    <cellStyle name="Normal 2 3 5 2 3 3 2 3" xfId="0"/>
    <cellStyle name="Normal 2 3 5 2 3 3 2 4" xfId="0"/>
    <cellStyle name="Normal 2 3 5 2 3 3 2 5" xfId="0"/>
    <cellStyle name="Normal 2 3 5 2 3 3 2 6" xfId="0"/>
    <cellStyle name="Normal 2 3 5 2 3 3 2 7" xfId="0"/>
    <cellStyle name="Normal 2 3 5 2 3 3 2 8" xfId="0"/>
    <cellStyle name="Normal 2 3 5 2 3 3 3" xfId="0"/>
    <cellStyle name="Normal 2 3 5 2 3 3 3 10" xfId="0"/>
    <cellStyle name="Normal 2 3 5 2 3 3 3 11" xfId="0"/>
    <cellStyle name="Normal 2 3 5 2 3 3 3 12" xfId="0"/>
    <cellStyle name="Normal 2 3 5 2 3 3 3 2" xfId="0"/>
    <cellStyle name="Normal 2 3 5 2 3 3 3 2 2" xfId="0"/>
    <cellStyle name="Normal 2 3 5 2 3 3 3 2 3" xfId="0"/>
    <cellStyle name="Normal 2 3 5 2 3 3 3 2 4" xfId="0"/>
    <cellStyle name="Normal 2 3 5 2 3 3 3 2 5" xfId="0"/>
    <cellStyle name="Normal 2 3 5 2 3 3 3 2 6" xfId="0"/>
    <cellStyle name="Normal 2 3 5 2 3 3 3 2 7" xfId="0"/>
    <cellStyle name="Normal 2 3 5 2 3 3 3 2 8" xfId="0"/>
    <cellStyle name="Normal 2 3 5 2 3 3 3 3" xfId="0"/>
    <cellStyle name="Normal 2 3 5 2 3 3 3 3 10" xfId="0"/>
    <cellStyle name="Normal 2 3 5 2 3 3 3 3 11" xfId="0"/>
    <cellStyle name="Normal 2 3 5 2 3 3 3 3 12" xfId="0"/>
    <cellStyle name="Normal 2 3 5 2 3 3 3 3 13" xfId="0"/>
    <cellStyle name="Normal 2 3 5 2 3 3 3 3 14" xfId="0"/>
    <cellStyle name="Normal 2 3 5 2 3 3 3 3 2" xfId="0"/>
    <cellStyle name="Normal 2 3 5 2 3 3 3 3 2 2" xfId="0"/>
    <cellStyle name="Normal 2 3 5 2 3 3 3 3 2 3" xfId="0"/>
    <cellStyle name="Normal 2 3 5 2 3 3 3 3 3" xfId="0"/>
    <cellStyle name="Normal 2 3 5 2 3 3 3 3 3 2" xfId="0"/>
    <cellStyle name="Normal 2 3 5 2 3 3 3 3 3 3" xfId="0"/>
    <cellStyle name="Normal 2 3 5 2 3 3 3 3 4" xfId="0"/>
    <cellStyle name="Normal 2 3 5 2 3 3 3 3 4 2" xfId="0"/>
    <cellStyle name="Normal 2 3 5 2 3 3 3 3 4 3" xfId="0"/>
    <cellStyle name="Normal 2 3 5 2 3 3 3 3 5" xfId="0"/>
    <cellStyle name="Normal 2 3 5 2 3 3 3 3 5 2" xfId="0"/>
    <cellStyle name="Normal 2 3 5 2 3 3 3 3 5 3" xfId="0"/>
    <cellStyle name="Normal 2 3 5 2 3 3 3 3 6" xfId="0"/>
    <cellStyle name="Normal 2 3 5 2 3 3 3 3 6 2" xfId="0"/>
    <cellStyle name="Normal 2 3 5 2 3 3 3 3 6 3" xfId="0"/>
    <cellStyle name="Normal 2 3 5 2 3 3 3 3 7" xfId="0"/>
    <cellStyle name="Normal 2 3 5 2 3 3 3 3 7 2" xfId="0"/>
    <cellStyle name="Normal 2 3 5 2 3 3 3 3 8" xfId="0"/>
    <cellStyle name="Normal 2 3 5 2 3 3 3 3 9" xfId="0"/>
    <cellStyle name="Normal 2 3 5 2 3 3 3 4" xfId="0"/>
    <cellStyle name="Normal 2 3 5 2 3 3 3 4 2" xfId="0"/>
    <cellStyle name="Normal 2 3 5 2 3 3 3 4 2 2" xfId="0"/>
    <cellStyle name="Normal 2 3 5 2 3 3 3 4 2 3" xfId="0"/>
    <cellStyle name="Normal 2 3 5 2 3 3 3 4 3" xfId="0"/>
    <cellStyle name="Normal 2 3 5 2 3 3 3 4 4" xfId="0"/>
    <cellStyle name="Normal 2 3 5 2 3 3 3 5" xfId="0"/>
    <cellStyle name="Normal 2 3 5 2 3 3 3 5 2" xfId="0"/>
    <cellStyle name="Normal 2 3 5 2 3 3 3 5 3" xfId="0"/>
    <cellStyle name="Normal 2 3 5 2 3 3 3 6" xfId="0"/>
    <cellStyle name="Normal 2 3 5 2 3 3 3 7" xfId="0"/>
    <cellStyle name="Normal 2 3 5 2 3 3 3 8" xfId="0"/>
    <cellStyle name="Normal 2 3 5 2 3 3 3 9" xfId="0"/>
    <cellStyle name="Normal 2 3 5 2 3 3 4" xfId="0"/>
    <cellStyle name="Normal 2 3 5 2 3 3 4 10" xfId="0"/>
    <cellStyle name="Normal 2 3 5 2 3 3 4 11" xfId="0"/>
    <cellStyle name="Normal 2 3 5 2 3 3 4 12" xfId="0"/>
    <cellStyle name="Normal 2 3 5 2 3 3 4 13" xfId="0"/>
    <cellStyle name="Normal 2 3 5 2 3 3 4 14" xfId="0"/>
    <cellStyle name="Normal 2 3 5 2 3 3 4 15" xfId="0"/>
    <cellStyle name="Normal 2 3 5 2 3 3 4 2" xfId="0"/>
    <cellStyle name="Normal 2 3 5 2 3 3 4 2 2" xfId="0"/>
    <cellStyle name="Normal 2 3 5 2 3 3 4 2 3" xfId="0"/>
    <cellStyle name="Normal 2 3 5 2 3 3 4 3" xfId="0"/>
    <cellStyle name="Normal 2 3 5 2 3 3 4 3 2" xfId="0"/>
    <cellStyle name="Normal 2 3 5 2 3 3 4 3 3" xfId="0"/>
    <cellStyle name="Normal 2 3 5 2 3 3 4 4" xfId="0"/>
    <cellStyle name="Normal 2 3 5 2 3 3 4 4 2" xfId="0"/>
    <cellStyle name="Normal 2 3 5 2 3 3 4 4 3" xfId="0"/>
    <cellStyle name="Normal 2 3 5 2 3 3 4 5" xfId="0"/>
    <cellStyle name="Normal 2 3 5 2 3 3 4 5 2" xfId="0"/>
    <cellStyle name="Normal 2 3 5 2 3 3 4 5 3" xfId="0"/>
    <cellStyle name="Normal 2 3 5 2 3 3 4 6" xfId="0"/>
    <cellStyle name="Normal 2 3 5 2 3 3 4 6 2" xfId="0"/>
    <cellStyle name="Normal 2 3 5 2 3 3 4 6 3" xfId="0"/>
    <cellStyle name="Normal 2 3 5 2 3 3 4 7" xfId="0"/>
    <cellStyle name="Normal 2 3 5 2 3 3 4 7 2" xfId="0"/>
    <cellStyle name="Normal 2 3 5 2 3 3 4 8" xfId="0"/>
    <cellStyle name="Normal 2 3 5 2 3 3 4 9" xfId="0"/>
    <cellStyle name="Normal 2 3 5 2 3 3 5" xfId="0"/>
    <cellStyle name="Normal 2 3 5 2 3 3 5 2" xfId="0"/>
    <cellStyle name="Normal 2 3 5 2 3 3 5 2 2" xfId="0"/>
    <cellStyle name="Normal 2 3 5 2 3 3 5 2 3" xfId="0"/>
    <cellStyle name="Normal 2 3 5 2 3 3 5 3" xfId="0"/>
    <cellStyle name="Normal 2 3 5 2 3 3 5 4" xfId="0"/>
    <cellStyle name="Normal 2 3 5 2 3 3 6" xfId="0"/>
    <cellStyle name="Normal 2 3 5 2 3 3 6 2" xfId="0"/>
    <cellStyle name="Normal 2 3 5 2 3 3 6 3" xfId="0"/>
    <cellStyle name="Normal 2 3 5 2 3 3 7" xfId="0"/>
    <cellStyle name="Normal 2 3 5 2 3 3 8" xfId="0"/>
    <cellStyle name="Normal 2 3 5 2 3 3 9" xfId="0"/>
    <cellStyle name="Normal 2 3 5 2 3 4" xfId="0"/>
    <cellStyle name="Normal 2 3 5 2 3 4 10" xfId="0"/>
    <cellStyle name="Normal 2 3 5 2 3 4 11" xfId="0"/>
    <cellStyle name="Normal 2 3 5 2 3 4 12" xfId="0"/>
    <cellStyle name="Normal 2 3 5 2 3 4 13" xfId="0"/>
    <cellStyle name="Normal 2 3 5 2 3 4 2" xfId="0"/>
    <cellStyle name="Normal 2 3 5 2 3 4 2 2" xfId="0"/>
    <cellStyle name="Normal 2 3 5 2 3 4 2 3" xfId="0"/>
    <cellStyle name="Normal 2 3 5 2 3 4 2 4" xfId="0"/>
    <cellStyle name="Normal 2 3 5 2 3 4 2 5" xfId="0"/>
    <cellStyle name="Normal 2 3 5 2 3 4 2 6" xfId="0"/>
    <cellStyle name="Normal 2 3 5 2 3 4 2 7" xfId="0"/>
    <cellStyle name="Normal 2 3 5 2 3 4 2 8" xfId="0"/>
    <cellStyle name="Normal 2 3 5 2 3 4 3" xfId="0"/>
    <cellStyle name="Normal 2 3 5 2 3 4 3 10" xfId="0"/>
    <cellStyle name="Normal 2 3 5 2 3 4 3 11" xfId="0"/>
    <cellStyle name="Normal 2 3 5 2 3 4 3 12" xfId="0"/>
    <cellStyle name="Normal 2 3 5 2 3 4 3 2" xfId="0"/>
    <cellStyle name="Normal 2 3 5 2 3 4 3 2 2" xfId="0"/>
    <cellStyle name="Normal 2 3 5 2 3 4 3 2 3" xfId="0"/>
    <cellStyle name="Normal 2 3 5 2 3 4 3 2 4" xfId="0"/>
    <cellStyle name="Normal 2 3 5 2 3 4 3 2 5" xfId="0"/>
    <cellStyle name="Normal 2 3 5 2 3 4 3 2 6" xfId="0"/>
    <cellStyle name="Normal 2 3 5 2 3 4 3 2 7" xfId="0"/>
    <cellStyle name="Normal 2 3 5 2 3 4 3 2 8" xfId="0"/>
    <cellStyle name="Normal 2 3 5 2 3 4 3 3" xfId="0"/>
    <cellStyle name="Normal 2 3 5 2 3 4 3 3 10" xfId="0"/>
    <cellStyle name="Normal 2 3 5 2 3 4 3 3 11" xfId="0"/>
    <cellStyle name="Normal 2 3 5 2 3 4 3 3 12" xfId="0"/>
    <cellStyle name="Normal 2 3 5 2 3 4 3 3 13" xfId="0"/>
    <cellStyle name="Normal 2 3 5 2 3 4 3 3 14" xfId="0"/>
    <cellStyle name="Normal 2 3 5 2 3 4 3 3 2" xfId="0"/>
    <cellStyle name="Normal 2 3 5 2 3 4 3 3 2 2" xfId="0"/>
    <cellStyle name="Normal 2 3 5 2 3 4 3 3 2 3" xfId="0"/>
    <cellStyle name="Normal 2 3 5 2 3 4 3 3 3" xfId="0"/>
    <cellStyle name="Normal 2 3 5 2 3 4 3 3 3 2" xfId="0"/>
    <cellStyle name="Normal 2 3 5 2 3 4 3 3 3 3" xfId="0"/>
    <cellStyle name="Normal 2 3 5 2 3 4 3 3 4" xfId="0"/>
    <cellStyle name="Normal 2 3 5 2 3 4 3 3 4 2" xfId="0"/>
    <cellStyle name="Normal 2 3 5 2 3 4 3 3 4 3" xfId="0"/>
    <cellStyle name="Normal 2 3 5 2 3 4 3 3 5" xfId="0"/>
    <cellStyle name="Normal 2 3 5 2 3 4 3 3 5 2" xfId="0"/>
    <cellStyle name="Normal 2 3 5 2 3 4 3 3 5 3" xfId="0"/>
    <cellStyle name="Normal 2 3 5 2 3 4 3 3 6" xfId="0"/>
    <cellStyle name="Normal 2 3 5 2 3 4 3 3 6 2" xfId="0"/>
    <cellStyle name="Normal 2 3 5 2 3 4 3 3 6 3" xfId="0"/>
    <cellStyle name="Normal 2 3 5 2 3 4 3 3 7" xfId="0"/>
    <cellStyle name="Normal 2 3 5 2 3 4 3 3 7 2" xfId="0"/>
    <cellStyle name="Normal 2 3 5 2 3 4 3 3 8" xfId="0"/>
    <cellStyle name="Normal 2 3 5 2 3 4 3 3 9" xfId="0"/>
    <cellStyle name="Normal 2 3 5 2 3 4 3 4" xfId="0"/>
    <cellStyle name="Normal 2 3 5 2 3 4 3 4 2" xfId="0"/>
    <cellStyle name="Normal 2 3 5 2 3 4 3 4 2 2" xfId="0"/>
    <cellStyle name="Normal 2 3 5 2 3 4 3 4 2 3" xfId="0"/>
    <cellStyle name="Normal 2 3 5 2 3 4 3 4 3" xfId="0"/>
    <cellStyle name="Normal 2 3 5 2 3 4 3 4 4" xfId="0"/>
    <cellStyle name="Normal 2 3 5 2 3 4 3 5" xfId="0"/>
    <cellStyle name="Normal 2 3 5 2 3 4 3 5 2" xfId="0"/>
    <cellStyle name="Normal 2 3 5 2 3 4 3 5 3" xfId="0"/>
    <cellStyle name="Normal 2 3 5 2 3 4 3 6" xfId="0"/>
    <cellStyle name="Normal 2 3 5 2 3 4 3 7" xfId="0"/>
    <cellStyle name="Normal 2 3 5 2 3 4 3 8" xfId="0"/>
    <cellStyle name="Normal 2 3 5 2 3 4 3 9" xfId="0"/>
    <cellStyle name="Normal 2 3 5 2 3 4 4" xfId="0"/>
    <cellStyle name="Normal 2 3 5 2 3 4 4 10" xfId="0"/>
    <cellStyle name="Normal 2 3 5 2 3 4 4 11" xfId="0"/>
    <cellStyle name="Normal 2 3 5 2 3 4 4 12" xfId="0"/>
    <cellStyle name="Normal 2 3 5 2 3 4 4 13" xfId="0"/>
    <cellStyle name="Normal 2 3 5 2 3 4 4 14" xfId="0"/>
    <cellStyle name="Normal 2 3 5 2 3 4 4 2" xfId="0"/>
    <cellStyle name="Normal 2 3 5 2 3 4 4 2 2" xfId="0"/>
    <cellStyle name="Normal 2 3 5 2 3 4 4 2 3" xfId="0"/>
    <cellStyle name="Normal 2 3 5 2 3 4 4 3" xfId="0"/>
    <cellStyle name="Normal 2 3 5 2 3 4 4 3 2" xfId="0"/>
    <cellStyle name="Normal 2 3 5 2 3 4 4 3 3" xfId="0"/>
    <cellStyle name="Normal 2 3 5 2 3 4 4 4" xfId="0"/>
    <cellStyle name="Normal 2 3 5 2 3 4 4 4 2" xfId="0"/>
    <cellStyle name="Normal 2 3 5 2 3 4 4 4 3" xfId="0"/>
    <cellStyle name="Normal 2 3 5 2 3 4 4 5" xfId="0"/>
    <cellStyle name="Normal 2 3 5 2 3 4 4 5 2" xfId="0"/>
    <cellStyle name="Normal 2 3 5 2 3 4 4 5 3" xfId="0"/>
    <cellStyle name="Normal 2 3 5 2 3 4 4 6" xfId="0"/>
    <cellStyle name="Normal 2 3 5 2 3 4 4 6 2" xfId="0"/>
    <cellStyle name="Normal 2 3 5 2 3 4 4 6 3" xfId="0"/>
    <cellStyle name="Normal 2 3 5 2 3 4 4 7" xfId="0"/>
    <cellStyle name="Normal 2 3 5 2 3 4 4 7 2" xfId="0"/>
    <cellStyle name="Normal 2 3 5 2 3 4 4 8" xfId="0"/>
    <cellStyle name="Normal 2 3 5 2 3 4 4 9" xfId="0"/>
    <cellStyle name="Normal 2 3 5 2 3 4 5" xfId="0"/>
    <cellStyle name="Normal 2 3 5 2 3 4 5 2" xfId="0"/>
    <cellStyle name="Normal 2 3 5 2 3 4 5 2 2" xfId="0"/>
    <cellStyle name="Normal 2 3 5 2 3 4 5 2 3" xfId="0"/>
    <cellStyle name="Normal 2 3 5 2 3 4 5 3" xfId="0"/>
    <cellStyle name="Normal 2 3 5 2 3 4 5 4" xfId="0"/>
    <cellStyle name="Normal 2 3 5 2 3 4 6" xfId="0"/>
    <cellStyle name="Normal 2 3 5 2 3 4 6 2" xfId="0"/>
    <cellStyle name="Normal 2 3 5 2 3 4 6 3" xfId="0"/>
    <cellStyle name="Normal 2 3 5 2 3 4 7" xfId="0"/>
    <cellStyle name="Normal 2 3 5 2 3 4 8" xfId="0"/>
    <cellStyle name="Normal 2 3 5 2 3 4 9" xfId="0"/>
    <cellStyle name="Normal 2 3 5 2 3 5" xfId="0"/>
    <cellStyle name="Normal 2 3 5 2 3 5 10" xfId="0"/>
    <cellStyle name="Normal 2 3 5 2 3 5 11" xfId="0"/>
    <cellStyle name="Normal 2 3 5 2 3 5 12" xfId="0"/>
    <cellStyle name="Normal 2 3 5 2 3 5 13" xfId="0"/>
    <cellStyle name="Normal 2 3 5 2 3 5 2" xfId="0"/>
    <cellStyle name="Normal 2 3 5 2 3 5 2 2" xfId="0"/>
    <cellStyle name="Normal 2 3 5 2 3 5 2 3" xfId="0"/>
    <cellStyle name="Normal 2 3 5 2 3 5 2 4" xfId="0"/>
    <cellStyle name="Normal 2 3 5 2 3 5 2 5" xfId="0"/>
    <cellStyle name="Normal 2 3 5 2 3 5 2 6" xfId="0"/>
    <cellStyle name="Normal 2 3 5 2 3 5 2 7" xfId="0"/>
    <cellStyle name="Normal 2 3 5 2 3 5 2 8" xfId="0"/>
    <cellStyle name="Normal 2 3 5 2 3 5 3" xfId="0"/>
    <cellStyle name="Normal 2 3 5 2 3 5 3 10" xfId="0"/>
    <cellStyle name="Normal 2 3 5 2 3 5 3 11" xfId="0"/>
    <cellStyle name="Normal 2 3 5 2 3 5 3 12" xfId="0"/>
    <cellStyle name="Normal 2 3 5 2 3 5 3 2" xfId="0"/>
    <cellStyle name="Normal 2 3 5 2 3 5 3 2 2" xfId="0"/>
    <cellStyle name="Normal 2 3 5 2 3 5 3 2 3" xfId="0"/>
    <cellStyle name="Normal 2 3 5 2 3 5 3 2 4" xfId="0"/>
    <cellStyle name="Normal 2 3 5 2 3 5 3 2 5" xfId="0"/>
    <cellStyle name="Normal 2 3 5 2 3 5 3 2 6" xfId="0"/>
    <cellStyle name="Normal 2 3 5 2 3 5 3 2 7" xfId="0"/>
    <cellStyle name="Normal 2 3 5 2 3 5 3 2 8" xfId="0"/>
    <cellStyle name="Normal 2 3 5 2 3 5 3 3" xfId="0"/>
    <cellStyle name="Normal 2 3 5 2 3 5 3 3 10" xfId="0"/>
    <cellStyle name="Normal 2 3 5 2 3 5 3 3 11" xfId="0"/>
    <cellStyle name="Normal 2 3 5 2 3 5 3 3 12" xfId="0"/>
    <cellStyle name="Normal 2 3 5 2 3 5 3 3 13" xfId="0"/>
    <cellStyle name="Normal 2 3 5 2 3 5 3 3 14" xfId="0"/>
    <cellStyle name="Normal 2 3 5 2 3 5 3 3 2" xfId="0"/>
    <cellStyle name="Normal 2 3 5 2 3 5 3 3 2 2" xfId="0"/>
    <cellStyle name="Normal 2 3 5 2 3 5 3 3 2 3" xfId="0"/>
    <cellStyle name="Normal 2 3 5 2 3 5 3 3 3" xfId="0"/>
    <cellStyle name="Normal 2 3 5 2 3 5 3 3 3 2" xfId="0"/>
    <cellStyle name="Normal 2 3 5 2 3 5 3 3 3 3" xfId="0"/>
    <cellStyle name="Normal 2 3 5 2 3 5 3 3 4" xfId="0"/>
    <cellStyle name="Normal 2 3 5 2 3 5 3 3 4 2" xfId="0"/>
    <cellStyle name="Normal 2 3 5 2 3 5 3 3 4 3" xfId="0"/>
    <cellStyle name="Normal 2 3 5 2 3 5 3 3 5" xfId="0"/>
    <cellStyle name="Normal 2 3 5 2 3 5 3 3 5 2" xfId="0"/>
    <cellStyle name="Normal 2 3 5 2 3 5 3 3 5 3" xfId="0"/>
    <cellStyle name="Normal 2 3 5 2 3 5 3 3 6" xfId="0"/>
    <cellStyle name="Normal 2 3 5 2 3 5 3 3 6 2" xfId="0"/>
    <cellStyle name="Normal 2 3 5 2 3 5 3 3 6 3" xfId="0"/>
    <cellStyle name="Normal 2 3 5 2 3 5 3 3 7" xfId="0"/>
    <cellStyle name="Normal 2 3 5 2 3 5 3 3 7 2" xfId="0"/>
    <cellStyle name="Normal 2 3 5 2 3 5 3 3 8" xfId="0"/>
    <cellStyle name="Normal 2 3 5 2 3 5 3 3 9" xfId="0"/>
    <cellStyle name="Normal 2 3 5 2 3 5 3 4" xfId="0"/>
    <cellStyle name="Normal 2 3 5 2 3 5 3 4 2" xfId="0"/>
    <cellStyle name="Normal 2 3 5 2 3 5 3 4 2 2" xfId="0"/>
    <cellStyle name="Normal 2 3 5 2 3 5 3 4 2 3" xfId="0"/>
    <cellStyle name="Normal 2 3 5 2 3 5 3 4 3" xfId="0"/>
    <cellStyle name="Normal 2 3 5 2 3 5 3 4 4" xfId="0"/>
    <cellStyle name="Normal 2 3 5 2 3 5 3 5" xfId="0"/>
    <cellStyle name="Normal 2 3 5 2 3 5 3 5 2" xfId="0"/>
    <cellStyle name="Normal 2 3 5 2 3 5 3 5 3" xfId="0"/>
    <cellStyle name="Normal 2 3 5 2 3 5 3 6" xfId="0"/>
    <cellStyle name="Normal 2 3 5 2 3 5 3 7" xfId="0"/>
    <cellStyle name="Normal 2 3 5 2 3 5 3 8" xfId="0"/>
    <cellStyle name="Normal 2 3 5 2 3 5 3 9" xfId="0"/>
    <cellStyle name="Normal 2 3 5 2 3 5 4" xfId="0"/>
    <cellStyle name="Normal 2 3 5 2 3 5 4 10" xfId="0"/>
    <cellStyle name="Normal 2 3 5 2 3 5 4 11" xfId="0"/>
    <cellStyle name="Normal 2 3 5 2 3 5 4 12" xfId="0"/>
    <cellStyle name="Normal 2 3 5 2 3 5 4 13" xfId="0"/>
    <cellStyle name="Normal 2 3 5 2 3 5 4 14" xfId="0"/>
    <cellStyle name="Normal 2 3 5 2 3 5 4 2" xfId="0"/>
    <cellStyle name="Normal 2 3 5 2 3 5 4 2 2" xfId="0"/>
    <cellStyle name="Normal 2 3 5 2 3 5 4 2 3" xfId="0"/>
    <cellStyle name="Normal 2 3 5 2 3 5 4 3" xfId="0"/>
    <cellStyle name="Normal 2 3 5 2 3 5 4 3 2" xfId="0"/>
    <cellStyle name="Normal 2 3 5 2 3 5 4 3 3" xfId="0"/>
    <cellStyle name="Normal 2 3 5 2 3 5 4 4" xfId="0"/>
    <cellStyle name="Normal 2 3 5 2 3 5 4 4 2" xfId="0"/>
    <cellStyle name="Normal 2 3 5 2 3 5 4 4 3" xfId="0"/>
    <cellStyle name="Normal 2 3 5 2 3 5 4 5" xfId="0"/>
    <cellStyle name="Normal 2 3 5 2 3 5 4 5 2" xfId="0"/>
    <cellStyle name="Normal 2 3 5 2 3 5 4 5 3" xfId="0"/>
    <cellStyle name="Normal 2 3 5 2 3 5 4 6" xfId="0"/>
    <cellStyle name="Normal 2 3 5 2 3 5 4 6 2" xfId="0"/>
    <cellStyle name="Normal 2 3 5 2 3 5 4 6 3" xfId="0"/>
    <cellStyle name="Normal 2 3 5 2 3 5 4 7" xfId="0"/>
    <cellStyle name="Normal 2 3 5 2 3 5 4 7 2" xfId="0"/>
    <cellStyle name="Normal 2 3 5 2 3 5 4 8" xfId="0"/>
    <cellStyle name="Normal 2 3 5 2 3 5 4 9" xfId="0"/>
    <cellStyle name="Normal 2 3 5 2 3 5 5" xfId="0"/>
    <cellStyle name="Normal 2 3 5 2 3 5 5 2" xfId="0"/>
    <cellStyle name="Normal 2 3 5 2 3 5 5 2 2" xfId="0"/>
    <cellStyle name="Normal 2 3 5 2 3 5 5 2 3" xfId="0"/>
    <cellStyle name="Normal 2 3 5 2 3 5 5 3" xfId="0"/>
    <cellStyle name="Normal 2 3 5 2 3 5 5 4" xfId="0"/>
    <cellStyle name="Normal 2 3 5 2 3 5 6" xfId="0"/>
    <cellStyle name="Normal 2 3 5 2 3 5 6 2" xfId="0"/>
    <cellStyle name="Normal 2 3 5 2 3 5 6 3" xfId="0"/>
    <cellStyle name="Normal 2 3 5 2 3 5 7" xfId="0"/>
    <cellStyle name="Normal 2 3 5 2 3 5 8" xfId="0"/>
    <cellStyle name="Normal 2 3 5 2 3 5 9" xfId="0"/>
    <cellStyle name="Normal 2 3 5 2 3 6" xfId="0"/>
    <cellStyle name="Normal 2 3 5 2 3 6 10" xfId="0"/>
    <cellStyle name="Normal 2 3 5 2 3 6 11" xfId="0"/>
    <cellStyle name="Normal 2 3 5 2 3 6 12" xfId="0"/>
    <cellStyle name="Normal 2 3 5 2 3 6 2" xfId="0"/>
    <cellStyle name="Normal 2 3 5 2 3 6 2 2" xfId="0"/>
    <cellStyle name="Normal 2 3 5 2 3 6 2 3" xfId="0"/>
    <cellStyle name="Normal 2 3 5 2 3 6 2 4" xfId="0"/>
    <cellStyle name="Normal 2 3 5 2 3 6 2 5" xfId="0"/>
    <cellStyle name="Normal 2 3 5 2 3 6 2 6" xfId="0"/>
    <cellStyle name="Normal 2 3 5 2 3 6 2 7" xfId="0"/>
    <cellStyle name="Normal 2 3 5 2 3 6 2 8" xfId="0"/>
    <cellStyle name="Normal 2 3 5 2 3 6 3" xfId="0"/>
    <cellStyle name="Normal 2 3 5 2 3 6 3 10" xfId="0"/>
    <cellStyle name="Normal 2 3 5 2 3 6 3 11" xfId="0"/>
    <cellStyle name="Normal 2 3 5 2 3 6 3 12" xfId="0"/>
    <cellStyle name="Normal 2 3 5 2 3 6 3 13" xfId="0"/>
    <cellStyle name="Normal 2 3 5 2 3 6 3 14" xfId="0"/>
    <cellStyle name="Normal 2 3 5 2 3 6 3 2" xfId="0"/>
    <cellStyle name="Normal 2 3 5 2 3 6 3 2 2" xfId="0"/>
    <cellStyle name="Normal 2 3 5 2 3 6 3 2 3" xfId="0"/>
    <cellStyle name="Normal 2 3 5 2 3 6 3 3" xfId="0"/>
    <cellStyle name="Normal 2 3 5 2 3 6 3 3 2" xfId="0"/>
    <cellStyle name="Normal 2 3 5 2 3 6 3 3 3" xfId="0"/>
    <cellStyle name="Normal 2 3 5 2 3 6 3 4" xfId="0"/>
    <cellStyle name="Normal 2 3 5 2 3 6 3 4 2" xfId="0"/>
    <cellStyle name="Normal 2 3 5 2 3 6 3 4 3" xfId="0"/>
    <cellStyle name="Normal 2 3 5 2 3 6 3 5" xfId="0"/>
    <cellStyle name="Normal 2 3 5 2 3 6 3 5 2" xfId="0"/>
    <cellStyle name="Normal 2 3 5 2 3 6 3 5 3" xfId="0"/>
    <cellStyle name="Normal 2 3 5 2 3 6 3 6" xfId="0"/>
    <cellStyle name="Normal 2 3 5 2 3 6 3 6 2" xfId="0"/>
    <cellStyle name="Normal 2 3 5 2 3 6 3 6 3" xfId="0"/>
    <cellStyle name="Normal 2 3 5 2 3 6 3 7" xfId="0"/>
    <cellStyle name="Normal 2 3 5 2 3 6 3 7 2" xfId="0"/>
    <cellStyle name="Normal 2 3 5 2 3 6 3 8" xfId="0"/>
    <cellStyle name="Normal 2 3 5 2 3 6 3 9" xfId="0"/>
    <cellStyle name="Normal 2 3 5 2 3 6 4" xfId="0"/>
    <cellStyle name="Normal 2 3 5 2 3 6 4 2" xfId="0"/>
    <cellStyle name="Normal 2 3 5 2 3 6 4 2 2" xfId="0"/>
    <cellStyle name="Normal 2 3 5 2 3 6 4 2 3" xfId="0"/>
    <cellStyle name="Normal 2 3 5 2 3 6 4 3" xfId="0"/>
    <cellStyle name="Normal 2 3 5 2 3 6 4 4" xfId="0"/>
    <cellStyle name="Normal 2 3 5 2 3 6 5" xfId="0"/>
    <cellStyle name="Normal 2 3 5 2 3 6 5 2" xfId="0"/>
    <cellStyle name="Normal 2 3 5 2 3 6 5 3" xfId="0"/>
    <cellStyle name="Normal 2 3 5 2 3 6 6" xfId="0"/>
    <cellStyle name="Normal 2 3 5 2 3 6 7" xfId="0"/>
    <cellStyle name="Normal 2 3 5 2 3 6 8" xfId="0"/>
    <cellStyle name="Normal 2 3 5 2 3 6 9" xfId="0"/>
    <cellStyle name="Normal 2 3 5 2 3 7" xfId="0"/>
    <cellStyle name="Normal 2 3 5 2 3 7 10" xfId="0"/>
    <cellStyle name="Normal 2 3 5 2 3 7 11" xfId="0"/>
    <cellStyle name="Normal 2 3 5 2 3 7 12" xfId="0"/>
    <cellStyle name="Normal 2 3 5 2 3 7 13" xfId="0"/>
    <cellStyle name="Normal 2 3 5 2 3 7 14" xfId="0"/>
    <cellStyle name="Normal 2 3 5 2 3 7 2" xfId="0"/>
    <cellStyle name="Normal 2 3 5 2 3 7 2 2" xfId="0"/>
    <cellStyle name="Normal 2 3 5 2 3 7 2 3" xfId="0"/>
    <cellStyle name="Normal 2 3 5 2 3 7 3" xfId="0"/>
    <cellStyle name="Normal 2 3 5 2 3 7 3 2" xfId="0"/>
    <cellStyle name="Normal 2 3 5 2 3 7 3 3" xfId="0"/>
    <cellStyle name="Normal 2 3 5 2 3 7 4" xfId="0"/>
    <cellStyle name="Normal 2 3 5 2 3 7 4 2" xfId="0"/>
    <cellStyle name="Normal 2 3 5 2 3 7 4 3" xfId="0"/>
    <cellStyle name="Normal 2 3 5 2 3 7 5" xfId="0"/>
    <cellStyle name="Normal 2 3 5 2 3 7 5 2" xfId="0"/>
    <cellStyle name="Normal 2 3 5 2 3 7 5 3" xfId="0"/>
    <cellStyle name="Normal 2 3 5 2 3 7 6" xfId="0"/>
    <cellStyle name="Normal 2 3 5 2 3 7 6 2" xfId="0"/>
    <cellStyle name="Normal 2 3 5 2 3 7 6 3" xfId="0"/>
    <cellStyle name="Normal 2 3 5 2 3 7 7" xfId="0"/>
    <cellStyle name="Normal 2 3 5 2 3 7 7 2" xfId="0"/>
    <cellStyle name="Normal 2 3 5 2 3 7 8" xfId="0"/>
    <cellStyle name="Normal 2 3 5 2 3 7 9" xfId="0"/>
    <cellStyle name="Normal 2 3 5 2 3 8" xfId="0"/>
    <cellStyle name="Normal 2 3 5 2 3 8 2" xfId="0"/>
    <cellStyle name="Normal 2 3 5 2 3 8 2 2" xfId="0"/>
    <cellStyle name="Normal 2 3 5 2 3 8 2 3" xfId="0"/>
    <cellStyle name="Normal 2 3 5 2 3 8 3" xfId="0"/>
    <cellStyle name="Normal 2 3 5 2 3 8 4" xfId="0"/>
    <cellStyle name="Normal 2 3 5 2 3 8 5" xfId="0"/>
    <cellStyle name="Normal 2 3 5 2 3 9" xfId="0"/>
    <cellStyle name="Normal 2 3 5 2 3 9 2" xfId="0"/>
    <cellStyle name="Normal 2 3 5 2 3 9 3" xfId="0"/>
    <cellStyle name="Normal 2 3 5 2 4" xfId="0"/>
    <cellStyle name="Normal 2 3 5 2 4 2" xfId="0"/>
    <cellStyle name="Normal 2 3 5 2 4 2 10" xfId="0"/>
    <cellStyle name="Normal 2 3 5 2 4 2 11" xfId="0"/>
    <cellStyle name="Normal 2 3 5 2 4 2 12" xfId="0"/>
    <cellStyle name="Normal 2 3 5 2 4 2 13" xfId="0"/>
    <cellStyle name="Normal 2 3 5 2 4 2 2" xfId="0"/>
    <cellStyle name="Normal 2 3 5 2 4 2 2 2" xfId="0"/>
    <cellStyle name="Normal 2 3 5 2 4 2 2 3" xfId="0"/>
    <cellStyle name="Normal 2 3 5 2 4 2 2 4" xfId="0"/>
    <cellStyle name="Normal 2 3 5 2 4 2 2 5" xfId="0"/>
    <cellStyle name="Normal 2 3 5 2 4 2 2 6" xfId="0"/>
    <cellStyle name="Normal 2 3 5 2 4 2 2 7" xfId="0"/>
    <cellStyle name="Normal 2 3 5 2 4 2 2 8" xfId="0"/>
    <cellStyle name="Normal 2 3 5 2 4 2 3" xfId="0"/>
    <cellStyle name="Normal 2 3 5 2 4 2 3 10" xfId="0"/>
    <cellStyle name="Normal 2 3 5 2 4 2 3 11" xfId="0"/>
    <cellStyle name="Normal 2 3 5 2 4 2 3 12" xfId="0"/>
    <cellStyle name="Normal 2 3 5 2 4 2 3 2" xfId="0"/>
    <cellStyle name="Normal 2 3 5 2 4 2 3 2 2" xfId="0"/>
    <cellStyle name="Normal 2 3 5 2 4 2 3 2 3" xfId="0"/>
    <cellStyle name="Normal 2 3 5 2 4 2 3 2 4" xfId="0"/>
    <cellStyle name="Normal 2 3 5 2 4 2 3 2 5" xfId="0"/>
    <cellStyle name="Normal 2 3 5 2 4 2 3 2 6" xfId="0"/>
    <cellStyle name="Normal 2 3 5 2 4 2 3 2 7" xfId="0"/>
    <cellStyle name="Normal 2 3 5 2 4 2 3 2 8" xfId="0"/>
    <cellStyle name="Normal 2 3 5 2 4 2 3 3" xfId="0"/>
    <cellStyle name="Normal 2 3 5 2 4 2 3 3 10" xfId="0"/>
    <cellStyle name="Normal 2 3 5 2 4 2 3 3 11" xfId="0"/>
    <cellStyle name="Normal 2 3 5 2 4 2 3 3 12" xfId="0"/>
    <cellStyle name="Normal 2 3 5 2 4 2 3 3 13" xfId="0"/>
    <cellStyle name="Normal 2 3 5 2 4 2 3 3 14" xfId="0"/>
    <cellStyle name="Normal 2 3 5 2 4 2 3 3 2" xfId="0"/>
    <cellStyle name="Normal 2 3 5 2 4 2 3 3 2 2" xfId="0"/>
    <cellStyle name="Normal 2 3 5 2 4 2 3 3 2 3" xfId="0"/>
    <cellStyle name="Normal 2 3 5 2 4 2 3 3 3" xfId="0"/>
    <cellStyle name="Normal 2 3 5 2 4 2 3 3 3 2" xfId="0"/>
    <cellStyle name="Normal 2 3 5 2 4 2 3 3 3 3" xfId="0"/>
    <cellStyle name="Normal 2 3 5 2 4 2 3 3 4" xfId="0"/>
    <cellStyle name="Normal 2 3 5 2 4 2 3 3 4 2" xfId="0"/>
    <cellStyle name="Normal 2 3 5 2 4 2 3 3 4 3" xfId="0"/>
    <cellStyle name="Normal 2 3 5 2 4 2 3 3 5" xfId="0"/>
    <cellStyle name="Normal 2 3 5 2 4 2 3 3 5 2" xfId="0"/>
    <cellStyle name="Normal 2 3 5 2 4 2 3 3 5 3" xfId="0"/>
    <cellStyle name="Normal 2 3 5 2 4 2 3 3 6" xfId="0"/>
    <cellStyle name="Normal 2 3 5 2 4 2 3 3 6 2" xfId="0"/>
    <cellStyle name="Normal 2 3 5 2 4 2 3 3 6 3" xfId="0"/>
    <cellStyle name="Normal 2 3 5 2 4 2 3 3 7" xfId="0"/>
    <cellStyle name="Normal 2 3 5 2 4 2 3 3 7 2" xfId="0"/>
    <cellStyle name="Normal 2 3 5 2 4 2 3 3 8" xfId="0"/>
    <cellStyle name="Normal 2 3 5 2 4 2 3 3 9" xfId="0"/>
    <cellStyle name="Normal 2 3 5 2 4 2 3 4" xfId="0"/>
    <cellStyle name="Normal 2 3 5 2 4 2 3 4 2" xfId="0"/>
    <cellStyle name="Normal 2 3 5 2 4 2 3 4 2 2" xfId="0"/>
    <cellStyle name="Normal 2 3 5 2 4 2 3 4 2 3" xfId="0"/>
    <cellStyle name="Normal 2 3 5 2 4 2 3 4 3" xfId="0"/>
    <cellStyle name="Normal 2 3 5 2 4 2 3 4 4" xfId="0"/>
    <cellStyle name="Normal 2 3 5 2 4 2 3 5" xfId="0"/>
    <cellStyle name="Normal 2 3 5 2 4 2 3 5 2" xfId="0"/>
    <cellStyle name="Normal 2 3 5 2 4 2 3 5 3" xfId="0"/>
    <cellStyle name="Normal 2 3 5 2 4 2 3 6" xfId="0"/>
    <cellStyle name="Normal 2 3 5 2 4 2 3 7" xfId="0"/>
    <cellStyle name="Normal 2 3 5 2 4 2 3 8" xfId="0"/>
    <cellStyle name="Normal 2 3 5 2 4 2 3 9" xfId="0"/>
    <cellStyle name="Normal 2 3 5 2 4 2 4" xfId="0"/>
    <cellStyle name="Normal 2 3 5 2 4 2 4 10" xfId="0"/>
    <cellStyle name="Normal 2 3 5 2 4 2 4 11" xfId="0"/>
    <cellStyle name="Normal 2 3 5 2 4 2 4 12" xfId="0"/>
    <cellStyle name="Normal 2 3 5 2 4 2 4 13" xfId="0"/>
    <cellStyle name="Normal 2 3 5 2 4 2 4 14" xfId="0"/>
    <cellStyle name="Normal 2 3 5 2 4 2 4 15" xfId="0"/>
    <cellStyle name="Normal 2 3 5 2 4 2 4 2" xfId="0"/>
    <cellStyle name="Normal 2 3 5 2 4 2 4 2 2" xfId="0"/>
    <cellStyle name="Normal 2 3 5 2 4 2 4 2 3" xfId="0"/>
    <cellStyle name="Normal 2 3 5 2 4 2 4 3" xfId="0"/>
    <cellStyle name="Normal 2 3 5 2 4 2 4 3 2" xfId="0"/>
    <cellStyle name="Normal 2 3 5 2 4 2 4 3 3" xfId="0"/>
    <cellStyle name="Normal 2 3 5 2 4 2 4 4" xfId="0"/>
    <cellStyle name="Normal 2 3 5 2 4 2 4 4 2" xfId="0"/>
    <cellStyle name="Normal 2 3 5 2 4 2 4 4 3" xfId="0"/>
    <cellStyle name="Normal 2 3 5 2 4 2 4 5" xfId="0"/>
    <cellStyle name="Normal 2 3 5 2 4 2 4 5 2" xfId="0"/>
    <cellStyle name="Normal 2 3 5 2 4 2 4 5 3" xfId="0"/>
    <cellStyle name="Normal 2 3 5 2 4 2 4 6" xfId="0"/>
    <cellStyle name="Normal 2 3 5 2 4 2 4 6 2" xfId="0"/>
    <cellStyle name="Normal 2 3 5 2 4 2 4 6 3" xfId="0"/>
    <cellStyle name="Normal 2 3 5 2 4 2 4 7" xfId="0"/>
    <cellStyle name="Normal 2 3 5 2 4 2 4 7 2" xfId="0"/>
    <cellStyle name="Normal 2 3 5 2 4 2 4 8" xfId="0"/>
    <cellStyle name="Normal 2 3 5 2 4 2 4 9" xfId="0"/>
    <cellStyle name="Normal 2 3 5 2 4 2 5" xfId="0"/>
    <cellStyle name="Normal 2 3 5 2 4 2 5 2" xfId="0"/>
    <cellStyle name="Normal 2 3 5 2 4 2 5 2 2" xfId="0"/>
    <cellStyle name="Normal 2 3 5 2 4 2 5 2 3" xfId="0"/>
    <cellStyle name="Normal 2 3 5 2 4 2 5 3" xfId="0"/>
    <cellStyle name="Normal 2 3 5 2 4 2 5 4" xfId="0"/>
    <cellStyle name="Normal 2 3 5 2 4 2 6" xfId="0"/>
    <cellStyle name="Normal 2 3 5 2 4 2 6 2" xfId="0"/>
    <cellStyle name="Normal 2 3 5 2 4 2 6 3" xfId="0"/>
    <cellStyle name="Normal 2 3 5 2 4 2 7" xfId="0"/>
    <cellStyle name="Normal 2 3 5 2 4 2 8" xfId="0"/>
    <cellStyle name="Normal 2 3 5 2 4 2 9" xfId="0"/>
    <cellStyle name="Normal 2 3 5 2 4 3" xfId="0"/>
    <cellStyle name="Normal 2 3 5 2 4 3 2" xfId="0"/>
    <cellStyle name="Normal 2 3 5 2 4 3 3" xfId="0"/>
    <cellStyle name="Normal 2 3 5 2 4 3 4" xfId="0"/>
    <cellStyle name="Normal 2 3 5 2 4 3 5" xfId="0"/>
    <cellStyle name="Normal 2 3 5 2 4 3 6" xfId="0"/>
    <cellStyle name="Normal 2 3 5 2 4 3 7" xfId="0"/>
    <cellStyle name="Normal 2 3 5 2 4 3 8" xfId="0"/>
    <cellStyle name="Normal 2 3 5 2 4 4" xfId="0"/>
    <cellStyle name="Normal 2 3 5 2 4 5" xfId="0"/>
    <cellStyle name="Normal 2 3 5 2 4 6" xfId="0"/>
    <cellStyle name="Normal 2 3 5 2 4 7" xfId="0"/>
    <cellStyle name="Normal 2 3 5 2 4 8" xfId="0"/>
    <cellStyle name="Normal 2 3 5 2 4 9" xfId="0"/>
    <cellStyle name="Normal 2 3 5 2 5" xfId="0"/>
    <cellStyle name="Normal 2 3 5 2 5 10" xfId="0"/>
    <cellStyle name="Normal 2 3 5 2 5 11" xfId="0"/>
    <cellStyle name="Normal 2 3 5 2 5 12" xfId="0"/>
    <cellStyle name="Normal 2 3 5 2 5 13" xfId="0"/>
    <cellStyle name="Normal 2 3 5 2 5 2" xfId="0"/>
    <cellStyle name="Normal 2 3 5 2 5 2 2" xfId="0"/>
    <cellStyle name="Normal 2 3 5 2 5 2 3" xfId="0"/>
    <cellStyle name="Normal 2 3 5 2 5 2 4" xfId="0"/>
    <cellStyle name="Normal 2 3 5 2 5 2 5" xfId="0"/>
    <cellStyle name="Normal 2 3 5 2 5 2 6" xfId="0"/>
    <cellStyle name="Normal 2 3 5 2 5 2 7" xfId="0"/>
    <cellStyle name="Normal 2 3 5 2 5 2 8" xfId="0"/>
    <cellStyle name="Normal 2 3 5 2 5 3" xfId="0"/>
    <cellStyle name="Normal 2 3 5 2 5 3 10" xfId="0"/>
    <cellStyle name="Normal 2 3 5 2 5 3 11" xfId="0"/>
    <cellStyle name="Normal 2 3 5 2 5 3 12" xfId="0"/>
    <cellStyle name="Normal 2 3 5 2 5 3 2" xfId="0"/>
    <cellStyle name="Normal 2 3 5 2 5 3 2 2" xfId="0"/>
    <cellStyle name="Normal 2 3 5 2 5 3 2 3" xfId="0"/>
    <cellStyle name="Normal 2 3 5 2 5 3 2 4" xfId="0"/>
    <cellStyle name="Normal 2 3 5 2 5 3 2 5" xfId="0"/>
    <cellStyle name="Normal 2 3 5 2 5 3 2 6" xfId="0"/>
    <cellStyle name="Normal 2 3 5 2 5 3 2 7" xfId="0"/>
    <cellStyle name="Normal 2 3 5 2 5 3 2 8" xfId="0"/>
    <cellStyle name="Normal 2 3 5 2 5 3 3" xfId="0"/>
    <cellStyle name="Normal 2 3 5 2 5 3 3 10" xfId="0"/>
    <cellStyle name="Normal 2 3 5 2 5 3 3 11" xfId="0"/>
    <cellStyle name="Normal 2 3 5 2 5 3 3 12" xfId="0"/>
    <cellStyle name="Normal 2 3 5 2 5 3 3 13" xfId="0"/>
    <cellStyle name="Normal 2 3 5 2 5 3 3 14" xfId="0"/>
    <cellStyle name="Normal 2 3 5 2 5 3 3 2" xfId="0"/>
    <cellStyle name="Normal 2 3 5 2 5 3 3 2 2" xfId="0"/>
    <cellStyle name="Normal 2 3 5 2 5 3 3 2 3" xfId="0"/>
    <cellStyle name="Normal 2 3 5 2 5 3 3 3" xfId="0"/>
    <cellStyle name="Normal 2 3 5 2 5 3 3 3 2" xfId="0"/>
    <cellStyle name="Normal 2 3 5 2 5 3 3 3 3" xfId="0"/>
    <cellStyle name="Normal 2 3 5 2 5 3 3 4" xfId="0"/>
    <cellStyle name="Normal 2 3 5 2 5 3 3 4 2" xfId="0"/>
    <cellStyle name="Normal 2 3 5 2 5 3 3 4 3" xfId="0"/>
    <cellStyle name="Normal 2 3 5 2 5 3 3 5" xfId="0"/>
    <cellStyle name="Normal 2 3 5 2 5 3 3 5 2" xfId="0"/>
    <cellStyle name="Normal 2 3 5 2 5 3 3 5 3" xfId="0"/>
    <cellStyle name="Normal 2 3 5 2 5 3 3 6" xfId="0"/>
    <cellStyle name="Normal 2 3 5 2 5 3 3 6 2" xfId="0"/>
    <cellStyle name="Normal 2 3 5 2 5 3 3 6 3" xfId="0"/>
    <cellStyle name="Normal 2 3 5 2 5 3 3 7" xfId="0"/>
    <cellStyle name="Normal 2 3 5 2 5 3 3 7 2" xfId="0"/>
    <cellStyle name="Normal 2 3 5 2 5 3 3 8" xfId="0"/>
    <cellStyle name="Normal 2 3 5 2 5 3 3 9" xfId="0"/>
    <cellStyle name="Normal 2 3 5 2 5 3 4" xfId="0"/>
    <cellStyle name="Normal 2 3 5 2 5 3 4 2" xfId="0"/>
    <cellStyle name="Normal 2 3 5 2 5 3 4 2 2" xfId="0"/>
    <cellStyle name="Normal 2 3 5 2 5 3 4 2 3" xfId="0"/>
    <cellStyle name="Normal 2 3 5 2 5 3 4 3" xfId="0"/>
    <cellStyle name="Normal 2 3 5 2 5 3 4 4" xfId="0"/>
    <cellStyle name="Normal 2 3 5 2 5 3 5" xfId="0"/>
    <cellStyle name="Normal 2 3 5 2 5 3 5 2" xfId="0"/>
    <cellStyle name="Normal 2 3 5 2 5 3 5 3" xfId="0"/>
    <cellStyle name="Normal 2 3 5 2 5 3 6" xfId="0"/>
    <cellStyle name="Normal 2 3 5 2 5 3 7" xfId="0"/>
    <cellStyle name="Normal 2 3 5 2 5 3 8" xfId="0"/>
    <cellStyle name="Normal 2 3 5 2 5 3 9" xfId="0"/>
    <cellStyle name="Normal 2 3 5 2 5 4" xfId="0"/>
    <cellStyle name="Normal 2 3 5 2 5 4 10" xfId="0"/>
    <cellStyle name="Normal 2 3 5 2 5 4 11" xfId="0"/>
    <cellStyle name="Normal 2 3 5 2 5 4 12" xfId="0"/>
    <cellStyle name="Normal 2 3 5 2 5 4 13" xfId="0"/>
    <cellStyle name="Normal 2 3 5 2 5 4 14" xfId="0"/>
    <cellStyle name="Normal 2 3 5 2 5 4 15" xfId="0"/>
    <cellStyle name="Normal 2 3 5 2 5 4 2" xfId="0"/>
    <cellStyle name="Normal 2 3 5 2 5 4 2 2" xfId="0"/>
    <cellStyle name="Normal 2 3 5 2 5 4 2 3" xfId="0"/>
    <cellStyle name="Normal 2 3 5 2 5 4 3" xfId="0"/>
    <cellStyle name="Normal 2 3 5 2 5 4 3 2" xfId="0"/>
    <cellStyle name="Normal 2 3 5 2 5 4 3 3" xfId="0"/>
    <cellStyle name="Normal 2 3 5 2 5 4 4" xfId="0"/>
    <cellStyle name="Normal 2 3 5 2 5 4 4 2" xfId="0"/>
    <cellStyle name="Normal 2 3 5 2 5 4 4 3" xfId="0"/>
    <cellStyle name="Normal 2 3 5 2 5 4 5" xfId="0"/>
    <cellStyle name="Normal 2 3 5 2 5 4 5 2" xfId="0"/>
    <cellStyle name="Normal 2 3 5 2 5 4 5 3" xfId="0"/>
    <cellStyle name="Normal 2 3 5 2 5 4 6" xfId="0"/>
    <cellStyle name="Normal 2 3 5 2 5 4 6 2" xfId="0"/>
    <cellStyle name="Normal 2 3 5 2 5 4 6 3" xfId="0"/>
    <cellStyle name="Normal 2 3 5 2 5 4 7" xfId="0"/>
    <cellStyle name="Normal 2 3 5 2 5 4 7 2" xfId="0"/>
    <cellStyle name="Normal 2 3 5 2 5 4 8" xfId="0"/>
    <cellStyle name="Normal 2 3 5 2 5 4 9" xfId="0"/>
    <cellStyle name="Normal 2 3 5 2 5 5" xfId="0"/>
    <cellStyle name="Normal 2 3 5 2 5 5 2" xfId="0"/>
    <cellStyle name="Normal 2 3 5 2 5 5 2 2" xfId="0"/>
    <cellStyle name="Normal 2 3 5 2 5 5 2 3" xfId="0"/>
    <cellStyle name="Normal 2 3 5 2 5 5 3" xfId="0"/>
    <cellStyle name="Normal 2 3 5 2 5 5 4" xfId="0"/>
    <cellStyle name="Normal 2 3 5 2 5 6" xfId="0"/>
    <cellStyle name="Normal 2 3 5 2 5 6 2" xfId="0"/>
    <cellStyle name="Normal 2 3 5 2 5 6 3" xfId="0"/>
    <cellStyle name="Normal 2 3 5 2 5 7" xfId="0"/>
    <cellStyle name="Normal 2 3 5 2 5 8" xfId="0"/>
    <cellStyle name="Normal 2 3 5 2 5 9" xfId="0"/>
    <cellStyle name="Normal 2 3 5 2 6" xfId="0"/>
    <cellStyle name="Normal 2 3 5 2 6 10" xfId="0"/>
    <cellStyle name="Normal 2 3 5 2 6 11" xfId="0"/>
    <cellStyle name="Normal 2 3 5 2 6 12" xfId="0"/>
    <cellStyle name="Normal 2 3 5 2 6 13" xfId="0"/>
    <cellStyle name="Normal 2 3 5 2 6 2" xfId="0"/>
    <cellStyle name="Normal 2 3 5 2 6 2 2" xfId="0"/>
    <cellStyle name="Normal 2 3 5 2 6 2 3" xfId="0"/>
    <cellStyle name="Normal 2 3 5 2 6 2 4" xfId="0"/>
    <cellStyle name="Normal 2 3 5 2 6 2 5" xfId="0"/>
    <cellStyle name="Normal 2 3 5 2 6 2 6" xfId="0"/>
    <cellStyle name="Normal 2 3 5 2 6 2 7" xfId="0"/>
    <cellStyle name="Normal 2 3 5 2 6 2 8" xfId="0"/>
    <cellStyle name="Normal 2 3 5 2 6 3" xfId="0"/>
    <cellStyle name="Normal 2 3 5 2 6 3 10" xfId="0"/>
    <cellStyle name="Normal 2 3 5 2 6 3 11" xfId="0"/>
    <cellStyle name="Normal 2 3 5 2 6 3 12" xfId="0"/>
    <cellStyle name="Normal 2 3 5 2 6 3 2" xfId="0"/>
    <cellStyle name="Normal 2 3 5 2 6 3 2 2" xfId="0"/>
    <cellStyle name="Normal 2 3 5 2 6 3 2 3" xfId="0"/>
    <cellStyle name="Normal 2 3 5 2 6 3 2 4" xfId="0"/>
    <cellStyle name="Normal 2 3 5 2 6 3 2 5" xfId="0"/>
    <cellStyle name="Normal 2 3 5 2 6 3 2 6" xfId="0"/>
    <cellStyle name="Normal 2 3 5 2 6 3 2 7" xfId="0"/>
    <cellStyle name="Normal 2 3 5 2 6 3 2 8" xfId="0"/>
    <cellStyle name="Normal 2 3 5 2 6 3 3" xfId="0"/>
    <cellStyle name="Normal 2 3 5 2 6 3 3 10" xfId="0"/>
    <cellStyle name="Normal 2 3 5 2 6 3 3 11" xfId="0"/>
    <cellStyle name="Normal 2 3 5 2 6 3 3 12" xfId="0"/>
    <cellStyle name="Normal 2 3 5 2 6 3 3 13" xfId="0"/>
    <cellStyle name="Normal 2 3 5 2 6 3 3 14" xfId="0"/>
    <cellStyle name="Normal 2 3 5 2 6 3 3 2" xfId="0"/>
    <cellStyle name="Normal 2 3 5 2 6 3 3 2 2" xfId="0"/>
    <cellStyle name="Normal 2 3 5 2 6 3 3 2 3" xfId="0"/>
    <cellStyle name="Normal 2 3 5 2 6 3 3 3" xfId="0"/>
    <cellStyle name="Normal 2 3 5 2 6 3 3 3 2" xfId="0"/>
    <cellStyle name="Normal 2 3 5 2 6 3 3 3 3" xfId="0"/>
    <cellStyle name="Normal 2 3 5 2 6 3 3 4" xfId="0"/>
    <cellStyle name="Normal 2 3 5 2 6 3 3 4 2" xfId="0"/>
    <cellStyle name="Normal 2 3 5 2 6 3 3 4 3" xfId="0"/>
    <cellStyle name="Normal 2 3 5 2 6 3 3 5" xfId="0"/>
    <cellStyle name="Normal 2 3 5 2 6 3 3 5 2" xfId="0"/>
    <cellStyle name="Normal 2 3 5 2 6 3 3 5 3" xfId="0"/>
    <cellStyle name="Normal 2 3 5 2 6 3 3 6" xfId="0"/>
    <cellStyle name="Normal 2 3 5 2 6 3 3 6 2" xfId="0"/>
    <cellStyle name="Normal 2 3 5 2 6 3 3 6 3" xfId="0"/>
    <cellStyle name="Normal 2 3 5 2 6 3 3 7" xfId="0"/>
    <cellStyle name="Normal 2 3 5 2 6 3 3 7 2" xfId="0"/>
    <cellStyle name="Normal 2 3 5 2 6 3 3 8" xfId="0"/>
    <cellStyle name="Normal 2 3 5 2 6 3 3 9" xfId="0"/>
    <cellStyle name="Normal 2 3 5 2 6 3 4" xfId="0"/>
    <cellStyle name="Normal 2 3 5 2 6 3 4 2" xfId="0"/>
    <cellStyle name="Normal 2 3 5 2 6 3 4 2 2" xfId="0"/>
    <cellStyle name="Normal 2 3 5 2 6 3 4 2 3" xfId="0"/>
    <cellStyle name="Normal 2 3 5 2 6 3 4 3" xfId="0"/>
    <cellStyle name="Normal 2 3 5 2 6 3 4 4" xfId="0"/>
    <cellStyle name="Normal 2 3 5 2 6 3 5" xfId="0"/>
    <cellStyle name="Normal 2 3 5 2 6 3 5 2" xfId="0"/>
    <cellStyle name="Normal 2 3 5 2 6 3 5 3" xfId="0"/>
    <cellStyle name="Normal 2 3 5 2 6 3 6" xfId="0"/>
    <cellStyle name="Normal 2 3 5 2 6 3 7" xfId="0"/>
    <cellStyle name="Normal 2 3 5 2 6 3 8" xfId="0"/>
    <cellStyle name="Normal 2 3 5 2 6 3 9" xfId="0"/>
    <cellStyle name="Normal 2 3 5 2 6 4" xfId="0"/>
    <cellStyle name="Normal 2 3 5 2 6 4 10" xfId="0"/>
    <cellStyle name="Normal 2 3 5 2 6 4 11" xfId="0"/>
    <cellStyle name="Normal 2 3 5 2 6 4 12" xfId="0"/>
    <cellStyle name="Normal 2 3 5 2 6 4 13" xfId="0"/>
    <cellStyle name="Normal 2 3 5 2 6 4 14" xfId="0"/>
    <cellStyle name="Normal 2 3 5 2 6 4 2" xfId="0"/>
    <cellStyle name="Normal 2 3 5 2 6 4 2 2" xfId="0"/>
    <cellStyle name="Normal 2 3 5 2 6 4 2 3" xfId="0"/>
    <cellStyle name="Normal 2 3 5 2 6 4 3" xfId="0"/>
    <cellStyle name="Normal 2 3 5 2 6 4 3 2" xfId="0"/>
    <cellStyle name="Normal 2 3 5 2 6 4 3 3" xfId="0"/>
    <cellStyle name="Normal 2 3 5 2 6 4 4" xfId="0"/>
    <cellStyle name="Normal 2 3 5 2 6 4 4 2" xfId="0"/>
    <cellStyle name="Normal 2 3 5 2 6 4 4 3" xfId="0"/>
    <cellStyle name="Normal 2 3 5 2 6 4 5" xfId="0"/>
    <cellStyle name="Normal 2 3 5 2 6 4 5 2" xfId="0"/>
    <cellStyle name="Normal 2 3 5 2 6 4 5 3" xfId="0"/>
    <cellStyle name="Normal 2 3 5 2 6 4 6" xfId="0"/>
    <cellStyle name="Normal 2 3 5 2 6 4 6 2" xfId="0"/>
    <cellStyle name="Normal 2 3 5 2 6 4 6 3" xfId="0"/>
    <cellStyle name="Normal 2 3 5 2 6 4 7" xfId="0"/>
    <cellStyle name="Normal 2 3 5 2 6 4 7 2" xfId="0"/>
    <cellStyle name="Normal 2 3 5 2 6 4 8" xfId="0"/>
    <cellStyle name="Normal 2 3 5 2 6 4 9" xfId="0"/>
    <cellStyle name="Normal 2 3 5 2 6 5" xfId="0"/>
    <cellStyle name="Normal 2 3 5 2 6 5 2" xfId="0"/>
    <cellStyle name="Normal 2 3 5 2 6 5 2 2" xfId="0"/>
    <cellStyle name="Normal 2 3 5 2 6 5 2 3" xfId="0"/>
    <cellStyle name="Normal 2 3 5 2 6 5 3" xfId="0"/>
    <cellStyle name="Normal 2 3 5 2 6 5 4" xfId="0"/>
    <cellStyle name="Normal 2 3 5 2 6 6" xfId="0"/>
    <cellStyle name="Normal 2 3 5 2 6 6 2" xfId="0"/>
    <cellStyle name="Normal 2 3 5 2 6 6 3" xfId="0"/>
    <cellStyle name="Normal 2 3 5 2 6 7" xfId="0"/>
    <cellStyle name="Normal 2 3 5 2 6 8" xfId="0"/>
    <cellStyle name="Normal 2 3 5 2 6 9" xfId="0"/>
    <cellStyle name="Normal 2 3 5 2 7" xfId="0"/>
    <cellStyle name="Normal 2 3 5 2 7 10" xfId="0"/>
    <cellStyle name="Normal 2 3 5 2 7 11" xfId="0"/>
    <cellStyle name="Normal 2 3 5 2 7 12" xfId="0"/>
    <cellStyle name="Normal 2 3 5 2 7 13" xfId="0"/>
    <cellStyle name="Normal 2 3 5 2 7 2" xfId="0"/>
    <cellStyle name="Normal 2 3 5 2 7 2 2" xfId="0"/>
    <cellStyle name="Normal 2 3 5 2 7 2 3" xfId="0"/>
    <cellStyle name="Normal 2 3 5 2 7 2 4" xfId="0"/>
    <cellStyle name="Normal 2 3 5 2 7 2 5" xfId="0"/>
    <cellStyle name="Normal 2 3 5 2 7 2 6" xfId="0"/>
    <cellStyle name="Normal 2 3 5 2 7 2 7" xfId="0"/>
    <cellStyle name="Normal 2 3 5 2 7 2 8" xfId="0"/>
    <cellStyle name="Normal 2 3 5 2 7 3" xfId="0"/>
    <cellStyle name="Normal 2 3 5 2 7 3 10" xfId="0"/>
    <cellStyle name="Normal 2 3 5 2 7 3 11" xfId="0"/>
    <cellStyle name="Normal 2 3 5 2 7 3 12" xfId="0"/>
    <cellStyle name="Normal 2 3 5 2 7 3 2" xfId="0"/>
    <cellStyle name="Normal 2 3 5 2 7 3 2 2" xfId="0"/>
    <cellStyle name="Normal 2 3 5 2 7 3 2 3" xfId="0"/>
    <cellStyle name="Normal 2 3 5 2 7 3 2 4" xfId="0"/>
    <cellStyle name="Normal 2 3 5 2 7 3 2 5" xfId="0"/>
    <cellStyle name="Normal 2 3 5 2 7 3 2 6" xfId="0"/>
    <cellStyle name="Normal 2 3 5 2 7 3 2 7" xfId="0"/>
    <cellStyle name="Normal 2 3 5 2 7 3 2 8" xfId="0"/>
    <cellStyle name="Normal 2 3 5 2 7 3 3" xfId="0"/>
    <cellStyle name="Normal 2 3 5 2 7 3 3 10" xfId="0"/>
    <cellStyle name="Normal 2 3 5 2 7 3 3 11" xfId="0"/>
    <cellStyle name="Normal 2 3 5 2 7 3 3 12" xfId="0"/>
    <cellStyle name="Normal 2 3 5 2 7 3 3 13" xfId="0"/>
    <cellStyle name="Normal 2 3 5 2 7 3 3 14" xfId="0"/>
    <cellStyle name="Normal 2 3 5 2 7 3 3 2" xfId="0"/>
    <cellStyle name="Normal 2 3 5 2 7 3 3 2 2" xfId="0"/>
    <cellStyle name="Normal 2 3 5 2 7 3 3 2 3" xfId="0"/>
    <cellStyle name="Normal 2 3 5 2 7 3 3 3" xfId="0"/>
    <cellStyle name="Normal 2 3 5 2 7 3 3 3 2" xfId="0"/>
    <cellStyle name="Normal 2 3 5 2 7 3 3 3 3" xfId="0"/>
    <cellStyle name="Normal 2 3 5 2 7 3 3 4" xfId="0"/>
    <cellStyle name="Normal 2 3 5 2 7 3 3 4 2" xfId="0"/>
    <cellStyle name="Normal 2 3 5 2 7 3 3 4 3" xfId="0"/>
    <cellStyle name="Normal 2 3 5 2 7 3 3 5" xfId="0"/>
    <cellStyle name="Normal 2 3 5 2 7 3 3 5 2" xfId="0"/>
    <cellStyle name="Normal 2 3 5 2 7 3 3 5 3" xfId="0"/>
    <cellStyle name="Normal 2 3 5 2 7 3 3 6" xfId="0"/>
    <cellStyle name="Normal 2 3 5 2 7 3 3 6 2" xfId="0"/>
    <cellStyle name="Normal 2 3 5 2 7 3 3 6 3" xfId="0"/>
    <cellStyle name="Normal 2 3 5 2 7 3 3 7" xfId="0"/>
    <cellStyle name="Normal 2 3 5 2 7 3 3 7 2" xfId="0"/>
    <cellStyle name="Normal 2 3 5 2 7 3 3 8" xfId="0"/>
    <cellStyle name="Normal 2 3 5 2 7 3 3 9" xfId="0"/>
    <cellStyle name="Normal 2 3 5 2 7 3 4" xfId="0"/>
    <cellStyle name="Normal 2 3 5 2 7 3 4 2" xfId="0"/>
    <cellStyle name="Normal 2 3 5 2 7 3 4 2 2" xfId="0"/>
    <cellStyle name="Normal 2 3 5 2 7 3 4 2 3" xfId="0"/>
    <cellStyle name="Normal 2 3 5 2 7 3 4 3" xfId="0"/>
    <cellStyle name="Normal 2 3 5 2 7 3 4 4" xfId="0"/>
    <cellStyle name="Normal 2 3 5 2 7 3 5" xfId="0"/>
    <cellStyle name="Normal 2 3 5 2 7 3 5 2" xfId="0"/>
    <cellStyle name="Normal 2 3 5 2 7 3 5 3" xfId="0"/>
    <cellStyle name="Normal 2 3 5 2 7 3 6" xfId="0"/>
    <cellStyle name="Normal 2 3 5 2 7 3 7" xfId="0"/>
    <cellStyle name="Normal 2 3 5 2 7 3 8" xfId="0"/>
    <cellStyle name="Normal 2 3 5 2 7 3 9" xfId="0"/>
    <cellStyle name="Normal 2 3 5 2 7 4" xfId="0"/>
    <cellStyle name="Normal 2 3 5 2 7 4 10" xfId="0"/>
    <cellStyle name="Normal 2 3 5 2 7 4 11" xfId="0"/>
    <cellStyle name="Normal 2 3 5 2 7 4 12" xfId="0"/>
    <cellStyle name="Normal 2 3 5 2 7 4 13" xfId="0"/>
    <cellStyle name="Normal 2 3 5 2 7 4 14" xfId="0"/>
    <cellStyle name="Normal 2 3 5 2 7 4 2" xfId="0"/>
    <cellStyle name="Normal 2 3 5 2 7 4 2 2" xfId="0"/>
    <cellStyle name="Normal 2 3 5 2 7 4 2 3" xfId="0"/>
    <cellStyle name="Normal 2 3 5 2 7 4 3" xfId="0"/>
    <cellStyle name="Normal 2 3 5 2 7 4 3 2" xfId="0"/>
    <cellStyle name="Normal 2 3 5 2 7 4 3 3" xfId="0"/>
    <cellStyle name="Normal 2 3 5 2 7 4 4" xfId="0"/>
    <cellStyle name="Normal 2 3 5 2 7 4 4 2" xfId="0"/>
    <cellStyle name="Normal 2 3 5 2 7 4 4 3" xfId="0"/>
    <cellStyle name="Normal 2 3 5 2 7 4 5" xfId="0"/>
    <cellStyle name="Normal 2 3 5 2 7 4 5 2" xfId="0"/>
    <cellStyle name="Normal 2 3 5 2 7 4 5 3" xfId="0"/>
    <cellStyle name="Normal 2 3 5 2 7 4 6" xfId="0"/>
    <cellStyle name="Normal 2 3 5 2 7 4 6 2" xfId="0"/>
    <cellStyle name="Normal 2 3 5 2 7 4 6 3" xfId="0"/>
    <cellStyle name="Normal 2 3 5 2 7 4 7" xfId="0"/>
    <cellStyle name="Normal 2 3 5 2 7 4 7 2" xfId="0"/>
    <cellStyle name="Normal 2 3 5 2 7 4 8" xfId="0"/>
    <cellStyle name="Normal 2 3 5 2 7 4 9" xfId="0"/>
    <cellStyle name="Normal 2 3 5 2 7 5" xfId="0"/>
    <cellStyle name="Normal 2 3 5 2 7 5 2" xfId="0"/>
    <cellStyle name="Normal 2 3 5 2 7 5 2 2" xfId="0"/>
    <cellStyle name="Normal 2 3 5 2 7 5 2 3" xfId="0"/>
    <cellStyle name="Normal 2 3 5 2 7 5 3" xfId="0"/>
    <cellStyle name="Normal 2 3 5 2 7 5 4" xfId="0"/>
    <cellStyle name="Normal 2 3 5 2 7 6" xfId="0"/>
    <cellStyle name="Normal 2 3 5 2 7 6 2" xfId="0"/>
    <cellStyle name="Normal 2 3 5 2 7 6 3" xfId="0"/>
    <cellStyle name="Normal 2 3 5 2 7 7" xfId="0"/>
    <cellStyle name="Normal 2 3 5 2 7 8" xfId="0"/>
    <cellStyle name="Normal 2 3 5 2 7 9" xfId="0"/>
    <cellStyle name="Normal 2 3 5 2 8" xfId="0"/>
    <cellStyle name="Normal 2 3 5 2 8 10" xfId="0"/>
    <cellStyle name="Normal 2 3 5 2 8 11" xfId="0"/>
    <cellStyle name="Normal 2 3 5 2 8 12" xfId="0"/>
    <cellStyle name="Normal 2 3 5 2 8 2" xfId="0"/>
    <cellStyle name="Normal 2 3 5 2 8 2 2" xfId="0"/>
    <cellStyle name="Normal 2 3 5 2 8 2 3" xfId="0"/>
    <cellStyle name="Normal 2 3 5 2 8 2 4" xfId="0"/>
    <cellStyle name="Normal 2 3 5 2 8 2 5" xfId="0"/>
    <cellStyle name="Normal 2 3 5 2 8 2 6" xfId="0"/>
    <cellStyle name="Normal 2 3 5 2 8 2 7" xfId="0"/>
    <cellStyle name="Normal 2 3 5 2 8 2 8" xfId="0"/>
    <cellStyle name="Normal 2 3 5 2 8 3" xfId="0"/>
    <cellStyle name="Normal 2 3 5 2 8 3 10" xfId="0"/>
    <cellStyle name="Normal 2 3 5 2 8 3 11" xfId="0"/>
    <cellStyle name="Normal 2 3 5 2 8 3 12" xfId="0"/>
    <cellStyle name="Normal 2 3 5 2 8 3 13" xfId="0"/>
    <cellStyle name="Normal 2 3 5 2 8 3 14" xfId="0"/>
    <cellStyle name="Normal 2 3 5 2 8 3 2" xfId="0"/>
    <cellStyle name="Normal 2 3 5 2 8 3 2 2" xfId="0"/>
    <cellStyle name="Normal 2 3 5 2 8 3 2 3" xfId="0"/>
    <cellStyle name="Normal 2 3 5 2 8 3 3" xfId="0"/>
    <cellStyle name="Normal 2 3 5 2 8 3 3 2" xfId="0"/>
    <cellStyle name="Normal 2 3 5 2 8 3 3 3" xfId="0"/>
    <cellStyle name="Normal 2 3 5 2 8 3 4" xfId="0"/>
    <cellStyle name="Normal 2 3 5 2 8 3 4 2" xfId="0"/>
    <cellStyle name="Normal 2 3 5 2 8 3 4 3" xfId="0"/>
    <cellStyle name="Normal 2 3 5 2 8 3 5" xfId="0"/>
    <cellStyle name="Normal 2 3 5 2 8 3 5 2" xfId="0"/>
    <cellStyle name="Normal 2 3 5 2 8 3 5 3" xfId="0"/>
    <cellStyle name="Normal 2 3 5 2 8 3 6" xfId="0"/>
    <cellStyle name="Normal 2 3 5 2 8 3 6 2" xfId="0"/>
    <cellStyle name="Normal 2 3 5 2 8 3 6 3" xfId="0"/>
    <cellStyle name="Normal 2 3 5 2 8 3 7" xfId="0"/>
    <cellStyle name="Normal 2 3 5 2 8 3 7 2" xfId="0"/>
    <cellStyle name="Normal 2 3 5 2 8 3 8" xfId="0"/>
    <cellStyle name="Normal 2 3 5 2 8 3 9" xfId="0"/>
    <cellStyle name="Normal 2 3 5 2 8 4" xfId="0"/>
    <cellStyle name="Normal 2 3 5 2 8 4 2" xfId="0"/>
    <cellStyle name="Normal 2 3 5 2 8 4 2 2" xfId="0"/>
    <cellStyle name="Normal 2 3 5 2 8 4 2 3" xfId="0"/>
    <cellStyle name="Normal 2 3 5 2 8 4 3" xfId="0"/>
    <cellStyle name="Normal 2 3 5 2 8 4 4" xfId="0"/>
    <cellStyle name="Normal 2 3 5 2 8 5" xfId="0"/>
    <cellStyle name="Normal 2 3 5 2 8 5 2" xfId="0"/>
    <cellStyle name="Normal 2 3 5 2 8 5 3" xfId="0"/>
    <cellStyle name="Normal 2 3 5 2 8 6" xfId="0"/>
    <cellStyle name="Normal 2 3 5 2 8 7" xfId="0"/>
    <cellStyle name="Normal 2 3 5 2 8 8" xfId="0"/>
    <cellStyle name="Normal 2 3 5 2 8 9" xfId="0"/>
    <cellStyle name="Normal 2 3 5 2 9" xfId="0"/>
    <cellStyle name="Normal 2 3 5 2 9 10" xfId="0"/>
    <cellStyle name="Normal 2 3 5 2 9 11" xfId="0"/>
    <cellStyle name="Normal 2 3 5 2 9 12" xfId="0"/>
    <cellStyle name="Normal 2 3 5 2 9 13" xfId="0"/>
    <cellStyle name="Normal 2 3 5 2 9 14" xfId="0"/>
    <cellStyle name="Normal 2 3 5 2 9 2" xfId="0"/>
    <cellStyle name="Normal 2 3 5 2 9 2 2" xfId="0"/>
    <cellStyle name="Normal 2 3 5 2 9 2 3" xfId="0"/>
    <cellStyle name="Normal 2 3 5 2 9 3" xfId="0"/>
    <cellStyle name="Normal 2 3 5 2 9 3 2" xfId="0"/>
    <cellStyle name="Normal 2 3 5 2 9 3 3" xfId="0"/>
    <cellStyle name="Normal 2 3 5 2 9 4" xfId="0"/>
    <cellStyle name="Normal 2 3 5 2 9 4 2" xfId="0"/>
    <cellStyle name="Normal 2 3 5 2 9 4 3" xfId="0"/>
    <cellStyle name="Normal 2 3 5 2 9 5" xfId="0"/>
    <cellStyle name="Normal 2 3 5 2 9 5 2" xfId="0"/>
    <cellStyle name="Normal 2 3 5 2 9 5 3" xfId="0"/>
    <cellStyle name="Normal 2 3 5 2 9 6" xfId="0"/>
    <cellStyle name="Normal 2 3 5 2 9 6 2" xfId="0"/>
    <cellStyle name="Normal 2 3 5 2 9 6 3" xfId="0"/>
    <cellStyle name="Normal 2 3 5 2 9 7" xfId="0"/>
    <cellStyle name="Normal 2 3 5 2 9 7 2" xfId="0"/>
    <cellStyle name="Normal 2 3 5 2 9 8" xfId="0"/>
    <cellStyle name="Normal 2 3 5 2 9 9" xfId="0"/>
    <cellStyle name="Normal 2 3 5 3" xfId="0"/>
    <cellStyle name="Normal 2 3 5 3 10" xfId="0"/>
    <cellStyle name="Normal 2 3 5 3 10 2" xfId="0"/>
    <cellStyle name="Normal 2 3 5 3 10 3" xfId="0"/>
    <cellStyle name="Normal 2 3 5 3 11" xfId="0"/>
    <cellStyle name="Normal 2 3 5 3 12" xfId="0"/>
    <cellStyle name="Normal 2 3 5 3 13" xfId="0"/>
    <cellStyle name="Normal 2 3 5 3 14" xfId="0"/>
    <cellStyle name="Normal 2 3 5 3 15" xfId="0"/>
    <cellStyle name="Normal 2 3 5 3 16" xfId="0"/>
    <cellStyle name="Normal 2 3 5 3 17" xfId="0"/>
    <cellStyle name="Normal 2 3 5 3 2" xfId="0"/>
    <cellStyle name="Normal 2 3 5 3 2 10" xfId="0"/>
    <cellStyle name="Normal 2 3 5 3 2 11" xfId="0"/>
    <cellStyle name="Normal 2 3 5 3 2 12" xfId="0"/>
    <cellStyle name="Normal 2 3 5 3 2 13" xfId="0"/>
    <cellStyle name="Normal 2 3 5 3 2 14" xfId="0"/>
    <cellStyle name="Normal 2 3 5 3 2 15" xfId="0"/>
    <cellStyle name="Normal 2 3 5 3 2 16" xfId="0"/>
    <cellStyle name="Normal 2 3 5 3 2 2" xfId="0"/>
    <cellStyle name="Normal 2 3 5 3 2 2 2" xfId="0"/>
    <cellStyle name="Normal 2 3 5 3 2 2 2 10" xfId="0"/>
    <cellStyle name="Normal 2 3 5 3 2 2 2 11" xfId="0"/>
    <cellStyle name="Normal 2 3 5 3 2 2 2 12" xfId="0"/>
    <cellStyle name="Normal 2 3 5 3 2 2 2 13" xfId="0"/>
    <cellStyle name="Normal 2 3 5 3 2 2 2 2" xfId="0"/>
    <cellStyle name="Normal 2 3 5 3 2 2 2 2 2" xfId="0"/>
    <cellStyle name="Normal 2 3 5 3 2 2 2 2 3" xfId="0"/>
    <cellStyle name="Normal 2 3 5 3 2 2 2 2 4" xfId="0"/>
    <cellStyle name="Normal 2 3 5 3 2 2 2 2 5" xfId="0"/>
    <cellStyle name="Normal 2 3 5 3 2 2 2 2 6" xfId="0"/>
    <cellStyle name="Normal 2 3 5 3 2 2 2 2 7" xfId="0"/>
    <cellStyle name="Normal 2 3 5 3 2 2 2 2 8" xfId="0"/>
    <cellStyle name="Normal 2 3 5 3 2 2 2 3" xfId="0"/>
    <cellStyle name="Normal 2 3 5 3 2 2 2 3 10" xfId="0"/>
    <cellStyle name="Normal 2 3 5 3 2 2 2 3 11" xfId="0"/>
    <cellStyle name="Normal 2 3 5 3 2 2 2 3 12" xfId="0"/>
    <cellStyle name="Normal 2 3 5 3 2 2 2 3 2" xfId="0"/>
    <cellStyle name="Normal 2 3 5 3 2 2 2 3 2 2" xfId="0"/>
    <cellStyle name="Normal 2 3 5 3 2 2 2 3 2 3" xfId="0"/>
    <cellStyle name="Normal 2 3 5 3 2 2 2 3 2 4" xfId="0"/>
    <cellStyle name="Normal 2 3 5 3 2 2 2 3 2 5" xfId="0"/>
    <cellStyle name="Normal 2 3 5 3 2 2 2 3 2 6" xfId="0"/>
    <cellStyle name="Normal 2 3 5 3 2 2 2 3 2 7" xfId="0"/>
    <cellStyle name="Normal 2 3 5 3 2 2 2 3 2 8" xfId="0"/>
    <cellStyle name="Normal 2 3 5 3 2 2 2 3 3" xfId="0"/>
    <cellStyle name="Normal 2 3 5 3 2 2 2 3 3 10" xfId="0"/>
    <cellStyle name="Normal 2 3 5 3 2 2 2 3 3 11" xfId="0"/>
    <cellStyle name="Normal 2 3 5 3 2 2 2 3 3 12" xfId="0"/>
    <cellStyle name="Normal 2 3 5 3 2 2 2 3 3 13" xfId="0"/>
    <cellStyle name="Normal 2 3 5 3 2 2 2 3 3 14" xfId="0"/>
    <cellStyle name="Normal 2 3 5 3 2 2 2 3 3 2" xfId="0"/>
    <cellStyle name="Normal 2 3 5 3 2 2 2 3 3 2 2" xfId="0"/>
    <cellStyle name="Normal 2 3 5 3 2 2 2 3 3 2 3" xfId="0"/>
    <cellStyle name="Normal 2 3 5 3 2 2 2 3 3 3" xfId="0"/>
    <cellStyle name="Normal 2 3 5 3 2 2 2 3 3 3 2" xfId="0"/>
    <cellStyle name="Normal 2 3 5 3 2 2 2 3 3 3 3" xfId="0"/>
    <cellStyle name="Normal 2 3 5 3 2 2 2 3 3 4" xfId="0"/>
    <cellStyle name="Normal 2 3 5 3 2 2 2 3 3 4 2" xfId="0"/>
    <cellStyle name="Normal 2 3 5 3 2 2 2 3 3 4 3" xfId="0"/>
    <cellStyle name="Normal 2 3 5 3 2 2 2 3 3 5" xfId="0"/>
    <cellStyle name="Normal 2 3 5 3 2 2 2 3 3 5 2" xfId="0"/>
    <cellStyle name="Normal 2 3 5 3 2 2 2 3 3 5 3" xfId="0"/>
    <cellStyle name="Normal 2 3 5 3 2 2 2 3 3 6" xfId="0"/>
    <cellStyle name="Normal 2 3 5 3 2 2 2 3 3 6 2" xfId="0"/>
    <cellStyle name="Normal 2 3 5 3 2 2 2 3 3 6 3" xfId="0"/>
    <cellStyle name="Normal 2 3 5 3 2 2 2 3 3 7" xfId="0"/>
    <cellStyle name="Normal 2 3 5 3 2 2 2 3 3 7 2" xfId="0"/>
    <cellStyle name="Normal 2 3 5 3 2 2 2 3 3 8" xfId="0"/>
    <cellStyle name="Normal 2 3 5 3 2 2 2 3 3 9" xfId="0"/>
    <cellStyle name="Normal 2 3 5 3 2 2 2 3 4" xfId="0"/>
    <cellStyle name="Normal 2 3 5 3 2 2 2 3 4 2" xfId="0"/>
    <cellStyle name="Normal 2 3 5 3 2 2 2 3 4 2 2" xfId="0"/>
    <cellStyle name="Normal 2 3 5 3 2 2 2 3 4 2 3" xfId="0"/>
    <cellStyle name="Normal 2 3 5 3 2 2 2 3 4 3" xfId="0"/>
    <cellStyle name="Normal 2 3 5 3 2 2 2 3 4 4" xfId="0"/>
    <cellStyle name="Normal 2 3 5 3 2 2 2 3 5" xfId="0"/>
    <cellStyle name="Normal 2 3 5 3 2 2 2 3 5 2" xfId="0"/>
    <cellStyle name="Normal 2 3 5 3 2 2 2 3 5 3" xfId="0"/>
    <cellStyle name="Normal 2 3 5 3 2 2 2 3 6" xfId="0"/>
    <cellStyle name="Normal 2 3 5 3 2 2 2 3 7" xfId="0"/>
    <cellStyle name="Normal 2 3 5 3 2 2 2 3 8" xfId="0"/>
    <cellStyle name="Normal 2 3 5 3 2 2 2 3 9" xfId="0"/>
    <cellStyle name="Normal 2 3 5 3 2 2 2 4" xfId="0"/>
    <cellStyle name="Normal 2 3 5 3 2 2 2 4 10" xfId="0"/>
    <cellStyle name="Normal 2 3 5 3 2 2 2 4 11" xfId="0"/>
    <cellStyle name="Normal 2 3 5 3 2 2 2 4 12" xfId="0"/>
    <cellStyle name="Normal 2 3 5 3 2 2 2 4 13" xfId="0"/>
    <cellStyle name="Normal 2 3 5 3 2 2 2 4 14" xfId="0"/>
    <cellStyle name="Normal 2 3 5 3 2 2 2 4 15" xfId="0"/>
    <cellStyle name="Normal 2 3 5 3 2 2 2 4 2" xfId="0"/>
    <cellStyle name="Normal 2 3 5 3 2 2 2 4 2 2" xfId="0"/>
    <cellStyle name="Normal 2 3 5 3 2 2 2 4 2 3" xfId="0"/>
    <cellStyle name="Normal 2 3 5 3 2 2 2 4 3" xfId="0"/>
    <cellStyle name="Normal 2 3 5 3 2 2 2 4 3 2" xfId="0"/>
    <cellStyle name="Normal 2 3 5 3 2 2 2 4 3 3" xfId="0"/>
    <cellStyle name="Normal 2 3 5 3 2 2 2 4 4" xfId="0"/>
    <cellStyle name="Normal 2 3 5 3 2 2 2 4 4 2" xfId="0"/>
    <cellStyle name="Normal 2 3 5 3 2 2 2 4 4 3" xfId="0"/>
    <cellStyle name="Normal 2 3 5 3 2 2 2 4 5" xfId="0"/>
    <cellStyle name="Normal 2 3 5 3 2 2 2 4 5 2" xfId="0"/>
    <cellStyle name="Normal 2 3 5 3 2 2 2 4 5 3" xfId="0"/>
    <cellStyle name="Normal 2 3 5 3 2 2 2 4 6" xfId="0"/>
    <cellStyle name="Normal 2 3 5 3 2 2 2 4 6 2" xfId="0"/>
    <cellStyle name="Normal 2 3 5 3 2 2 2 4 6 3" xfId="0"/>
    <cellStyle name="Normal 2 3 5 3 2 2 2 4 7" xfId="0"/>
    <cellStyle name="Normal 2 3 5 3 2 2 2 4 7 2" xfId="0"/>
    <cellStyle name="Normal 2 3 5 3 2 2 2 4 8" xfId="0"/>
    <cellStyle name="Normal 2 3 5 3 2 2 2 4 9" xfId="0"/>
    <cellStyle name="Normal 2 3 5 3 2 2 2 5" xfId="0"/>
    <cellStyle name="Normal 2 3 5 3 2 2 2 5 2" xfId="0"/>
    <cellStyle name="Normal 2 3 5 3 2 2 2 5 2 2" xfId="0"/>
    <cellStyle name="Normal 2 3 5 3 2 2 2 5 2 3" xfId="0"/>
    <cellStyle name="Normal 2 3 5 3 2 2 2 5 3" xfId="0"/>
    <cellStyle name="Normal 2 3 5 3 2 2 2 5 4" xfId="0"/>
    <cellStyle name="Normal 2 3 5 3 2 2 2 6" xfId="0"/>
    <cellStyle name="Normal 2 3 5 3 2 2 2 6 2" xfId="0"/>
    <cellStyle name="Normal 2 3 5 3 2 2 2 6 3" xfId="0"/>
    <cellStyle name="Normal 2 3 5 3 2 2 2 7" xfId="0"/>
    <cellStyle name="Normal 2 3 5 3 2 2 2 8" xfId="0"/>
    <cellStyle name="Normal 2 3 5 3 2 2 2 9" xfId="0"/>
    <cellStyle name="Normal 2 3 5 3 2 2 3" xfId="0"/>
    <cellStyle name="Normal 2 3 5 3 2 2 4" xfId="0"/>
    <cellStyle name="Normal 2 3 5 3 2 2 5" xfId="0"/>
    <cellStyle name="Normal 2 3 5 3 2 2 6" xfId="0"/>
    <cellStyle name="Normal 2 3 5 3 2 2 7" xfId="0"/>
    <cellStyle name="Normal 2 3 5 3 2 2 8" xfId="0"/>
    <cellStyle name="Normal 2 3 5 3 2 3" xfId="0"/>
    <cellStyle name="Normal 2 3 5 3 2 3 10" xfId="0"/>
    <cellStyle name="Normal 2 3 5 3 2 3 11" xfId="0"/>
    <cellStyle name="Normal 2 3 5 3 2 3 12" xfId="0"/>
    <cellStyle name="Normal 2 3 5 3 2 3 13" xfId="0"/>
    <cellStyle name="Normal 2 3 5 3 2 3 2" xfId="0"/>
    <cellStyle name="Normal 2 3 5 3 2 3 2 2" xfId="0"/>
    <cellStyle name="Normal 2 3 5 3 2 3 2 3" xfId="0"/>
    <cellStyle name="Normal 2 3 5 3 2 3 2 4" xfId="0"/>
    <cellStyle name="Normal 2 3 5 3 2 3 2 5" xfId="0"/>
    <cellStyle name="Normal 2 3 5 3 2 3 2 6" xfId="0"/>
    <cellStyle name="Normal 2 3 5 3 2 3 2 7" xfId="0"/>
    <cellStyle name="Normal 2 3 5 3 2 3 2 8" xfId="0"/>
    <cellStyle name="Normal 2 3 5 3 2 3 3" xfId="0"/>
    <cellStyle name="Normal 2 3 5 3 2 3 3 10" xfId="0"/>
    <cellStyle name="Normal 2 3 5 3 2 3 3 11" xfId="0"/>
    <cellStyle name="Normal 2 3 5 3 2 3 3 12" xfId="0"/>
    <cellStyle name="Normal 2 3 5 3 2 3 3 2" xfId="0"/>
    <cellStyle name="Normal 2 3 5 3 2 3 3 2 2" xfId="0"/>
    <cellStyle name="Normal 2 3 5 3 2 3 3 2 3" xfId="0"/>
    <cellStyle name="Normal 2 3 5 3 2 3 3 2 4" xfId="0"/>
    <cellStyle name="Normal 2 3 5 3 2 3 3 2 5" xfId="0"/>
    <cellStyle name="Normal 2 3 5 3 2 3 3 2 6" xfId="0"/>
    <cellStyle name="Normal 2 3 5 3 2 3 3 2 7" xfId="0"/>
    <cellStyle name="Normal 2 3 5 3 2 3 3 2 8" xfId="0"/>
    <cellStyle name="Normal 2 3 5 3 2 3 3 3" xfId="0"/>
    <cellStyle name="Normal 2 3 5 3 2 3 3 3 10" xfId="0"/>
    <cellStyle name="Normal 2 3 5 3 2 3 3 3 11" xfId="0"/>
    <cellStyle name="Normal 2 3 5 3 2 3 3 3 12" xfId="0"/>
    <cellStyle name="Normal 2 3 5 3 2 3 3 3 13" xfId="0"/>
    <cellStyle name="Normal 2 3 5 3 2 3 3 3 14" xfId="0"/>
    <cellStyle name="Normal 2 3 5 3 2 3 3 3 2" xfId="0"/>
    <cellStyle name="Normal 2 3 5 3 2 3 3 3 2 2" xfId="0"/>
    <cellStyle name="Normal 2 3 5 3 2 3 3 3 2 3" xfId="0"/>
    <cellStyle name="Normal 2 3 5 3 2 3 3 3 3" xfId="0"/>
    <cellStyle name="Normal 2 3 5 3 2 3 3 3 3 2" xfId="0"/>
    <cellStyle name="Normal 2 3 5 3 2 3 3 3 3 3" xfId="0"/>
    <cellStyle name="Normal 2 3 5 3 2 3 3 3 4" xfId="0"/>
    <cellStyle name="Normal 2 3 5 3 2 3 3 3 4 2" xfId="0"/>
    <cellStyle name="Normal 2 3 5 3 2 3 3 3 4 3" xfId="0"/>
    <cellStyle name="Normal 2 3 5 3 2 3 3 3 5" xfId="0"/>
    <cellStyle name="Normal 2 3 5 3 2 3 3 3 5 2" xfId="0"/>
    <cellStyle name="Normal 2 3 5 3 2 3 3 3 5 3" xfId="0"/>
    <cellStyle name="Normal 2 3 5 3 2 3 3 3 6" xfId="0"/>
    <cellStyle name="Normal 2 3 5 3 2 3 3 3 6 2" xfId="0"/>
    <cellStyle name="Normal 2 3 5 3 2 3 3 3 6 3" xfId="0"/>
    <cellStyle name="Normal 2 3 5 3 2 3 3 3 7" xfId="0"/>
    <cellStyle name="Normal 2 3 5 3 2 3 3 3 7 2" xfId="0"/>
    <cellStyle name="Normal 2 3 5 3 2 3 3 3 8" xfId="0"/>
    <cellStyle name="Normal 2 3 5 3 2 3 3 3 9" xfId="0"/>
    <cellStyle name="Normal 2 3 5 3 2 3 3 4" xfId="0"/>
    <cellStyle name="Normal 2 3 5 3 2 3 3 4 2" xfId="0"/>
    <cellStyle name="Normal 2 3 5 3 2 3 3 4 2 2" xfId="0"/>
    <cellStyle name="Normal 2 3 5 3 2 3 3 4 2 3" xfId="0"/>
    <cellStyle name="Normal 2 3 5 3 2 3 3 4 3" xfId="0"/>
    <cellStyle name="Normal 2 3 5 3 2 3 3 4 4" xfId="0"/>
    <cellStyle name="Normal 2 3 5 3 2 3 3 5" xfId="0"/>
    <cellStyle name="Normal 2 3 5 3 2 3 3 5 2" xfId="0"/>
    <cellStyle name="Normal 2 3 5 3 2 3 3 5 3" xfId="0"/>
    <cellStyle name="Normal 2 3 5 3 2 3 3 6" xfId="0"/>
    <cellStyle name="Normal 2 3 5 3 2 3 3 7" xfId="0"/>
    <cellStyle name="Normal 2 3 5 3 2 3 3 8" xfId="0"/>
    <cellStyle name="Normal 2 3 5 3 2 3 3 9" xfId="0"/>
    <cellStyle name="Normal 2 3 5 3 2 3 4" xfId="0"/>
    <cellStyle name="Normal 2 3 5 3 2 3 4 10" xfId="0"/>
    <cellStyle name="Normal 2 3 5 3 2 3 4 11" xfId="0"/>
    <cellStyle name="Normal 2 3 5 3 2 3 4 12" xfId="0"/>
    <cellStyle name="Normal 2 3 5 3 2 3 4 13" xfId="0"/>
    <cellStyle name="Normal 2 3 5 3 2 3 4 14" xfId="0"/>
    <cellStyle name="Normal 2 3 5 3 2 3 4 15" xfId="0"/>
    <cellStyle name="Normal 2 3 5 3 2 3 4 2" xfId="0"/>
    <cellStyle name="Normal 2 3 5 3 2 3 4 2 2" xfId="0"/>
    <cellStyle name="Normal 2 3 5 3 2 3 4 2 3" xfId="0"/>
    <cellStyle name="Normal 2 3 5 3 2 3 4 3" xfId="0"/>
    <cellStyle name="Normal 2 3 5 3 2 3 4 3 2" xfId="0"/>
    <cellStyle name="Normal 2 3 5 3 2 3 4 3 3" xfId="0"/>
    <cellStyle name="Normal 2 3 5 3 2 3 4 4" xfId="0"/>
    <cellStyle name="Normal 2 3 5 3 2 3 4 4 2" xfId="0"/>
    <cellStyle name="Normal 2 3 5 3 2 3 4 4 3" xfId="0"/>
    <cellStyle name="Normal 2 3 5 3 2 3 4 5" xfId="0"/>
    <cellStyle name="Normal 2 3 5 3 2 3 4 5 2" xfId="0"/>
    <cellStyle name="Normal 2 3 5 3 2 3 4 5 3" xfId="0"/>
    <cellStyle name="Normal 2 3 5 3 2 3 4 6" xfId="0"/>
    <cellStyle name="Normal 2 3 5 3 2 3 4 6 2" xfId="0"/>
    <cellStyle name="Normal 2 3 5 3 2 3 4 6 3" xfId="0"/>
    <cellStyle name="Normal 2 3 5 3 2 3 4 7" xfId="0"/>
    <cellStyle name="Normal 2 3 5 3 2 3 4 7 2" xfId="0"/>
    <cellStyle name="Normal 2 3 5 3 2 3 4 8" xfId="0"/>
    <cellStyle name="Normal 2 3 5 3 2 3 4 9" xfId="0"/>
    <cellStyle name="Normal 2 3 5 3 2 3 5" xfId="0"/>
    <cellStyle name="Normal 2 3 5 3 2 3 5 2" xfId="0"/>
    <cellStyle name="Normal 2 3 5 3 2 3 5 2 2" xfId="0"/>
    <cellStyle name="Normal 2 3 5 3 2 3 5 2 3" xfId="0"/>
    <cellStyle name="Normal 2 3 5 3 2 3 5 3" xfId="0"/>
    <cellStyle name="Normal 2 3 5 3 2 3 5 4" xfId="0"/>
    <cellStyle name="Normal 2 3 5 3 2 3 6" xfId="0"/>
    <cellStyle name="Normal 2 3 5 3 2 3 6 2" xfId="0"/>
    <cellStyle name="Normal 2 3 5 3 2 3 6 3" xfId="0"/>
    <cellStyle name="Normal 2 3 5 3 2 3 7" xfId="0"/>
    <cellStyle name="Normal 2 3 5 3 2 3 8" xfId="0"/>
    <cellStyle name="Normal 2 3 5 3 2 3 9" xfId="0"/>
    <cellStyle name="Normal 2 3 5 3 2 4" xfId="0"/>
    <cellStyle name="Normal 2 3 5 3 2 4 10" xfId="0"/>
    <cellStyle name="Normal 2 3 5 3 2 4 11" xfId="0"/>
    <cellStyle name="Normal 2 3 5 3 2 4 12" xfId="0"/>
    <cellStyle name="Normal 2 3 5 3 2 4 13" xfId="0"/>
    <cellStyle name="Normal 2 3 5 3 2 4 2" xfId="0"/>
    <cellStyle name="Normal 2 3 5 3 2 4 2 2" xfId="0"/>
    <cellStyle name="Normal 2 3 5 3 2 4 2 3" xfId="0"/>
    <cellStyle name="Normal 2 3 5 3 2 4 2 4" xfId="0"/>
    <cellStyle name="Normal 2 3 5 3 2 4 2 5" xfId="0"/>
    <cellStyle name="Normal 2 3 5 3 2 4 2 6" xfId="0"/>
    <cellStyle name="Normal 2 3 5 3 2 4 2 7" xfId="0"/>
    <cellStyle name="Normal 2 3 5 3 2 4 2 8" xfId="0"/>
    <cellStyle name="Normal 2 3 5 3 2 4 3" xfId="0"/>
    <cellStyle name="Normal 2 3 5 3 2 4 3 10" xfId="0"/>
    <cellStyle name="Normal 2 3 5 3 2 4 3 11" xfId="0"/>
    <cellStyle name="Normal 2 3 5 3 2 4 3 12" xfId="0"/>
    <cellStyle name="Normal 2 3 5 3 2 4 3 2" xfId="0"/>
    <cellStyle name="Normal 2 3 5 3 2 4 3 2 2" xfId="0"/>
    <cellStyle name="Normal 2 3 5 3 2 4 3 2 3" xfId="0"/>
    <cellStyle name="Normal 2 3 5 3 2 4 3 2 4" xfId="0"/>
    <cellStyle name="Normal 2 3 5 3 2 4 3 2 5" xfId="0"/>
    <cellStyle name="Normal 2 3 5 3 2 4 3 2 6" xfId="0"/>
    <cellStyle name="Normal 2 3 5 3 2 4 3 2 7" xfId="0"/>
    <cellStyle name="Normal 2 3 5 3 2 4 3 2 8" xfId="0"/>
    <cellStyle name="Normal 2 3 5 3 2 4 3 3" xfId="0"/>
    <cellStyle name="Normal 2 3 5 3 2 4 3 3 10" xfId="0"/>
    <cellStyle name="Normal 2 3 5 3 2 4 3 3 11" xfId="0"/>
    <cellStyle name="Normal 2 3 5 3 2 4 3 3 12" xfId="0"/>
    <cellStyle name="Normal 2 3 5 3 2 4 3 3 13" xfId="0"/>
    <cellStyle name="Normal 2 3 5 3 2 4 3 3 14" xfId="0"/>
    <cellStyle name="Normal 2 3 5 3 2 4 3 3 2" xfId="0"/>
    <cellStyle name="Normal 2 3 5 3 2 4 3 3 2 2" xfId="0"/>
    <cellStyle name="Normal 2 3 5 3 2 4 3 3 2 3" xfId="0"/>
    <cellStyle name="Normal 2 3 5 3 2 4 3 3 3" xfId="0"/>
    <cellStyle name="Normal 2 3 5 3 2 4 3 3 3 2" xfId="0"/>
    <cellStyle name="Normal 2 3 5 3 2 4 3 3 3 3" xfId="0"/>
    <cellStyle name="Normal 2 3 5 3 2 4 3 3 4" xfId="0"/>
    <cellStyle name="Normal 2 3 5 3 2 4 3 3 4 2" xfId="0"/>
    <cellStyle name="Normal 2 3 5 3 2 4 3 3 4 3" xfId="0"/>
    <cellStyle name="Normal 2 3 5 3 2 4 3 3 5" xfId="0"/>
    <cellStyle name="Normal 2 3 5 3 2 4 3 3 5 2" xfId="0"/>
    <cellStyle name="Normal 2 3 5 3 2 4 3 3 5 3" xfId="0"/>
    <cellStyle name="Normal 2 3 5 3 2 4 3 3 6" xfId="0"/>
    <cellStyle name="Normal 2 3 5 3 2 4 3 3 6 2" xfId="0"/>
    <cellStyle name="Normal 2 3 5 3 2 4 3 3 6 3" xfId="0"/>
    <cellStyle name="Normal 2 3 5 3 2 4 3 3 7" xfId="0"/>
    <cellStyle name="Normal 2 3 5 3 2 4 3 3 7 2" xfId="0"/>
    <cellStyle name="Normal 2 3 5 3 2 4 3 3 8" xfId="0"/>
    <cellStyle name="Normal 2 3 5 3 2 4 3 3 9" xfId="0"/>
    <cellStyle name="Normal 2 3 5 3 2 4 3 4" xfId="0"/>
    <cellStyle name="Normal 2 3 5 3 2 4 3 4 2" xfId="0"/>
    <cellStyle name="Normal 2 3 5 3 2 4 3 4 2 2" xfId="0"/>
    <cellStyle name="Normal 2 3 5 3 2 4 3 4 2 3" xfId="0"/>
    <cellStyle name="Normal 2 3 5 3 2 4 3 4 3" xfId="0"/>
    <cellStyle name="Normal 2 3 5 3 2 4 3 4 4" xfId="0"/>
    <cellStyle name="Normal 2 3 5 3 2 4 3 5" xfId="0"/>
    <cellStyle name="Normal 2 3 5 3 2 4 3 5 2" xfId="0"/>
    <cellStyle name="Normal 2 3 5 3 2 4 3 5 3" xfId="0"/>
    <cellStyle name="Normal 2 3 5 3 2 4 3 6" xfId="0"/>
    <cellStyle name="Normal 2 3 5 3 2 4 3 7" xfId="0"/>
    <cellStyle name="Normal 2 3 5 3 2 4 3 8" xfId="0"/>
    <cellStyle name="Normal 2 3 5 3 2 4 3 9" xfId="0"/>
    <cellStyle name="Normal 2 3 5 3 2 4 4" xfId="0"/>
    <cellStyle name="Normal 2 3 5 3 2 4 4 10" xfId="0"/>
    <cellStyle name="Normal 2 3 5 3 2 4 4 11" xfId="0"/>
    <cellStyle name="Normal 2 3 5 3 2 4 4 12" xfId="0"/>
    <cellStyle name="Normal 2 3 5 3 2 4 4 13" xfId="0"/>
    <cellStyle name="Normal 2 3 5 3 2 4 4 14" xfId="0"/>
    <cellStyle name="Normal 2 3 5 3 2 4 4 2" xfId="0"/>
    <cellStyle name="Normal 2 3 5 3 2 4 4 2 2" xfId="0"/>
    <cellStyle name="Normal 2 3 5 3 2 4 4 2 3" xfId="0"/>
    <cellStyle name="Normal 2 3 5 3 2 4 4 3" xfId="0"/>
    <cellStyle name="Normal 2 3 5 3 2 4 4 3 2" xfId="0"/>
    <cellStyle name="Normal 2 3 5 3 2 4 4 3 3" xfId="0"/>
    <cellStyle name="Normal 2 3 5 3 2 4 4 4" xfId="0"/>
    <cellStyle name="Normal 2 3 5 3 2 4 4 4 2" xfId="0"/>
    <cellStyle name="Normal 2 3 5 3 2 4 4 4 3" xfId="0"/>
    <cellStyle name="Normal 2 3 5 3 2 4 4 5" xfId="0"/>
    <cellStyle name="Normal 2 3 5 3 2 4 4 5 2" xfId="0"/>
    <cellStyle name="Normal 2 3 5 3 2 4 4 5 3" xfId="0"/>
    <cellStyle name="Normal 2 3 5 3 2 4 4 6" xfId="0"/>
    <cellStyle name="Normal 2 3 5 3 2 4 4 6 2" xfId="0"/>
    <cellStyle name="Normal 2 3 5 3 2 4 4 6 3" xfId="0"/>
    <cellStyle name="Normal 2 3 5 3 2 4 4 7" xfId="0"/>
    <cellStyle name="Normal 2 3 5 3 2 4 4 7 2" xfId="0"/>
    <cellStyle name="Normal 2 3 5 3 2 4 4 8" xfId="0"/>
    <cellStyle name="Normal 2 3 5 3 2 4 4 9" xfId="0"/>
    <cellStyle name="Normal 2 3 5 3 2 4 5" xfId="0"/>
    <cellStyle name="Normal 2 3 5 3 2 4 5 2" xfId="0"/>
    <cellStyle name="Normal 2 3 5 3 2 4 5 2 2" xfId="0"/>
    <cellStyle name="Normal 2 3 5 3 2 4 5 2 3" xfId="0"/>
    <cellStyle name="Normal 2 3 5 3 2 4 5 3" xfId="0"/>
    <cellStyle name="Normal 2 3 5 3 2 4 5 4" xfId="0"/>
    <cellStyle name="Normal 2 3 5 3 2 4 6" xfId="0"/>
    <cellStyle name="Normal 2 3 5 3 2 4 6 2" xfId="0"/>
    <cellStyle name="Normal 2 3 5 3 2 4 6 3" xfId="0"/>
    <cellStyle name="Normal 2 3 5 3 2 4 7" xfId="0"/>
    <cellStyle name="Normal 2 3 5 3 2 4 8" xfId="0"/>
    <cellStyle name="Normal 2 3 5 3 2 4 9" xfId="0"/>
    <cellStyle name="Normal 2 3 5 3 2 5" xfId="0"/>
    <cellStyle name="Normal 2 3 5 3 2 5 10" xfId="0"/>
    <cellStyle name="Normal 2 3 5 3 2 5 11" xfId="0"/>
    <cellStyle name="Normal 2 3 5 3 2 5 12" xfId="0"/>
    <cellStyle name="Normal 2 3 5 3 2 5 13" xfId="0"/>
    <cellStyle name="Normal 2 3 5 3 2 5 2" xfId="0"/>
    <cellStyle name="Normal 2 3 5 3 2 5 2 2" xfId="0"/>
    <cellStyle name="Normal 2 3 5 3 2 5 2 3" xfId="0"/>
    <cellStyle name="Normal 2 3 5 3 2 5 2 4" xfId="0"/>
    <cellStyle name="Normal 2 3 5 3 2 5 2 5" xfId="0"/>
    <cellStyle name="Normal 2 3 5 3 2 5 2 6" xfId="0"/>
    <cellStyle name="Normal 2 3 5 3 2 5 2 7" xfId="0"/>
    <cellStyle name="Normal 2 3 5 3 2 5 2 8" xfId="0"/>
    <cellStyle name="Normal 2 3 5 3 2 5 3" xfId="0"/>
    <cellStyle name="Normal 2 3 5 3 2 5 3 10" xfId="0"/>
    <cellStyle name="Normal 2 3 5 3 2 5 3 11" xfId="0"/>
    <cellStyle name="Normal 2 3 5 3 2 5 3 12" xfId="0"/>
    <cellStyle name="Normal 2 3 5 3 2 5 3 2" xfId="0"/>
    <cellStyle name="Normal 2 3 5 3 2 5 3 2 2" xfId="0"/>
    <cellStyle name="Normal 2 3 5 3 2 5 3 2 3" xfId="0"/>
    <cellStyle name="Normal 2 3 5 3 2 5 3 2 4" xfId="0"/>
    <cellStyle name="Normal 2 3 5 3 2 5 3 2 5" xfId="0"/>
    <cellStyle name="Normal 2 3 5 3 2 5 3 2 6" xfId="0"/>
    <cellStyle name="Normal 2 3 5 3 2 5 3 2 7" xfId="0"/>
    <cellStyle name="Normal 2 3 5 3 2 5 3 2 8" xfId="0"/>
    <cellStyle name="Normal 2 3 5 3 2 5 3 3" xfId="0"/>
    <cellStyle name="Normal 2 3 5 3 2 5 3 3 10" xfId="0"/>
    <cellStyle name="Normal 2 3 5 3 2 5 3 3 11" xfId="0"/>
    <cellStyle name="Normal 2 3 5 3 2 5 3 3 12" xfId="0"/>
    <cellStyle name="Normal 2 3 5 3 2 5 3 3 13" xfId="0"/>
    <cellStyle name="Normal 2 3 5 3 2 5 3 3 14" xfId="0"/>
    <cellStyle name="Normal 2 3 5 3 2 5 3 3 2" xfId="0"/>
    <cellStyle name="Normal 2 3 5 3 2 5 3 3 2 2" xfId="0"/>
    <cellStyle name="Normal 2 3 5 3 2 5 3 3 2 3" xfId="0"/>
    <cellStyle name="Normal 2 3 5 3 2 5 3 3 3" xfId="0"/>
    <cellStyle name="Normal 2 3 5 3 2 5 3 3 3 2" xfId="0"/>
    <cellStyle name="Normal 2 3 5 3 2 5 3 3 3 3" xfId="0"/>
    <cellStyle name="Normal 2 3 5 3 2 5 3 3 4" xfId="0"/>
    <cellStyle name="Normal 2 3 5 3 2 5 3 3 4 2" xfId="0"/>
    <cellStyle name="Normal 2 3 5 3 2 5 3 3 4 3" xfId="0"/>
    <cellStyle name="Normal 2 3 5 3 2 5 3 3 5" xfId="0"/>
    <cellStyle name="Normal 2 3 5 3 2 5 3 3 5 2" xfId="0"/>
    <cellStyle name="Normal 2 3 5 3 2 5 3 3 5 3" xfId="0"/>
    <cellStyle name="Normal 2 3 5 3 2 5 3 3 6" xfId="0"/>
    <cellStyle name="Normal 2 3 5 3 2 5 3 3 6 2" xfId="0"/>
    <cellStyle name="Normal 2 3 5 3 2 5 3 3 6 3" xfId="0"/>
    <cellStyle name="Normal 2 3 5 3 2 5 3 3 7" xfId="0"/>
    <cellStyle name="Normal 2 3 5 3 2 5 3 3 7 2" xfId="0"/>
    <cellStyle name="Normal 2 3 5 3 2 5 3 3 8" xfId="0"/>
    <cellStyle name="Normal 2 3 5 3 2 5 3 3 9" xfId="0"/>
    <cellStyle name="Normal 2 3 5 3 2 5 3 4" xfId="0"/>
    <cellStyle name="Normal 2 3 5 3 2 5 3 4 2" xfId="0"/>
    <cellStyle name="Normal 2 3 5 3 2 5 3 4 2 2" xfId="0"/>
    <cellStyle name="Normal 2 3 5 3 2 5 3 4 2 3" xfId="0"/>
    <cellStyle name="Normal 2 3 5 3 2 5 3 4 3" xfId="0"/>
    <cellStyle name="Normal 2 3 5 3 2 5 3 4 4" xfId="0"/>
    <cellStyle name="Normal 2 3 5 3 2 5 3 5" xfId="0"/>
    <cellStyle name="Normal 2 3 5 3 2 5 3 5 2" xfId="0"/>
    <cellStyle name="Normal 2 3 5 3 2 5 3 5 3" xfId="0"/>
    <cellStyle name="Normal 2 3 5 3 2 5 3 6" xfId="0"/>
    <cellStyle name="Normal 2 3 5 3 2 5 3 7" xfId="0"/>
    <cellStyle name="Normal 2 3 5 3 2 5 3 8" xfId="0"/>
    <cellStyle name="Normal 2 3 5 3 2 5 3 9" xfId="0"/>
    <cellStyle name="Normal 2 3 5 3 2 5 4" xfId="0"/>
    <cellStyle name="Normal 2 3 5 3 2 5 4 10" xfId="0"/>
    <cellStyle name="Normal 2 3 5 3 2 5 4 11" xfId="0"/>
    <cellStyle name="Normal 2 3 5 3 2 5 4 12" xfId="0"/>
    <cellStyle name="Normal 2 3 5 3 2 5 4 13" xfId="0"/>
    <cellStyle name="Normal 2 3 5 3 2 5 4 14" xfId="0"/>
    <cellStyle name="Normal 2 3 5 3 2 5 4 2" xfId="0"/>
    <cellStyle name="Normal 2 3 5 3 2 5 4 2 2" xfId="0"/>
    <cellStyle name="Normal 2 3 5 3 2 5 4 2 3" xfId="0"/>
    <cellStyle name="Normal 2 3 5 3 2 5 4 3" xfId="0"/>
    <cellStyle name="Normal 2 3 5 3 2 5 4 3 2" xfId="0"/>
    <cellStyle name="Normal 2 3 5 3 2 5 4 3 3" xfId="0"/>
    <cellStyle name="Normal 2 3 5 3 2 5 4 4" xfId="0"/>
    <cellStyle name="Normal 2 3 5 3 2 5 4 4 2" xfId="0"/>
    <cellStyle name="Normal 2 3 5 3 2 5 4 4 3" xfId="0"/>
    <cellStyle name="Normal 2 3 5 3 2 5 4 5" xfId="0"/>
    <cellStyle name="Normal 2 3 5 3 2 5 4 5 2" xfId="0"/>
    <cellStyle name="Normal 2 3 5 3 2 5 4 5 3" xfId="0"/>
    <cellStyle name="Normal 2 3 5 3 2 5 4 6" xfId="0"/>
    <cellStyle name="Normal 2 3 5 3 2 5 4 6 2" xfId="0"/>
    <cellStyle name="Normal 2 3 5 3 2 5 4 6 3" xfId="0"/>
    <cellStyle name="Normal 2 3 5 3 2 5 4 7" xfId="0"/>
    <cellStyle name="Normal 2 3 5 3 2 5 4 7 2" xfId="0"/>
    <cellStyle name="Normal 2 3 5 3 2 5 4 8" xfId="0"/>
    <cellStyle name="Normal 2 3 5 3 2 5 4 9" xfId="0"/>
    <cellStyle name="Normal 2 3 5 3 2 5 5" xfId="0"/>
    <cellStyle name="Normal 2 3 5 3 2 5 5 2" xfId="0"/>
    <cellStyle name="Normal 2 3 5 3 2 5 5 2 2" xfId="0"/>
    <cellStyle name="Normal 2 3 5 3 2 5 5 2 3" xfId="0"/>
    <cellStyle name="Normal 2 3 5 3 2 5 5 3" xfId="0"/>
    <cellStyle name="Normal 2 3 5 3 2 5 5 4" xfId="0"/>
    <cellStyle name="Normal 2 3 5 3 2 5 6" xfId="0"/>
    <cellStyle name="Normal 2 3 5 3 2 5 6 2" xfId="0"/>
    <cellStyle name="Normal 2 3 5 3 2 5 6 3" xfId="0"/>
    <cellStyle name="Normal 2 3 5 3 2 5 7" xfId="0"/>
    <cellStyle name="Normal 2 3 5 3 2 5 8" xfId="0"/>
    <cellStyle name="Normal 2 3 5 3 2 5 9" xfId="0"/>
    <cellStyle name="Normal 2 3 5 3 2 6" xfId="0"/>
    <cellStyle name="Normal 2 3 5 3 2 6 10" xfId="0"/>
    <cellStyle name="Normal 2 3 5 3 2 6 11" xfId="0"/>
    <cellStyle name="Normal 2 3 5 3 2 6 12" xfId="0"/>
    <cellStyle name="Normal 2 3 5 3 2 6 2" xfId="0"/>
    <cellStyle name="Normal 2 3 5 3 2 6 2 2" xfId="0"/>
    <cellStyle name="Normal 2 3 5 3 2 6 2 3" xfId="0"/>
    <cellStyle name="Normal 2 3 5 3 2 6 2 4" xfId="0"/>
    <cellStyle name="Normal 2 3 5 3 2 6 2 5" xfId="0"/>
    <cellStyle name="Normal 2 3 5 3 2 6 2 6" xfId="0"/>
    <cellStyle name="Normal 2 3 5 3 2 6 2 7" xfId="0"/>
    <cellStyle name="Normal 2 3 5 3 2 6 2 8" xfId="0"/>
    <cellStyle name="Normal 2 3 5 3 2 6 3" xfId="0"/>
    <cellStyle name="Normal 2 3 5 3 2 6 3 10" xfId="0"/>
    <cellStyle name="Normal 2 3 5 3 2 6 3 11" xfId="0"/>
    <cellStyle name="Normal 2 3 5 3 2 6 3 12" xfId="0"/>
    <cellStyle name="Normal 2 3 5 3 2 6 3 13" xfId="0"/>
    <cellStyle name="Normal 2 3 5 3 2 6 3 14" xfId="0"/>
    <cellStyle name="Normal 2 3 5 3 2 6 3 2" xfId="0"/>
    <cellStyle name="Normal 2 3 5 3 2 6 3 2 2" xfId="0"/>
    <cellStyle name="Normal 2 3 5 3 2 6 3 2 3" xfId="0"/>
    <cellStyle name="Normal 2 3 5 3 2 6 3 3" xfId="0"/>
    <cellStyle name="Normal 2 3 5 3 2 6 3 3 2" xfId="0"/>
    <cellStyle name="Normal 2 3 5 3 2 6 3 3 3" xfId="0"/>
    <cellStyle name="Normal 2 3 5 3 2 6 3 4" xfId="0"/>
    <cellStyle name="Normal 2 3 5 3 2 6 3 4 2" xfId="0"/>
    <cellStyle name="Normal 2 3 5 3 2 6 3 4 3" xfId="0"/>
    <cellStyle name="Normal 2 3 5 3 2 6 3 5" xfId="0"/>
    <cellStyle name="Normal 2 3 5 3 2 6 3 5 2" xfId="0"/>
    <cellStyle name="Normal 2 3 5 3 2 6 3 5 3" xfId="0"/>
    <cellStyle name="Normal 2 3 5 3 2 6 3 6" xfId="0"/>
    <cellStyle name="Normal 2 3 5 3 2 6 3 6 2" xfId="0"/>
    <cellStyle name="Normal 2 3 5 3 2 6 3 6 3" xfId="0"/>
    <cellStyle name="Normal 2 3 5 3 2 6 3 7" xfId="0"/>
    <cellStyle name="Normal 2 3 5 3 2 6 3 7 2" xfId="0"/>
    <cellStyle name="Normal 2 3 5 3 2 6 3 8" xfId="0"/>
    <cellStyle name="Normal 2 3 5 3 2 6 3 9" xfId="0"/>
    <cellStyle name="Normal 2 3 5 3 2 6 4" xfId="0"/>
    <cellStyle name="Normal 2 3 5 3 2 6 4 2" xfId="0"/>
    <cellStyle name="Normal 2 3 5 3 2 6 4 2 2" xfId="0"/>
    <cellStyle name="Normal 2 3 5 3 2 6 4 2 3" xfId="0"/>
    <cellStyle name="Normal 2 3 5 3 2 6 4 3" xfId="0"/>
    <cellStyle name="Normal 2 3 5 3 2 6 4 4" xfId="0"/>
    <cellStyle name="Normal 2 3 5 3 2 6 5" xfId="0"/>
    <cellStyle name="Normal 2 3 5 3 2 6 5 2" xfId="0"/>
    <cellStyle name="Normal 2 3 5 3 2 6 5 3" xfId="0"/>
    <cellStyle name="Normal 2 3 5 3 2 6 6" xfId="0"/>
    <cellStyle name="Normal 2 3 5 3 2 6 7" xfId="0"/>
    <cellStyle name="Normal 2 3 5 3 2 6 8" xfId="0"/>
    <cellStyle name="Normal 2 3 5 3 2 6 9" xfId="0"/>
    <cellStyle name="Normal 2 3 5 3 2 7" xfId="0"/>
    <cellStyle name="Normal 2 3 5 3 2 7 10" xfId="0"/>
    <cellStyle name="Normal 2 3 5 3 2 7 11" xfId="0"/>
    <cellStyle name="Normal 2 3 5 3 2 7 12" xfId="0"/>
    <cellStyle name="Normal 2 3 5 3 2 7 13" xfId="0"/>
    <cellStyle name="Normal 2 3 5 3 2 7 14" xfId="0"/>
    <cellStyle name="Normal 2 3 5 3 2 7 2" xfId="0"/>
    <cellStyle name="Normal 2 3 5 3 2 7 2 2" xfId="0"/>
    <cellStyle name="Normal 2 3 5 3 2 7 2 3" xfId="0"/>
    <cellStyle name="Normal 2 3 5 3 2 7 3" xfId="0"/>
    <cellStyle name="Normal 2 3 5 3 2 7 3 2" xfId="0"/>
    <cellStyle name="Normal 2 3 5 3 2 7 3 3" xfId="0"/>
    <cellStyle name="Normal 2 3 5 3 2 7 4" xfId="0"/>
    <cellStyle name="Normal 2 3 5 3 2 7 4 2" xfId="0"/>
    <cellStyle name="Normal 2 3 5 3 2 7 4 3" xfId="0"/>
    <cellStyle name="Normal 2 3 5 3 2 7 5" xfId="0"/>
    <cellStyle name="Normal 2 3 5 3 2 7 5 2" xfId="0"/>
    <cellStyle name="Normal 2 3 5 3 2 7 5 3" xfId="0"/>
    <cellStyle name="Normal 2 3 5 3 2 7 6" xfId="0"/>
    <cellStyle name="Normal 2 3 5 3 2 7 6 2" xfId="0"/>
    <cellStyle name="Normal 2 3 5 3 2 7 6 3" xfId="0"/>
    <cellStyle name="Normal 2 3 5 3 2 7 7" xfId="0"/>
    <cellStyle name="Normal 2 3 5 3 2 7 7 2" xfId="0"/>
    <cellStyle name="Normal 2 3 5 3 2 7 8" xfId="0"/>
    <cellStyle name="Normal 2 3 5 3 2 7 9" xfId="0"/>
    <cellStyle name="Normal 2 3 5 3 2 8" xfId="0"/>
    <cellStyle name="Normal 2 3 5 3 2 8 2" xfId="0"/>
    <cellStyle name="Normal 2 3 5 3 2 8 2 2" xfId="0"/>
    <cellStyle name="Normal 2 3 5 3 2 8 2 3" xfId="0"/>
    <cellStyle name="Normal 2 3 5 3 2 8 3" xfId="0"/>
    <cellStyle name="Normal 2 3 5 3 2 8 4" xfId="0"/>
    <cellStyle name="Normal 2 3 5 3 2 8 5" xfId="0"/>
    <cellStyle name="Normal 2 3 5 3 2 9" xfId="0"/>
    <cellStyle name="Normal 2 3 5 3 2 9 2" xfId="0"/>
    <cellStyle name="Normal 2 3 5 3 2 9 3" xfId="0"/>
    <cellStyle name="Normal 2 3 5 3 3" xfId="0"/>
    <cellStyle name="Normal 2 3 5 3 3 2" xfId="0"/>
    <cellStyle name="Normal 2 3 5 3 3 2 10" xfId="0"/>
    <cellStyle name="Normal 2 3 5 3 3 2 11" xfId="0"/>
    <cellStyle name="Normal 2 3 5 3 3 2 12" xfId="0"/>
    <cellStyle name="Normal 2 3 5 3 3 2 13" xfId="0"/>
    <cellStyle name="Normal 2 3 5 3 3 2 2" xfId="0"/>
    <cellStyle name="Normal 2 3 5 3 3 2 2 2" xfId="0"/>
    <cellStyle name="Normal 2 3 5 3 3 2 2 3" xfId="0"/>
    <cellStyle name="Normal 2 3 5 3 3 2 2 4" xfId="0"/>
    <cellStyle name="Normal 2 3 5 3 3 2 2 5" xfId="0"/>
    <cellStyle name="Normal 2 3 5 3 3 2 2 6" xfId="0"/>
    <cellStyle name="Normal 2 3 5 3 3 2 2 7" xfId="0"/>
    <cellStyle name="Normal 2 3 5 3 3 2 2 8" xfId="0"/>
    <cellStyle name="Normal 2 3 5 3 3 2 3" xfId="0"/>
    <cellStyle name="Normal 2 3 5 3 3 2 3 10" xfId="0"/>
    <cellStyle name="Normal 2 3 5 3 3 2 3 11" xfId="0"/>
    <cellStyle name="Normal 2 3 5 3 3 2 3 12" xfId="0"/>
    <cellStyle name="Normal 2 3 5 3 3 2 3 2" xfId="0"/>
    <cellStyle name="Normal 2 3 5 3 3 2 3 2 2" xfId="0"/>
    <cellStyle name="Normal 2 3 5 3 3 2 3 2 3" xfId="0"/>
    <cellStyle name="Normal 2 3 5 3 3 2 3 2 4" xfId="0"/>
    <cellStyle name="Normal 2 3 5 3 3 2 3 2 5" xfId="0"/>
    <cellStyle name="Normal 2 3 5 3 3 2 3 2 6" xfId="0"/>
    <cellStyle name="Normal 2 3 5 3 3 2 3 2 7" xfId="0"/>
    <cellStyle name="Normal 2 3 5 3 3 2 3 2 8" xfId="0"/>
    <cellStyle name="Normal 2 3 5 3 3 2 3 3" xfId="0"/>
    <cellStyle name="Normal 2 3 5 3 3 2 3 3 10" xfId="0"/>
    <cellStyle name="Normal 2 3 5 3 3 2 3 3 11" xfId="0"/>
    <cellStyle name="Normal 2 3 5 3 3 2 3 3 12" xfId="0"/>
    <cellStyle name="Normal 2 3 5 3 3 2 3 3 13" xfId="0"/>
    <cellStyle name="Normal 2 3 5 3 3 2 3 3 14" xfId="0"/>
    <cellStyle name="Normal 2 3 5 3 3 2 3 3 2" xfId="0"/>
    <cellStyle name="Normal 2 3 5 3 3 2 3 3 2 2" xfId="0"/>
    <cellStyle name="Normal 2 3 5 3 3 2 3 3 2 3" xfId="0"/>
    <cellStyle name="Normal 2 3 5 3 3 2 3 3 3" xfId="0"/>
    <cellStyle name="Normal 2 3 5 3 3 2 3 3 3 2" xfId="0"/>
    <cellStyle name="Normal 2 3 5 3 3 2 3 3 3 3" xfId="0"/>
    <cellStyle name="Normal 2 3 5 3 3 2 3 3 4" xfId="0"/>
    <cellStyle name="Normal 2 3 5 3 3 2 3 3 4 2" xfId="0"/>
    <cellStyle name="Normal 2 3 5 3 3 2 3 3 4 3" xfId="0"/>
    <cellStyle name="Normal 2 3 5 3 3 2 3 3 5" xfId="0"/>
    <cellStyle name="Normal 2 3 5 3 3 2 3 3 5 2" xfId="0"/>
    <cellStyle name="Normal 2 3 5 3 3 2 3 3 5 3" xfId="0"/>
    <cellStyle name="Normal 2 3 5 3 3 2 3 3 6" xfId="0"/>
    <cellStyle name="Normal 2 3 5 3 3 2 3 3 6 2" xfId="0"/>
    <cellStyle name="Normal 2 3 5 3 3 2 3 3 6 3" xfId="0"/>
    <cellStyle name="Normal 2 3 5 3 3 2 3 3 7" xfId="0"/>
    <cellStyle name="Normal 2 3 5 3 3 2 3 3 7 2" xfId="0"/>
    <cellStyle name="Normal 2 3 5 3 3 2 3 3 8" xfId="0"/>
    <cellStyle name="Normal 2 3 5 3 3 2 3 3 9" xfId="0"/>
    <cellStyle name="Normal 2 3 5 3 3 2 3 4" xfId="0"/>
    <cellStyle name="Normal 2 3 5 3 3 2 3 4 2" xfId="0"/>
    <cellStyle name="Normal 2 3 5 3 3 2 3 4 2 2" xfId="0"/>
    <cellStyle name="Normal 2 3 5 3 3 2 3 4 2 3" xfId="0"/>
    <cellStyle name="Normal 2 3 5 3 3 2 3 4 3" xfId="0"/>
    <cellStyle name="Normal 2 3 5 3 3 2 3 4 4" xfId="0"/>
    <cellStyle name="Normal 2 3 5 3 3 2 3 5" xfId="0"/>
    <cellStyle name="Normal 2 3 5 3 3 2 3 5 2" xfId="0"/>
    <cellStyle name="Normal 2 3 5 3 3 2 3 5 3" xfId="0"/>
    <cellStyle name="Normal 2 3 5 3 3 2 3 6" xfId="0"/>
    <cellStyle name="Normal 2 3 5 3 3 2 3 7" xfId="0"/>
    <cellStyle name="Normal 2 3 5 3 3 2 3 8" xfId="0"/>
    <cellStyle name="Normal 2 3 5 3 3 2 3 9" xfId="0"/>
    <cellStyle name="Normal 2 3 5 3 3 2 4" xfId="0"/>
    <cellStyle name="Normal 2 3 5 3 3 2 4 10" xfId="0"/>
    <cellStyle name="Normal 2 3 5 3 3 2 4 11" xfId="0"/>
    <cellStyle name="Normal 2 3 5 3 3 2 4 12" xfId="0"/>
    <cellStyle name="Normal 2 3 5 3 3 2 4 13" xfId="0"/>
    <cellStyle name="Normal 2 3 5 3 3 2 4 14" xfId="0"/>
    <cellStyle name="Normal 2 3 5 3 3 2 4 15" xfId="0"/>
    <cellStyle name="Normal 2 3 5 3 3 2 4 2" xfId="0"/>
    <cellStyle name="Normal 2 3 5 3 3 2 4 2 2" xfId="0"/>
    <cellStyle name="Normal 2 3 5 3 3 2 4 2 3" xfId="0"/>
    <cellStyle name="Normal 2 3 5 3 3 2 4 3" xfId="0"/>
    <cellStyle name="Normal 2 3 5 3 3 2 4 3 2" xfId="0"/>
    <cellStyle name="Normal 2 3 5 3 3 2 4 3 3" xfId="0"/>
    <cellStyle name="Normal 2 3 5 3 3 2 4 4" xfId="0"/>
    <cellStyle name="Normal 2 3 5 3 3 2 4 4 2" xfId="0"/>
    <cellStyle name="Normal 2 3 5 3 3 2 4 4 3" xfId="0"/>
    <cellStyle name="Normal 2 3 5 3 3 2 4 5" xfId="0"/>
    <cellStyle name="Normal 2 3 5 3 3 2 4 5 2" xfId="0"/>
    <cellStyle name="Normal 2 3 5 3 3 2 4 5 3" xfId="0"/>
    <cellStyle name="Normal 2 3 5 3 3 2 4 6" xfId="0"/>
    <cellStyle name="Normal 2 3 5 3 3 2 4 6 2" xfId="0"/>
    <cellStyle name="Normal 2 3 5 3 3 2 4 6 3" xfId="0"/>
    <cellStyle name="Normal 2 3 5 3 3 2 4 7" xfId="0"/>
    <cellStyle name="Normal 2 3 5 3 3 2 4 7 2" xfId="0"/>
    <cellStyle name="Normal 2 3 5 3 3 2 4 8" xfId="0"/>
    <cellStyle name="Normal 2 3 5 3 3 2 4 9" xfId="0"/>
    <cellStyle name="Normal 2 3 5 3 3 2 5" xfId="0"/>
    <cellStyle name="Normal 2 3 5 3 3 2 5 2" xfId="0"/>
    <cellStyle name="Normal 2 3 5 3 3 2 5 2 2" xfId="0"/>
    <cellStyle name="Normal 2 3 5 3 3 2 5 2 3" xfId="0"/>
    <cellStyle name="Normal 2 3 5 3 3 2 5 3" xfId="0"/>
    <cellStyle name="Normal 2 3 5 3 3 2 5 4" xfId="0"/>
    <cellStyle name="Normal 2 3 5 3 3 2 6" xfId="0"/>
    <cellStyle name="Normal 2 3 5 3 3 2 6 2" xfId="0"/>
    <cellStyle name="Normal 2 3 5 3 3 2 6 3" xfId="0"/>
    <cellStyle name="Normal 2 3 5 3 3 2 7" xfId="0"/>
    <cellStyle name="Normal 2 3 5 3 3 2 8" xfId="0"/>
    <cellStyle name="Normal 2 3 5 3 3 2 9" xfId="0"/>
    <cellStyle name="Normal 2 3 5 3 3 3" xfId="0"/>
    <cellStyle name="Normal 2 3 5 3 3 4" xfId="0"/>
    <cellStyle name="Normal 2 3 5 3 3 5" xfId="0"/>
    <cellStyle name="Normal 2 3 5 3 3 6" xfId="0"/>
    <cellStyle name="Normal 2 3 5 3 3 7" xfId="0"/>
    <cellStyle name="Normal 2 3 5 3 3 8" xfId="0"/>
    <cellStyle name="Normal 2 3 5 3 4" xfId="0"/>
    <cellStyle name="Normal 2 3 5 3 4 10" xfId="0"/>
    <cellStyle name="Normal 2 3 5 3 4 11" xfId="0"/>
    <cellStyle name="Normal 2 3 5 3 4 12" xfId="0"/>
    <cellStyle name="Normal 2 3 5 3 4 13" xfId="0"/>
    <cellStyle name="Normal 2 3 5 3 4 2" xfId="0"/>
    <cellStyle name="Normal 2 3 5 3 4 2 2" xfId="0"/>
    <cellStyle name="Normal 2 3 5 3 4 2 3" xfId="0"/>
    <cellStyle name="Normal 2 3 5 3 4 2 4" xfId="0"/>
    <cellStyle name="Normal 2 3 5 3 4 2 5" xfId="0"/>
    <cellStyle name="Normal 2 3 5 3 4 2 6" xfId="0"/>
    <cellStyle name="Normal 2 3 5 3 4 2 7" xfId="0"/>
    <cellStyle name="Normal 2 3 5 3 4 2 8" xfId="0"/>
    <cellStyle name="Normal 2 3 5 3 4 3" xfId="0"/>
    <cellStyle name="Normal 2 3 5 3 4 3 10" xfId="0"/>
    <cellStyle name="Normal 2 3 5 3 4 3 11" xfId="0"/>
    <cellStyle name="Normal 2 3 5 3 4 3 12" xfId="0"/>
    <cellStyle name="Normal 2 3 5 3 4 3 2" xfId="0"/>
    <cellStyle name="Normal 2 3 5 3 4 3 2 2" xfId="0"/>
    <cellStyle name="Normal 2 3 5 3 4 3 2 3" xfId="0"/>
    <cellStyle name="Normal 2 3 5 3 4 3 2 4" xfId="0"/>
    <cellStyle name="Normal 2 3 5 3 4 3 2 5" xfId="0"/>
    <cellStyle name="Normal 2 3 5 3 4 3 2 6" xfId="0"/>
    <cellStyle name="Normal 2 3 5 3 4 3 2 7" xfId="0"/>
    <cellStyle name="Normal 2 3 5 3 4 3 2 8" xfId="0"/>
    <cellStyle name="Normal 2 3 5 3 4 3 3" xfId="0"/>
    <cellStyle name="Normal 2 3 5 3 4 3 3 10" xfId="0"/>
    <cellStyle name="Normal 2 3 5 3 4 3 3 11" xfId="0"/>
    <cellStyle name="Normal 2 3 5 3 4 3 3 12" xfId="0"/>
    <cellStyle name="Normal 2 3 5 3 4 3 3 13" xfId="0"/>
    <cellStyle name="Normal 2 3 5 3 4 3 3 14" xfId="0"/>
    <cellStyle name="Normal 2 3 5 3 4 3 3 2" xfId="0"/>
    <cellStyle name="Normal 2 3 5 3 4 3 3 2 2" xfId="0"/>
    <cellStyle name="Normal 2 3 5 3 4 3 3 2 3" xfId="0"/>
    <cellStyle name="Normal 2 3 5 3 4 3 3 3" xfId="0"/>
    <cellStyle name="Normal 2 3 5 3 4 3 3 3 2" xfId="0"/>
    <cellStyle name="Normal 2 3 5 3 4 3 3 3 3" xfId="0"/>
    <cellStyle name="Normal 2 3 5 3 4 3 3 4" xfId="0"/>
    <cellStyle name="Normal 2 3 5 3 4 3 3 4 2" xfId="0"/>
    <cellStyle name="Normal 2 3 5 3 4 3 3 4 3" xfId="0"/>
    <cellStyle name="Normal 2 3 5 3 4 3 3 5" xfId="0"/>
    <cellStyle name="Normal 2 3 5 3 4 3 3 5 2" xfId="0"/>
    <cellStyle name="Normal 2 3 5 3 4 3 3 5 3" xfId="0"/>
    <cellStyle name="Normal 2 3 5 3 4 3 3 6" xfId="0"/>
    <cellStyle name="Normal 2 3 5 3 4 3 3 6 2" xfId="0"/>
    <cellStyle name="Normal 2 3 5 3 4 3 3 6 3" xfId="0"/>
    <cellStyle name="Normal 2 3 5 3 4 3 3 7" xfId="0"/>
    <cellStyle name="Normal 2 3 5 3 4 3 3 7 2" xfId="0"/>
    <cellStyle name="Normal 2 3 5 3 4 3 3 8" xfId="0"/>
    <cellStyle name="Normal 2 3 5 3 4 3 3 9" xfId="0"/>
    <cellStyle name="Normal 2 3 5 3 4 3 4" xfId="0"/>
    <cellStyle name="Normal 2 3 5 3 4 3 4 2" xfId="0"/>
    <cellStyle name="Normal 2 3 5 3 4 3 4 2 2" xfId="0"/>
    <cellStyle name="Normal 2 3 5 3 4 3 4 2 3" xfId="0"/>
    <cellStyle name="Normal 2 3 5 3 4 3 4 3" xfId="0"/>
    <cellStyle name="Normal 2 3 5 3 4 3 4 4" xfId="0"/>
    <cellStyle name="Normal 2 3 5 3 4 3 5" xfId="0"/>
    <cellStyle name="Normal 2 3 5 3 4 3 5 2" xfId="0"/>
    <cellStyle name="Normal 2 3 5 3 4 3 5 3" xfId="0"/>
    <cellStyle name="Normal 2 3 5 3 4 3 6" xfId="0"/>
    <cellStyle name="Normal 2 3 5 3 4 3 7" xfId="0"/>
    <cellStyle name="Normal 2 3 5 3 4 3 8" xfId="0"/>
    <cellStyle name="Normal 2 3 5 3 4 3 9" xfId="0"/>
    <cellStyle name="Normal 2 3 5 3 4 4" xfId="0"/>
    <cellStyle name="Normal 2 3 5 3 4 4 10" xfId="0"/>
    <cellStyle name="Normal 2 3 5 3 4 4 11" xfId="0"/>
    <cellStyle name="Normal 2 3 5 3 4 4 12" xfId="0"/>
    <cellStyle name="Normal 2 3 5 3 4 4 13" xfId="0"/>
    <cellStyle name="Normal 2 3 5 3 4 4 14" xfId="0"/>
    <cellStyle name="Normal 2 3 5 3 4 4 15" xfId="0"/>
    <cellStyle name="Normal 2 3 5 3 4 4 2" xfId="0"/>
    <cellStyle name="Normal 2 3 5 3 4 4 2 2" xfId="0"/>
    <cellStyle name="Normal 2 3 5 3 4 4 2 3" xfId="0"/>
    <cellStyle name="Normal 2 3 5 3 4 4 3" xfId="0"/>
    <cellStyle name="Normal 2 3 5 3 4 4 3 2" xfId="0"/>
    <cellStyle name="Normal 2 3 5 3 4 4 3 3" xfId="0"/>
    <cellStyle name="Normal 2 3 5 3 4 4 4" xfId="0"/>
    <cellStyle name="Normal 2 3 5 3 4 4 4 2" xfId="0"/>
    <cellStyle name="Normal 2 3 5 3 4 4 4 3" xfId="0"/>
    <cellStyle name="Normal 2 3 5 3 4 4 5" xfId="0"/>
    <cellStyle name="Normal 2 3 5 3 4 4 5 2" xfId="0"/>
    <cellStyle name="Normal 2 3 5 3 4 4 5 3" xfId="0"/>
    <cellStyle name="Normal 2 3 5 3 4 4 6" xfId="0"/>
    <cellStyle name="Normal 2 3 5 3 4 4 6 2" xfId="0"/>
    <cellStyle name="Normal 2 3 5 3 4 4 6 3" xfId="0"/>
    <cellStyle name="Normal 2 3 5 3 4 4 7" xfId="0"/>
    <cellStyle name="Normal 2 3 5 3 4 4 7 2" xfId="0"/>
    <cellStyle name="Normal 2 3 5 3 4 4 8" xfId="0"/>
    <cellStyle name="Normal 2 3 5 3 4 4 9" xfId="0"/>
    <cellStyle name="Normal 2 3 5 3 4 5" xfId="0"/>
    <cellStyle name="Normal 2 3 5 3 4 5 2" xfId="0"/>
    <cellStyle name="Normal 2 3 5 3 4 5 2 2" xfId="0"/>
    <cellStyle name="Normal 2 3 5 3 4 5 2 3" xfId="0"/>
    <cellStyle name="Normal 2 3 5 3 4 5 3" xfId="0"/>
    <cellStyle name="Normal 2 3 5 3 4 5 4" xfId="0"/>
    <cellStyle name="Normal 2 3 5 3 4 6" xfId="0"/>
    <cellStyle name="Normal 2 3 5 3 4 6 2" xfId="0"/>
    <cellStyle name="Normal 2 3 5 3 4 6 3" xfId="0"/>
    <cellStyle name="Normal 2 3 5 3 4 7" xfId="0"/>
    <cellStyle name="Normal 2 3 5 3 4 8" xfId="0"/>
    <cellStyle name="Normal 2 3 5 3 4 9" xfId="0"/>
    <cellStyle name="Normal 2 3 5 3 5" xfId="0"/>
    <cellStyle name="Normal 2 3 5 3 5 10" xfId="0"/>
    <cellStyle name="Normal 2 3 5 3 5 11" xfId="0"/>
    <cellStyle name="Normal 2 3 5 3 5 12" xfId="0"/>
    <cellStyle name="Normal 2 3 5 3 5 13" xfId="0"/>
    <cellStyle name="Normal 2 3 5 3 5 2" xfId="0"/>
    <cellStyle name="Normal 2 3 5 3 5 2 2" xfId="0"/>
    <cellStyle name="Normal 2 3 5 3 5 2 3" xfId="0"/>
    <cellStyle name="Normal 2 3 5 3 5 2 4" xfId="0"/>
    <cellStyle name="Normal 2 3 5 3 5 2 5" xfId="0"/>
    <cellStyle name="Normal 2 3 5 3 5 2 6" xfId="0"/>
    <cellStyle name="Normal 2 3 5 3 5 2 7" xfId="0"/>
    <cellStyle name="Normal 2 3 5 3 5 2 8" xfId="0"/>
    <cellStyle name="Normal 2 3 5 3 5 3" xfId="0"/>
    <cellStyle name="Normal 2 3 5 3 5 3 10" xfId="0"/>
    <cellStyle name="Normal 2 3 5 3 5 3 11" xfId="0"/>
    <cellStyle name="Normal 2 3 5 3 5 3 12" xfId="0"/>
    <cellStyle name="Normal 2 3 5 3 5 3 2" xfId="0"/>
    <cellStyle name="Normal 2 3 5 3 5 3 2 2" xfId="0"/>
    <cellStyle name="Normal 2 3 5 3 5 3 2 3" xfId="0"/>
    <cellStyle name="Normal 2 3 5 3 5 3 2 4" xfId="0"/>
    <cellStyle name="Normal 2 3 5 3 5 3 2 5" xfId="0"/>
    <cellStyle name="Normal 2 3 5 3 5 3 2 6" xfId="0"/>
    <cellStyle name="Normal 2 3 5 3 5 3 2 7" xfId="0"/>
    <cellStyle name="Normal 2 3 5 3 5 3 2 8" xfId="0"/>
    <cellStyle name="Normal 2 3 5 3 5 3 3" xfId="0"/>
    <cellStyle name="Normal 2 3 5 3 5 3 3 10" xfId="0"/>
    <cellStyle name="Normal 2 3 5 3 5 3 3 11" xfId="0"/>
    <cellStyle name="Normal 2 3 5 3 5 3 3 12" xfId="0"/>
    <cellStyle name="Normal 2 3 5 3 5 3 3 13" xfId="0"/>
    <cellStyle name="Normal 2 3 5 3 5 3 3 14" xfId="0"/>
    <cellStyle name="Normal 2 3 5 3 5 3 3 2" xfId="0"/>
    <cellStyle name="Normal 2 3 5 3 5 3 3 2 2" xfId="0"/>
    <cellStyle name="Normal 2 3 5 3 5 3 3 2 3" xfId="0"/>
    <cellStyle name="Normal 2 3 5 3 5 3 3 3" xfId="0"/>
    <cellStyle name="Normal 2 3 5 3 5 3 3 3 2" xfId="0"/>
    <cellStyle name="Normal 2 3 5 3 5 3 3 3 3" xfId="0"/>
    <cellStyle name="Normal 2 3 5 3 5 3 3 4" xfId="0"/>
    <cellStyle name="Normal 2 3 5 3 5 3 3 4 2" xfId="0"/>
    <cellStyle name="Normal 2 3 5 3 5 3 3 4 3" xfId="0"/>
    <cellStyle name="Normal 2 3 5 3 5 3 3 5" xfId="0"/>
    <cellStyle name="Normal 2 3 5 3 5 3 3 5 2" xfId="0"/>
    <cellStyle name="Normal 2 3 5 3 5 3 3 5 3" xfId="0"/>
    <cellStyle name="Normal 2 3 5 3 5 3 3 6" xfId="0"/>
    <cellStyle name="Normal 2 3 5 3 5 3 3 6 2" xfId="0"/>
    <cellStyle name="Normal 2 3 5 3 5 3 3 6 3" xfId="0"/>
    <cellStyle name="Normal 2 3 5 3 5 3 3 7" xfId="0"/>
    <cellStyle name="Normal 2 3 5 3 5 3 3 7 2" xfId="0"/>
    <cellStyle name="Normal 2 3 5 3 5 3 3 8" xfId="0"/>
    <cellStyle name="Normal 2 3 5 3 5 3 3 9" xfId="0"/>
    <cellStyle name="Normal 2 3 5 3 5 3 4" xfId="0"/>
    <cellStyle name="Normal 2 3 5 3 5 3 4 2" xfId="0"/>
    <cellStyle name="Normal 2 3 5 3 5 3 4 2 2" xfId="0"/>
    <cellStyle name="Normal 2 3 5 3 5 3 4 2 3" xfId="0"/>
    <cellStyle name="Normal 2 3 5 3 5 3 4 3" xfId="0"/>
    <cellStyle name="Normal 2 3 5 3 5 3 4 4" xfId="0"/>
    <cellStyle name="Normal 2 3 5 3 5 3 5" xfId="0"/>
    <cellStyle name="Normal 2 3 5 3 5 3 5 2" xfId="0"/>
    <cellStyle name="Normal 2 3 5 3 5 3 5 3" xfId="0"/>
    <cellStyle name="Normal 2 3 5 3 5 3 6" xfId="0"/>
    <cellStyle name="Normal 2 3 5 3 5 3 7" xfId="0"/>
    <cellStyle name="Normal 2 3 5 3 5 3 8" xfId="0"/>
    <cellStyle name="Normal 2 3 5 3 5 3 9" xfId="0"/>
    <cellStyle name="Normal 2 3 5 3 5 4" xfId="0"/>
    <cellStyle name="Normal 2 3 5 3 5 4 10" xfId="0"/>
    <cellStyle name="Normal 2 3 5 3 5 4 11" xfId="0"/>
    <cellStyle name="Normal 2 3 5 3 5 4 12" xfId="0"/>
    <cellStyle name="Normal 2 3 5 3 5 4 13" xfId="0"/>
    <cellStyle name="Normal 2 3 5 3 5 4 14" xfId="0"/>
    <cellStyle name="Normal 2 3 5 3 5 4 2" xfId="0"/>
    <cellStyle name="Normal 2 3 5 3 5 4 2 2" xfId="0"/>
    <cellStyle name="Normal 2 3 5 3 5 4 2 3" xfId="0"/>
    <cellStyle name="Normal 2 3 5 3 5 4 3" xfId="0"/>
    <cellStyle name="Normal 2 3 5 3 5 4 3 2" xfId="0"/>
    <cellStyle name="Normal 2 3 5 3 5 4 3 3" xfId="0"/>
    <cellStyle name="Normal 2 3 5 3 5 4 4" xfId="0"/>
    <cellStyle name="Normal 2 3 5 3 5 4 4 2" xfId="0"/>
    <cellStyle name="Normal 2 3 5 3 5 4 4 3" xfId="0"/>
    <cellStyle name="Normal 2 3 5 3 5 4 5" xfId="0"/>
    <cellStyle name="Normal 2 3 5 3 5 4 5 2" xfId="0"/>
    <cellStyle name="Normal 2 3 5 3 5 4 5 3" xfId="0"/>
    <cellStyle name="Normal 2 3 5 3 5 4 6" xfId="0"/>
    <cellStyle name="Normal 2 3 5 3 5 4 6 2" xfId="0"/>
    <cellStyle name="Normal 2 3 5 3 5 4 6 3" xfId="0"/>
    <cellStyle name="Normal 2 3 5 3 5 4 7" xfId="0"/>
    <cellStyle name="Normal 2 3 5 3 5 4 7 2" xfId="0"/>
    <cellStyle name="Normal 2 3 5 3 5 4 8" xfId="0"/>
    <cellStyle name="Normal 2 3 5 3 5 4 9" xfId="0"/>
    <cellStyle name="Normal 2 3 5 3 5 5" xfId="0"/>
    <cellStyle name="Normal 2 3 5 3 5 5 2" xfId="0"/>
    <cellStyle name="Normal 2 3 5 3 5 5 2 2" xfId="0"/>
    <cellStyle name="Normal 2 3 5 3 5 5 2 3" xfId="0"/>
    <cellStyle name="Normal 2 3 5 3 5 5 3" xfId="0"/>
    <cellStyle name="Normal 2 3 5 3 5 5 4" xfId="0"/>
    <cellStyle name="Normal 2 3 5 3 5 6" xfId="0"/>
    <cellStyle name="Normal 2 3 5 3 5 6 2" xfId="0"/>
    <cellStyle name="Normal 2 3 5 3 5 6 3" xfId="0"/>
    <cellStyle name="Normal 2 3 5 3 5 7" xfId="0"/>
    <cellStyle name="Normal 2 3 5 3 5 8" xfId="0"/>
    <cellStyle name="Normal 2 3 5 3 5 9" xfId="0"/>
    <cellStyle name="Normal 2 3 5 3 6" xfId="0"/>
    <cellStyle name="Normal 2 3 5 3 6 10" xfId="0"/>
    <cellStyle name="Normal 2 3 5 3 6 11" xfId="0"/>
    <cellStyle name="Normal 2 3 5 3 6 12" xfId="0"/>
    <cellStyle name="Normal 2 3 5 3 6 13" xfId="0"/>
    <cellStyle name="Normal 2 3 5 3 6 2" xfId="0"/>
    <cellStyle name="Normal 2 3 5 3 6 2 2" xfId="0"/>
    <cellStyle name="Normal 2 3 5 3 6 2 3" xfId="0"/>
    <cellStyle name="Normal 2 3 5 3 6 2 4" xfId="0"/>
    <cellStyle name="Normal 2 3 5 3 6 2 5" xfId="0"/>
    <cellStyle name="Normal 2 3 5 3 6 2 6" xfId="0"/>
    <cellStyle name="Normal 2 3 5 3 6 2 7" xfId="0"/>
    <cellStyle name="Normal 2 3 5 3 6 2 8" xfId="0"/>
    <cellStyle name="Normal 2 3 5 3 6 3" xfId="0"/>
    <cellStyle name="Normal 2 3 5 3 6 3 10" xfId="0"/>
    <cellStyle name="Normal 2 3 5 3 6 3 11" xfId="0"/>
    <cellStyle name="Normal 2 3 5 3 6 3 12" xfId="0"/>
    <cellStyle name="Normal 2 3 5 3 6 3 2" xfId="0"/>
    <cellStyle name="Normal 2 3 5 3 6 3 2 2" xfId="0"/>
    <cellStyle name="Normal 2 3 5 3 6 3 2 3" xfId="0"/>
    <cellStyle name="Normal 2 3 5 3 6 3 2 4" xfId="0"/>
    <cellStyle name="Normal 2 3 5 3 6 3 2 5" xfId="0"/>
    <cellStyle name="Normal 2 3 5 3 6 3 2 6" xfId="0"/>
    <cellStyle name="Normal 2 3 5 3 6 3 2 7" xfId="0"/>
    <cellStyle name="Normal 2 3 5 3 6 3 2 8" xfId="0"/>
    <cellStyle name="Normal 2 3 5 3 6 3 3" xfId="0"/>
    <cellStyle name="Normal 2 3 5 3 6 3 3 10" xfId="0"/>
    <cellStyle name="Normal 2 3 5 3 6 3 3 11" xfId="0"/>
    <cellStyle name="Normal 2 3 5 3 6 3 3 12" xfId="0"/>
    <cellStyle name="Normal 2 3 5 3 6 3 3 13" xfId="0"/>
    <cellStyle name="Normal 2 3 5 3 6 3 3 14" xfId="0"/>
    <cellStyle name="Normal 2 3 5 3 6 3 3 2" xfId="0"/>
    <cellStyle name="Normal 2 3 5 3 6 3 3 2 2" xfId="0"/>
    <cellStyle name="Normal 2 3 5 3 6 3 3 2 3" xfId="0"/>
    <cellStyle name="Normal 2 3 5 3 6 3 3 3" xfId="0"/>
    <cellStyle name="Normal 2 3 5 3 6 3 3 3 2" xfId="0"/>
    <cellStyle name="Normal 2 3 5 3 6 3 3 3 3" xfId="0"/>
    <cellStyle name="Normal 2 3 5 3 6 3 3 4" xfId="0"/>
    <cellStyle name="Normal 2 3 5 3 6 3 3 4 2" xfId="0"/>
    <cellStyle name="Normal 2 3 5 3 6 3 3 4 3" xfId="0"/>
    <cellStyle name="Normal 2 3 5 3 6 3 3 5" xfId="0"/>
    <cellStyle name="Normal 2 3 5 3 6 3 3 5 2" xfId="0"/>
    <cellStyle name="Normal 2 3 5 3 6 3 3 5 3" xfId="0"/>
    <cellStyle name="Normal 2 3 5 3 6 3 3 6" xfId="0"/>
    <cellStyle name="Normal 2 3 5 3 6 3 3 6 2" xfId="0"/>
    <cellStyle name="Normal 2 3 5 3 6 3 3 6 3" xfId="0"/>
    <cellStyle name="Normal 2 3 5 3 6 3 3 7" xfId="0"/>
    <cellStyle name="Normal 2 3 5 3 6 3 3 7 2" xfId="0"/>
    <cellStyle name="Normal 2 3 5 3 6 3 3 8" xfId="0"/>
    <cellStyle name="Normal 2 3 5 3 6 3 3 9" xfId="0"/>
    <cellStyle name="Normal 2 3 5 3 6 3 4" xfId="0"/>
    <cellStyle name="Normal 2 3 5 3 6 3 4 2" xfId="0"/>
    <cellStyle name="Normal 2 3 5 3 6 3 4 2 2" xfId="0"/>
    <cellStyle name="Normal 2 3 5 3 6 3 4 2 3" xfId="0"/>
    <cellStyle name="Normal 2 3 5 3 6 3 4 3" xfId="0"/>
    <cellStyle name="Normal 2 3 5 3 6 3 4 4" xfId="0"/>
    <cellStyle name="Normal 2 3 5 3 6 3 5" xfId="0"/>
    <cellStyle name="Normal 2 3 5 3 6 3 5 2" xfId="0"/>
    <cellStyle name="Normal 2 3 5 3 6 3 5 3" xfId="0"/>
    <cellStyle name="Normal 2 3 5 3 6 3 6" xfId="0"/>
    <cellStyle name="Normal 2 3 5 3 6 3 7" xfId="0"/>
    <cellStyle name="Normal 2 3 5 3 6 3 8" xfId="0"/>
    <cellStyle name="Normal 2 3 5 3 6 3 9" xfId="0"/>
    <cellStyle name="Normal 2 3 5 3 6 4" xfId="0"/>
    <cellStyle name="Normal 2 3 5 3 6 4 10" xfId="0"/>
    <cellStyle name="Normal 2 3 5 3 6 4 11" xfId="0"/>
    <cellStyle name="Normal 2 3 5 3 6 4 12" xfId="0"/>
    <cellStyle name="Normal 2 3 5 3 6 4 13" xfId="0"/>
    <cellStyle name="Normal 2 3 5 3 6 4 14" xfId="0"/>
    <cellStyle name="Normal 2 3 5 3 6 4 2" xfId="0"/>
    <cellStyle name="Normal 2 3 5 3 6 4 2 2" xfId="0"/>
    <cellStyle name="Normal 2 3 5 3 6 4 2 3" xfId="0"/>
    <cellStyle name="Normal 2 3 5 3 6 4 3" xfId="0"/>
    <cellStyle name="Normal 2 3 5 3 6 4 3 2" xfId="0"/>
    <cellStyle name="Normal 2 3 5 3 6 4 3 3" xfId="0"/>
    <cellStyle name="Normal 2 3 5 3 6 4 4" xfId="0"/>
    <cellStyle name="Normal 2 3 5 3 6 4 4 2" xfId="0"/>
    <cellStyle name="Normal 2 3 5 3 6 4 4 3" xfId="0"/>
    <cellStyle name="Normal 2 3 5 3 6 4 5" xfId="0"/>
    <cellStyle name="Normal 2 3 5 3 6 4 5 2" xfId="0"/>
    <cellStyle name="Normal 2 3 5 3 6 4 5 3" xfId="0"/>
    <cellStyle name="Normal 2 3 5 3 6 4 6" xfId="0"/>
    <cellStyle name="Normal 2 3 5 3 6 4 6 2" xfId="0"/>
    <cellStyle name="Normal 2 3 5 3 6 4 6 3" xfId="0"/>
    <cellStyle name="Normal 2 3 5 3 6 4 7" xfId="0"/>
    <cellStyle name="Normal 2 3 5 3 6 4 7 2" xfId="0"/>
    <cellStyle name="Normal 2 3 5 3 6 4 8" xfId="0"/>
    <cellStyle name="Normal 2 3 5 3 6 4 9" xfId="0"/>
    <cellStyle name="Normal 2 3 5 3 6 5" xfId="0"/>
    <cellStyle name="Normal 2 3 5 3 6 5 2" xfId="0"/>
    <cellStyle name="Normal 2 3 5 3 6 5 2 2" xfId="0"/>
    <cellStyle name="Normal 2 3 5 3 6 5 2 3" xfId="0"/>
    <cellStyle name="Normal 2 3 5 3 6 5 3" xfId="0"/>
    <cellStyle name="Normal 2 3 5 3 6 5 4" xfId="0"/>
    <cellStyle name="Normal 2 3 5 3 6 6" xfId="0"/>
    <cellStyle name="Normal 2 3 5 3 6 6 2" xfId="0"/>
    <cellStyle name="Normal 2 3 5 3 6 6 3" xfId="0"/>
    <cellStyle name="Normal 2 3 5 3 6 7" xfId="0"/>
    <cellStyle name="Normal 2 3 5 3 6 8" xfId="0"/>
    <cellStyle name="Normal 2 3 5 3 6 9" xfId="0"/>
    <cellStyle name="Normal 2 3 5 3 7" xfId="0"/>
    <cellStyle name="Normal 2 3 5 3 7 10" xfId="0"/>
    <cellStyle name="Normal 2 3 5 3 7 11" xfId="0"/>
    <cellStyle name="Normal 2 3 5 3 7 12" xfId="0"/>
    <cellStyle name="Normal 2 3 5 3 7 2" xfId="0"/>
    <cellStyle name="Normal 2 3 5 3 7 2 2" xfId="0"/>
    <cellStyle name="Normal 2 3 5 3 7 2 3" xfId="0"/>
    <cellStyle name="Normal 2 3 5 3 7 2 4" xfId="0"/>
    <cellStyle name="Normal 2 3 5 3 7 2 5" xfId="0"/>
    <cellStyle name="Normal 2 3 5 3 7 2 6" xfId="0"/>
    <cellStyle name="Normal 2 3 5 3 7 2 7" xfId="0"/>
    <cellStyle name="Normal 2 3 5 3 7 2 8" xfId="0"/>
    <cellStyle name="Normal 2 3 5 3 7 3" xfId="0"/>
    <cellStyle name="Normal 2 3 5 3 7 3 10" xfId="0"/>
    <cellStyle name="Normal 2 3 5 3 7 3 11" xfId="0"/>
    <cellStyle name="Normal 2 3 5 3 7 3 12" xfId="0"/>
    <cellStyle name="Normal 2 3 5 3 7 3 13" xfId="0"/>
    <cellStyle name="Normal 2 3 5 3 7 3 14" xfId="0"/>
    <cellStyle name="Normal 2 3 5 3 7 3 2" xfId="0"/>
    <cellStyle name="Normal 2 3 5 3 7 3 2 2" xfId="0"/>
    <cellStyle name="Normal 2 3 5 3 7 3 2 3" xfId="0"/>
    <cellStyle name="Normal 2 3 5 3 7 3 3" xfId="0"/>
    <cellStyle name="Normal 2 3 5 3 7 3 3 2" xfId="0"/>
    <cellStyle name="Normal 2 3 5 3 7 3 3 3" xfId="0"/>
    <cellStyle name="Normal 2 3 5 3 7 3 4" xfId="0"/>
    <cellStyle name="Normal 2 3 5 3 7 3 4 2" xfId="0"/>
    <cellStyle name="Normal 2 3 5 3 7 3 4 3" xfId="0"/>
    <cellStyle name="Normal 2 3 5 3 7 3 5" xfId="0"/>
    <cellStyle name="Normal 2 3 5 3 7 3 5 2" xfId="0"/>
    <cellStyle name="Normal 2 3 5 3 7 3 5 3" xfId="0"/>
    <cellStyle name="Normal 2 3 5 3 7 3 6" xfId="0"/>
    <cellStyle name="Normal 2 3 5 3 7 3 6 2" xfId="0"/>
    <cellStyle name="Normal 2 3 5 3 7 3 6 3" xfId="0"/>
    <cellStyle name="Normal 2 3 5 3 7 3 7" xfId="0"/>
    <cellStyle name="Normal 2 3 5 3 7 3 7 2" xfId="0"/>
    <cellStyle name="Normal 2 3 5 3 7 3 8" xfId="0"/>
    <cellStyle name="Normal 2 3 5 3 7 3 9" xfId="0"/>
    <cellStyle name="Normal 2 3 5 3 7 4" xfId="0"/>
    <cellStyle name="Normal 2 3 5 3 7 4 2" xfId="0"/>
    <cellStyle name="Normal 2 3 5 3 7 4 2 2" xfId="0"/>
    <cellStyle name="Normal 2 3 5 3 7 4 2 3" xfId="0"/>
    <cellStyle name="Normal 2 3 5 3 7 4 3" xfId="0"/>
    <cellStyle name="Normal 2 3 5 3 7 4 4" xfId="0"/>
    <cellStyle name="Normal 2 3 5 3 7 5" xfId="0"/>
    <cellStyle name="Normal 2 3 5 3 7 5 2" xfId="0"/>
    <cellStyle name="Normal 2 3 5 3 7 5 3" xfId="0"/>
    <cellStyle name="Normal 2 3 5 3 7 6" xfId="0"/>
    <cellStyle name="Normal 2 3 5 3 7 7" xfId="0"/>
    <cellStyle name="Normal 2 3 5 3 7 8" xfId="0"/>
    <cellStyle name="Normal 2 3 5 3 7 9" xfId="0"/>
    <cellStyle name="Normal 2 3 5 3 8" xfId="0"/>
    <cellStyle name="Normal 2 3 5 3 8 10" xfId="0"/>
    <cellStyle name="Normal 2 3 5 3 8 11" xfId="0"/>
    <cellStyle name="Normal 2 3 5 3 8 12" xfId="0"/>
    <cellStyle name="Normal 2 3 5 3 8 13" xfId="0"/>
    <cellStyle name="Normal 2 3 5 3 8 14" xfId="0"/>
    <cellStyle name="Normal 2 3 5 3 8 2" xfId="0"/>
    <cellStyle name="Normal 2 3 5 3 8 2 2" xfId="0"/>
    <cellStyle name="Normal 2 3 5 3 8 2 3" xfId="0"/>
    <cellStyle name="Normal 2 3 5 3 8 3" xfId="0"/>
    <cellStyle name="Normal 2 3 5 3 8 3 2" xfId="0"/>
    <cellStyle name="Normal 2 3 5 3 8 3 3" xfId="0"/>
    <cellStyle name="Normal 2 3 5 3 8 4" xfId="0"/>
    <cellStyle name="Normal 2 3 5 3 8 4 2" xfId="0"/>
    <cellStyle name="Normal 2 3 5 3 8 4 3" xfId="0"/>
    <cellStyle name="Normal 2 3 5 3 8 5" xfId="0"/>
    <cellStyle name="Normal 2 3 5 3 8 5 2" xfId="0"/>
    <cellStyle name="Normal 2 3 5 3 8 5 3" xfId="0"/>
    <cellStyle name="Normal 2 3 5 3 8 6" xfId="0"/>
    <cellStyle name="Normal 2 3 5 3 8 6 2" xfId="0"/>
    <cellStyle name="Normal 2 3 5 3 8 6 3" xfId="0"/>
    <cellStyle name="Normal 2 3 5 3 8 7" xfId="0"/>
    <cellStyle name="Normal 2 3 5 3 8 7 2" xfId="0"/>
    <cellStyle name="Normal 2 3 5 3 8 8" xfId="0"/>
    <cellStyle name="Normal 2 3 5 3 8 9" xfId="0"/>
    <cellStyle name="Normal 2 3 5 3 9" xfId="0"/>
    <cellStyle name="Normal 2 3 5 3 9 2" xfId="0"/>
    <cellStyle name="Normal 2 3 5 3 9 2 2" xfId="0"/>
    <cellStyle name="Normal 2 3 5 3 9 2 3" xfId="0"/>
    <cellStyle name="Normal 2 3 5 3 9 3" xfId="0"/>
    <cellStyle name="Normal 2 3 5 3 9 4" xfId="0"/>
    <cellStyle name="Normal 2 3 5 3 9 5" xfId="0"/>
    <cellStyle name="Normal 2 3 5 4" xfId="0"/>
    <cellStyle name="Normal 2 3 5 4 10" xfId="0"/>
    <cellStyle name="Normal 2 3 5 4 11" xfId="0"/>
    <cellStyle name="Normal 2 3 5 4 12" xfId="0"/>
    <cellStyle name="Normal 2 3 5 4 13" xfId="0"/>
    <cellStyle name="Normal 2 3 5 4 14" xfId="0"/>
    <cellStyle name="Normal 2 3 5 4 15" xfId="0"/>
    <cellStyle name="Normal 2 3 5 4 16" xfId="0"/>
    <cellStyle name="Normal 2 3 5 4 2" xfId="0"/>
    <cellStyle name="Normal 2 3 5 4 2 2" xfId="0"/>
    <cellStyle name="Normal 2 3 5 4 2 2 10" xfId="0"/>
    <cellStyle name="Normal 2 3 5 4 2 2 11" xfId="0"/>
    <cellStyle name="Normal 2 3 5 4 2 2 12" xfId="0"/>
    <cellStyle name="Normal 2 3 5 4 2 2 13" xfId="0"/>
    <cellStyle name="Normal 2 3 5 4 2 2 2" xfId="0"/>
    <cellStyle name="Normal 2 3 5 4 2 2 2 2" xfId="0"/>
    <cellStyle name="Normal 2 3 5 4 2 2 2 3" xfId="0"/>
    <cellStyle name="Normal 2 3 5 4 2 2 2 4" xfId="0"/>
    <cellStyle name="Normal 2 3 5 4 2 2 2 5" xfId="0"/>
    <cellStyle name="Normal 2 3 5 4 2 2 2 6" xfId="0"/>
    <cellStyle name="Normal 2 3 5 4 2 2 2 7" xfId="0"/>
    <cellStyle name="Normal 2 3 5 4 2 2 2 8" xfId="0"/>
    <cellStyle name="Normal 2 3 5 4 2 2 3" xfId="0"/>
    <cellStyle name="Normal 2 3 5 4 2 2 3 10" xfId="0"/>
    <cellStyle name="Normal 2 3 5 4 2 2 3 11" xfId="0"/>
    <cellStyle name="Normal 2 3 5 4 2 2 3 12" xfId="0"/>
    <cellStyle name="Normal 2 3 5 4 2 2 3 2" xfId="0"/>
    <cellStyle name="Normal 2 3 5 4 2 2 3 2 2" xfId="0"/>
    <cellStyle name="Normal 2 3 5 4 2 2 3 2 3" xfId="0"/>
    <cellStyle name="Normal 2 3 5 4 2 2 3 2 4" xfId="0"/>
    <cellStyle name="Normal 2 3 5 4 2 2 3 2 5" xfId="0"/>
    <cellStyle name="Normal 2 3 5 4 2 2 3 2 6" xfId="0"/>
    <cellStyle name="Normal 2 3 5 4 2 2 3 2 7" xfId="0"/>
    <cellStyle name="Normal 2 3 5 4 2 2 3 2 8" xfId="0"/>
    <cellStyle name="Normal 2 3 5 4 2 2 3 3" xfId="0"/>
    <cellStyle name="Normal 2 3 5 4 2 2 3 3 10" xfId="0"/>
    <cellStyle name="Normal 2 3 5 4 2 2 3 3 11" xfId="0"/>
    <cellStyle name="Normal 2 3 5 4 2 2 3 3 12" xfId="0"/>
    <cellStyle name="Normal 2 3 5 4 2 2 3 3 13" xfId="0"/>
    <cellStyle name="Normal 2 3 5 4 2 2 3 3 14" xfId="0"/>
    <cellStyle name="Normal 2 3 5 4 2 2 3 3 2" xfId="0"/>
    <cellStyle name="Normal 2 3 5 4 2 2 3 3 2 2" xfId="0"/>
    <cellStyle name="Normal 2 3 5 4 2 2 3 3 2 3" xfId="0"/>
    <cellStyle name="Normal 2 3 5 4 2 2 3 3 3" xfId="0"/>
    <cellStyle name="Normal 2 3 5 4 2 2 3 3 3 2" xfId="0"/>
    <cellStyle name="Normal 2 3 5 4 2 2 3 3 3 3" xfId="0"/>
    <cellStyle name="Normal 2 3 5 4 2 2 3 3 4" xfId="0"/>
    <cellStyle name="Normal 2 3 5 4 2 2 3 3 4 2" xfId="0"/>
    <cellStyle name="Normal 2 3 5 4 2 2 3 3 4 3" xfId="0"/>
    <cellStyle name="Normal 2 3 5 4 2 2 3 3 5" xfId="0"/>
    <cellStyle name="Normal 2 3 5 4 2 2 3 3 5 2" xfId="0"/>
    <cellStyle name="Normal 2 3 5 4 2 2 3 3 5 3" xfId="0"/>
    <cellStyle name="Normal 2 3 5 4 2 2 3 3 6" xfId="0"/>
    <cellStyle name="Normal 2 3 5 4 2 2 3 3 6 2" xfId="0"/>
    <cellStyle name="Normal 2 3 5 4 2 2 3 3 6 3" xfId="0"/>
    <cellStyle name="Normal 2 3 5 4 2 2 3 3 7" xfId="0"/>
    <cellStyle name="Normal 2 3 5 4 2 2 3 3 7 2" xfId="0"/>
    <cellStyle name="Normal 2 3 5 4 2 2 3 3 8" xfId="0"/>
    <cellStyle name="Normal 2 3 5 4 2 2 3 3 9" xfId="0"/>
    <cellStyle name="Normal 2 3 5 4 2 2 3 4" xfId="0"/>
    <cellStyle name="Normal 2 3 5 4 2 2 3 4 2" xfId="0"/>
    <cellStyle name="Normal 2 3 5 4 2 2 3 4 2 2" xfId="0"/>
    <cellStyle name="Normal 2 3 5 4 2 2 3 4 2 3" xfId="0"/>
    <cellStyle name="Normal 2 3 5 4 2 2 3 4 3" xfId="0"/>
    <cellStyle name="Normal 2 3 5 4 2 2 3 4 4" xfId="0"/>
    <cellStyle name="Normal 2 3 5 4 2 2 3 5" xfId="0"/>
    <cellStyle name="Normal 2 3 5 4 2 2 3 5 2" xfId="0"/>
    <cellStyle name="Normal 2 3 5 4 2 2 3 5 3" xfId="0"/>
    <cellStyle name="Normal 2 3 5 4 2 2 3 6" xfId="0"/>
    <cellStyle name="Normal 2 3 5 4 2 2 3 7" xfId="0"/>
    <cellStyle name="Normal 2 3 5 4 2 2 3 8" xfId="0"/>
    <cellStyle name="Normal 2 3 5 4 2 2 3 9" xfId="0"/>
    <cellStyle name="Normal 2 3 5 4 2 2 4" xfId="0"/>
    <cellStyle name="Normal 2 3 5 4 2 2 4 10" xfId="0"/>
    <cellStyle name="Normal 2 3 5 4 2 2 4 11" xfId="0"/>
    <cellStyle name="Normal 2 3 5 4 2 2 4 12" xfId="0"/>
    <cellStyle name="Normal 2 3 5 4 2 2 4 13" xfId="0"/>
    <cellStyle name="Normal 2 3 5 4 2 2 4 14" xfId="0"/>
    <cellStyle name="Normal 2 3 5 4 2 2 4 15" xfId="0"/>
    <cellStyle name="Normal 2 3 5 4 2 2 4 2" xfId="0"/>
    <cellStyle name="Normal 2 3 5 4 2 2 4 2 2" xfId="0"/>
    <cellStyle name="Normal 2 3 5 4 2 2 4 2 3" xfId="0"/>
    <cellStyle name="Normal 2 3 5 4 2 2 4 3" xfId="0"/>
    <cellStyle name="Normal 2 3 5 4 2 2 4 3 2" xfId="0"/>
    <cellStyle name="Normal 2 3 5 4 2 2 4 3 3" xfId="0"/>
    <cellStyle name="Normal 2 3 5 4 2 2 4 4" xfId="0"/>
    <cellStyle name="Normal 2 3 5 4 2 2 4 4 2" xfId="0"/>
    <cellStyle name="Normal 2 3 5 4 2 2 4 4 3" xfId="0"/>
    <cellStyle name="Normal 2 3 5 4 2 2 4 5" xfId="0"/>
    <cellStyle name="Normal 2 3 5 4 2 2 4 5 2" xfId="0"/>
    <cellStyle name="Normal 2 3 5 4 2 2 4 5 3" xfId="0"/>
    <cellStyle name="Normal 2 3 5 4 2 2 4 6" xfId="0"/>
    <cellStyle name="Normal 2 3 5 4 2 2 4 6 2" xfId="0"/>
    <cellStyle name="Normal 2 3 5 4 2 2 4 6 3" xfId="0"/>
    <cellStyle name="Normal 2 3 5 4 2 2 4 7" xfId="0"/>
    <cellStyle name="Normal 2 3 5 4 2 2 4 7 2" xfId="0"/>
    <cellStyle name="Normal 2 3 5 4 2 2 4 8" xfId="0"/>
    <cellStyle name="Normal 2 3 5 4 2 2 4 9" xfId="0"/>
    <cellStyle name="Normal 2 3 5 4 2 2 5" xfId="0"/>
    <cellStyle name="Normal 2 3 5 4 2 2 5 2" xfId="0"/>
    <cellStyle name="Normal 2 3 5 4 2 2 5 2 2" xfId="0"/>
    <cellStyle name="Normal 2 3 5 4 2 2 5 2 3" xfId="0"/>
    <cellStyle name="Normal 2 3 5 4 2 2 5 3" xfId="0"/>
    <cellStyle name="Normal 2 3 5 4 2 2 5 4" xfId="0"/>
    <cellStyle name="Normal 2 3 5 4 2 2 6" xfId="0"/>
    <cellStyle name="Normal 2 3 5 4 2 2 6 2" xfId="0"/>
    <cellStyle name="Normal 2 3 5 4 2 2 6 3" xfId="0"/>
    <cellStyle name="Normal 2 3 5 4 2 2 7" xfId="0"/>
    <cellStyle name="Normal 2 3 5 4 2 2 8" xfId="0"/>
    <cellStyle name="Normal 2 3 5 4 2 2 9" xfId="0"/>
    <cellStyle name="Normal 2 3 5 4 2 3" xfId="0"/>
    <cellStyle name="Normal 2 3 5 4 2 4" xfId="0"/>
    <cellStyle name="Normal 2 3 5 4 2 5" xfId="0"/>
    <cellStyle name="Normal 2 3 5 4 2 6" xfId="0"/>
    <cellStyle name="Normal 2 3 5 4 2 7" xfId="0"/>
    <cellStyle name="Normal 2 3 5 4 2 8" xfId="0"/>
    <cellStyle name="Normal 2 3 5 4 3" xfId="0"/>
    <cellStyle name="Normal 2 3 5 4 3 10" xfId="0"/>
    <cellStyle name="Normal 2 3 5 4 3 11" xfId="0"/>
    <cellStyle name="Normal 2 3 5 4 3 12" xfId="0"/>
    <cellStyle name="Normal 2 3 5 4 3 13" xfId="0"/>
    <cellStyle name="Normal 2 3 5 4 3 2" xfId="0"/>
    <cellStyle name="Normal 2 3 5 4 3 2 2" xfId="0"/>
    <cellStyle name="Normal 2 3 5 4 3 2 3" xfId="0"/>
    <cellStyle name="Normal 2 3 5 4 3 2 4" xfId="0"/>
    <cellStyle name="Normal 2 3 5 4 3 2 5" xfId="0"/>
    <cellStyle name="Normal 2 3 5 4 3 2 6" xfId="0"/>
    <cellStyle name="Normal 2 3 5 4 3 2 7" xfId="0"/>
    <cellStyle name="Normal 2 3 5 4 3 2 8" xfId="0"/>
    <cellStyle name="Normal 2 3 5 4 3 3" xfId="0"/>
    <cellStyle name="Normal 2 3 5 4 3 3 10" xfId="0"/>
    <cellStyle name="Normal 2 3 5 4 3 3 11" xfId="0"/>
    <cellStyle name="Normal 2 3 5 4 3 3 12" xfId="0"/>
    <cellStyle name="Normal 2 3 5 4 3 3 2" xfId="0"/>
    <cellStyle name="Normal 2 3 5 4 3 3 2 2" xfId="0"/>
    <cellStyle name="Normal 2 3 5 4 3 3 2 3" xfId="0"/>
    <cellStyle name="Normal 2 3 5 4 3 3 2 4" xfId="0"/>
    <cellStyle name="Normal 2 3 5 4 3 3 2 5" xfId="0"/>
    <cellStyle name="Normal 2 3 5 4 3 3 2 6" xfId="0"/>
    <cellStyle name="Normal 2 3 5 4 3 3 2 7" xfId="0"/>
    <cellStyle name="Normal 2 3 5 4 3 3 2 8" xfId="0"/>
    <cellStyle name="Normal 2 3 5 4 3 3 3" xfId="0"/>
    <cellStyle name="Normal 2 3 5 4 3 3 3 10" xfId="0"/>
    <cellStyle name="Normal 2 3 5 4 3 3 3 11" xfId="0"/>
    <cellStyle name="Normal 2 3 5 4 3 3 3 12" xfId="0"/>
    <cellStyle name="Normal 2 3 5 4 3 3 3 13" xfId="0"/>
    <cellStyle name="Normal 2 3 5 4 3 3 3 14" xfId="0"/>
    <cellStyle name="Normal 2 3 5 4 3 3 3 2" xfId="0"/>
    <cellStyle name="Normal 2 3 5 4 3 3 3 2 2" xfId="0"/>
    <cellStyle name="Normal 2 3 5 4 3 3 3 2 3" xfId="0"/>
    <cellStyle name="Normal 2 3 5 4 3 3 3 3" xfId="0"/>
    <cellStyle name="Normal 2 3 5 4 3 3 3 3 2" xfId="0"/>
    <cellStyle name="Normal 2 3 5 4 3 3 3 3 3" xfId="0"/>
    <cellStyle name="Normal 2 3 5 4 3 3 3 4" xfId="0"/>
    <cellStyle name="Normal 2 3 5 4 3 3 3 4 2" xfId="0"/>
    <cellStyle name="Normal 2 3 5 4 3 3 3 4 3" xfId="0"/>
    <cellStyle name="Normal 2 3 5 4 3 3 3 5" xfId="0"/>
    <cellStyle name="Normal 2 3 5 4 3 3 3 5 2" xfId="0"/>
    <cellStyle name="Normal 2 3 5 4 3 3 3 5 3" xfId="0"/>
    <cellStyle name="Normal 2 3 5 4 3 3 3 6" xfId="0"/>
    <cellStyle name="Normal 2 3 5 4 3 3 3 6 2" xfId="0"/>
    <cellStyle name="Normal 2 3 5 4 3 3 3 6 3" xfId="0"/>
    <cellStyle name="Normal 2 3 5 4 3 3 3 7" xfId="0"/>
    <cellStyle name="Normal 2 3 5 4 3 3 3 7 2" xfId="0"/>
    <cellStyle name="Normal 2 3 5 4 3 3 3 8" xfId="0"/>
    <cellStyle name="Normal 2 3 5 4 3 3 3 9" xfId="0"/>
    <cellStyle name="Normal 2 3 5 4 3 3 4" xfId="0"/>
    <cellStyle name="Normal 2 3 5 4 3 3 4 2" xfId="0"/>
    <cellStyle name="Normal 2 3 5 4 3 3 4 2 2" xfId="0"/>
    <cellStyle name="Normal 2 3 5 4 3 3 4 2 3" xfId="0"/>
    <cellStyle name="Normal 2 3 5 4 3 3 4 3" xfId="0"/>
    <cellStyle name="Normal 2 3 5 4 3 3 4 4" xfId="0"/>
    <cellStyle name="Normal 2 3 5 4 3 3 5" xfId="0"/>
    <cellStyle name="Normal 2 3 5 4 3 3 5 2" xfId="0"/>
    <cellStyle name="Normal 2 3 5 4 3 3 5 3" xfId="0"/>
    <cellStyle name="Normal 2 3 5 4 3 3 6" xfId="0"/>
    <cellStyle name="Normal 2 3 5 4 3 3 7" xfId="0"/>
    <cellStyle name="Normal 2 3 5 4 3 3 8" xfId="0"/>
    <cellStyle name="Normal 2 3 5 4 3 3 9" xfId="0"/>
    <cellStyle name="Normal 2 3 5 4 3 4" xfId="0"/>
    <cellStyle name="Normal 2 3 5 4 3 4 10" xfId="0"/>
    <cellStyle name="Normal 2 3 5 4 3 4 11" xfId="0"/>
    <cellStyle name="Normal 2 3 5 4 3 4 12" xfId="0"/>
    <cellStyle name="Normal 2 3 5 4 3 4 13" xfId="0"/>
    <cellStyle name="Normal 2 3 5 4 3 4 14" xfId="0"/>
    <cellStyle name="Normal 2 3 5 4 3 4 15" xfId="0"/>
    <cellStyle name="Normal 2 3 5 4 3 4 2" xfId="0"/>
    <cellStyle name="Normal 2 3 5 4 3 4 2 2" xfId="0"/>
    <cellStyle name="Normal 2 3 5 4 3 4 2 3" xfId="0"/>
    <cellStyle name="Normal 2 3 5 4 3 4 3" xfId="0"/>
    <cellStyle name="Normal 2 3 5 4 3 4 3 2" xfId="0"/>
    <cellStyle name="Normal 2 3 5 4 3 4 3 3" xfId="0"/>
    <cellStyle name="Normal 2 3 5 4 3 4 4" xfId="0"/>
    <cellStyle name="Normal 2 3 5 4 3 4 4 2" xfId="0"/>
    <cellStyle name="Normal 2 3 5 4 3 4 4 3" xfId="0"/>
    <cellStyle name="Normal 2 3 5 4 3 4 5" xfId="0"/>
    <cellStyle name="Normal 2 3 5 4 3 4 5 2" xfId="0"/>
    <cellStyle name="Normal 2 3 5 4 3 4 5 3" xfId="0"/>
    <cellStyle name="Normal 2 3 5 4 3 4 6" xfId="0"/>
    <cellStyle name="Normal 2 3 5 4 3 4 6 2" xfId="0"/>
    <cellStyle name="Normal 2 3 5 4 3 4 6 3" xfId="0"/>
    <cellStyle name="Normal 2 3 5 4 3 4 7" xfId="0"/>
    <cellStyle name="Normal 2 3 5 4 3 4 7 2" xfId="0"/>
    <cellStyle name="Normal 2 3 5 4 3 4 8" xfId="0"/>
    <cellStyle name="Normal 2 3 5 4 3 4 9" xfId="0"/>
    <cellStyle name="Normal 2 3 5 4 3 5" xfId="0"/>
    <cellStyle name="Normal 2 3 5 4 3 5 2" xfId="0"/>
    <cellStyle name="Normal 2 3 5 4 3 5 2 2" xfId="0"/>
    <cellStyle name="Normal 2 3 5 4 3 5 2 3" xfId="0"/>
    <cellStyle name="Normal 2 3 5 4 3 5 3" xfId="0"/>
    <cellStyle name="Normal 2 3 5 4 3 5 4" xfId="0"/>
    <cellStyle name="Normal 2 3 5 4 3 6" xfId="0"/>
    <cellStyle name="Normal 2 3 5 4 3 6 2" xfId="0"/>
    <cellStyle name="Normal 2 3 5 4 3 6 3" xfId="0"/>
    <cellStyle name="Normal 2 3 5 4 3 7" xfId="0"/>
    <cellStyle name="Normal 2 3 5 4 3 8" xfId="0"/>
    <cellStyle name="Normal 2 3 5 4 3 9" xfId="0"/>
    <cellStyle name="Normal 2 3 5 4 4" xfId="0"/>
    <cellStyle name="Normal 2 3 5 4 4 10" xfId="0"/>
    <cellStyle name="Normal 2 3 5 4 4 11" xfId="0"/>
    <cellStyle name="Normal 2 3 5 4 4 12" xfId="0"/>
    <cellStyle name="Normal 2 3 5 4 4 13" xfId="0"/>
    <cellStyle name="Normal 2 3 5 4 4 2" xfId="0"/>
    <cellStyle name="Normal 2 3 5 4 4 2 2" xfId="0"/>
    <cellStyle name="Normal 2 3 5 4 4 2 3" xfId="0"/>
    <cellStyle name="Normal 2 3 5 4 4 2 4" xfId="0"/>
    <cellStyle name="Normal 2 3 5 4 4 2 5" xfId="0"/>
    <cellStyle name="Normal 2 3 5 4 4 2 6" xfId="0"/>
    <cellStyle name="Normal 2 3 5 4 4 2 7" xfId="0"/>
    <cellStyle name="Normal 2 3 5 4 4 2 8" xfId="0"/>
    <cellStyle name="Normal 2 3 5 4 4 3" xfId="0"/>
    <cellStyle name="Normal 2 3 5 4 4 3 10" xfId="0"/>
    <cellStyle name="Normal 2 3 5 4 4 3 11" xfId="0"/>
    <cellStyle name="Normal 2 3 5 4 4 3 12" xfId="0"/>
    <cellStyle name="Normal 2 3 5 4 4 3 2" xfId="0"/>
    <cellStyle name="Normal 2 3 5 4 4 3 2 2" xfId="0"/>
    <cellStyle name="Normal 2 3 5 4 4 3 2 3" xfId="0"/>
    <cellStyle name="Normal 2 3 5 4 4 3 2 4" xfId="0"/>
    <cellStyle name="Normal 2 3 5 4 4 3 2 5" xfId="0"/>
    <cellStyle name="Normal 2 3 5 4 4 3 2 6" xfId="0"/>
    <cellStyle name="Normal 2 3 5 4 4 3 2 7" xfId="0"/>
    <cellStyle name="Normal 2 3 5 4 4 3 2 8" xfId="0"/>
    <cellStyle name="Normal 2 3 5 4 4 3 3" xfId="0"/>
    <cellStyle name="Normal 2 3 5 4 4 3 3 10" xfId="0"/>
    <cellStyle name="Normal 2 3 5 4 4 3 3 11" xfId="0"/>
    <cellStyle name="Normal 2 3 5 4 4 3 3 12" xfId="0"/>
    <cellStyle name="Normal 2 3 5 4 4 3 3 13" xfId="0"/>
    <cellStyle name="Normal 2 3 5 4 4 3 3 14" xfId="0"/>
    <cellStyle name="Normal 2 3 5 4 4 3 3 2" xfId="0"/>
    <cellStyle name="Normal 2 3 5 4 4 3 3 2 2" xfId="0"/>
    <cellStyle name="Normal 2 3 5 4 4 3 3 2 3" xfId="0"/>
    <cellStyle name="Normal 2 3 5 4 4 3 3 3" xfId="0"/>
    <cellStyle name="Normal 2 3 5 4 4 3 3 3 2" xfId="0"/>
    <cellStyle name="Normal 2 3 5 4 4 3 3 3 3" xfId="0"/>
    <cellStyle name="Normal 2 3 5 4 4 3 3 4" xfId="0"/>
    <cellStyle name="Normal 2 3 5 4 4 3 3 4 2" xfId="0"/>
    <cellStyle name="Normal 2 3 5 4 4 3 3 4 3" xfId="0"/>
    <cellStyle name="Normal 2 3 5 4 4 3 3 5" xfId="0"/>
    <cellStyle name="Normal 2 3 5 4 4 3 3 5 2" xfId="0"/>
    <cellStyle name="Normal 2 3 5 4 4 3 3 5 3" xfId="0"/>
    <cellStyle name="Normal 2 3 5 4 4 3 3 6" xfId="0"/>
    <cellStyle name="Normal 2 3 5 4 4 3 3 6 2" xfId="0"/>
    <cellStyle name="Normal 2 3 5 4 4 3 3 6 3" xfId="0"/>
    <cellStyle name="Normal 2 3 5 4 4 3 3 7" xfId="0"/>
    <cellStyle name="Normal 2 3 5 4 4 3 3 7 2" xfId="0"/>
    <cellStyle name="Normal 2 3 5 4 4 3 3 8" xfId="0"/>
    <cellStyle name="Normal 2 3 5 4 4 3 3 9" xfId="0"/>
    <cellStyle name="Normal 2 3 5 4 4 3 4" xfId="0"/>
    <cellStyle name="Normal 2 3 5 4 4 3 4 2" xfId="0"/>
    <cellStyle name="Normal 2 3 5 4 4 3 4 2 2" xfId="0"/>
    <cellStyle name="Normal 2 3 5 4 4 3 4 2 3" xfId="0"/>
    <cellStyle name="Normal 2 3 5 4 4 3 4 3" xfId="0"/>
    <cellStyle name="Normal 2 3 5 4 4 3 4 4" xfId="0"/>
    <cellStyle name="Normal 2 3 5 4 4 3 5" xfId="0"/>
    <cellStyle name="Normal 2 3 5 4 4 3 5 2" xfId="0"/>
    <cellStyle name="Normal 2 3 5 4 4 3 5 3" xfId="0"/>
    <cellStyle name="Normal 2 3 5 4 4 3 6" xfId="0"/>
    <cellStyle name="Normal 2 3 5 4 4 3 7" xfId="0"/>
    <cellStyle name="Normal 2 3 5 4 4 3 8" xfId="0"/>
    <cellStyle name="Normal 2 3 5 4 4 3 9" xfId="0"/>
    <cellStyle name="Normal 2 3 5 4 4 4" xfId="0"/>
    <cellStyle name="Normal 2 3 5 4 4 4 10" xfId="0"/>
    <cellStyle name="Normal 2 3 5 4 4 4 11" xfId="0"/>
    <cellStyle name="Normal 2 3 5 4 4 4 12" xfId="0"/>
    <cellStyle name="Normal 2 3 5 4 4 4 13" xfId="0"/>
    <cellStyle name="Normal 2 3 5 4 4 4 14" xfId="0"/>
    <cellStyle name="Normal 2 3 5 4 4 4 2" xfId="0"/>
    <cellStyle name="Normal 2 3 5 4 4 4 2 2" xfId="0"/>
    <cellStyle name="Normal 2 3 5 4 4 4 2 3" xfId="0"/>
    <cellStyle name="Normal 2 3 5 4 4 4 3" xfId="0"/>
    <cellStyle name="Normal 2 3 5 4 4 4 3 2" xfId="0"/>
    <cellStyle name="Normal 2 3 5 4 4 4 3 3" xfId="0"/>
    <cellStyle name="Normal 2 3 5 4 4 4 4" xfId="0"/>
    <cellStyle name="Normal 2 3 5 4 4 4 4 2" xfId="0"/>
    <cellStyle name="Normal 2 3 5 4 4 4 4 3" xfId="0"/>
    <cellStyle name="Normal 2 3 5 4 4 4 5" xfId="0"/>
    <cellStyle name="Normal 2 3 5 4 4 4 5 2" xfId="0"/>
    <cellStyle name="Normal 2 3 5 4 4 4 5 3" xfId="0"/>
    <cellStyle name="Normal 2 3 5 4 4 4 6" xfId="0"/>
    <cellStyle name="Normal 2 3 5 4 4 4 6 2" xfId="0"/>
    <cellStyle name="Normal 2 3 5 4 4 4 6 3" xfId="0"/>
    <cellStyle name="Normal 2 3 5 4 4 4 7" xfId="0"/>
    <cellStyle name="Normal 2 3 5 4 4 4 7 2" xfId="0"/>
    <cellStyle name="Normal 2 3 5 4 4 4 8" xfId="0"/>
    <cellStyle name="Normal 2 3 5 4 4 4 9" xfId="0"/>
    <cellStyle name="Normal 2 3 5 4 4 5" xfId="0"/>
    <cellStyle name="Normal 2 3 5 4 4 5 2" xfId="0"/>
    <cellStyle name="Normal 2 3 5 4 4 5 2 2" xfId="0"/>
    <cellStyle name="Normal 2 3 5 4 4 5 2 3" xfId="0"/>
    <cellStyle name="Normal 2 3 5 4 4 5 3" xfId="0"/>
    <cellStyle name="Normal 2 3 5 4 4 5 4" xfId="0"/>
    <cellStyle name="Normal 2 3 5 4 4 6" xfId="0"/>
    <cellStyle name="Normal 2 3 5 4 4 6 2" xfId="0"/>
    <cellStyle name="Normal 2 3 5 4 4 6 3" xfId="0"/>
    <cellStyle name="Normal 2 3 5 4 4 7" xfId="0"/>
    <cellStyle name="Normal 2 3 5 4 4 8" xfId="0"/>
    <cellStyle name="Normal 2 3 5 4 4 9" xfId="0"/>
    <cellStyle name="Normal 2 3 5 4 5" xfId="0"/>
    <cellStyle name="Normal 2 3 5 4 5 10" xfId="0"/>
    <cellStyle name="Normal 2 3 5 4 5 11" xfId="0"/>
    <cellStyle name="Normal 2 3 5 4 5 12" xfId="0"/>
    <cellStyle name="Normal 2 3 5 4 5 13" xfId="0"/>
    <cellStyle name="Normal 2 3 5 4 5 2" xfId="0"/>
    <cellStyle name="Normal 2 3 5 4 5 2 2" xfId="0"/>
    <cellStyle name="Normal 2 3 5 4 5 2 3" xfId="0"/>
    <cellStyle name="Normal 2 3 5 4 5 2 4" xfId="0"/>
    <cellStyle name="Normal 2 3 5 4 5 2 5" xfId="0"/>
    <cellStyle name="Normal 2 3 5 4 5 2 6" xfId="0"/>
    <cellStyle name="Normal 2 3 5 4 5 2 7" xfId="0"/>
    <cellStyle name="Normal 2 3 5 4 5 2 8" xfId="0"/>
    <cellStyle name="Normal 2 3 5 4 5 3" xfId="0"/>
    <cellStyle name="Normal 2 3 5 4 5 3 10" xfId="0"/>
    <cellStyle name="Normal 2 3 5 4 5 3 11" xfId="0"/>
    <cellStyle name="Normal 2 3 5 4 5 3 12" xfId="0"/>
    <cellStyle name="Normal 2 3 5 4 5 3 2" xfId="0"/>
    <cellStyle name="Normal 2 3 5 4 5 3 2 2" xfId="0"/>
    <cellStyle name="Normal 2 3 5 4 5 3 2 3" xfId="0"/>
    <cellStyle name="Normal 2 3 5 4 5 3 2 4" xfId="0"/>
    <cellStyle name="Normal 2 3 5 4 5 3 2 5" xfId="0"/>
    <cellStyle name="Normal 2 3 5 4 5 3 2 6" xfId="0"/>
    <cellStyle name="Normal 2 3 5 4 5 3 2 7" xfId="0"/>
    <cellStyle name="Normal 2 3 5 4 5 3 2 8" xfId="0"/>
    <cellStyle name="Normal 2 3 5 4 5 3 3" xfId="0"/>
    <cellStyle name="Normal 2 3 5 4 5 3 3 10" xfId="0"/>
    <cellStyle name="Normal 2 3 5 4 5 3 3 11" xfId="0"/>
    <cellStyle name="Normal 2 3 5 4 5 3 3 12" xfId="0"/>
    <cellStyle name="Normal 2 3 5 4 5 3 3 13" xfId="0"/>
    <cellStyle name="Normal 2 3 5 4 5 3 3 14" xfId="0"/>
    <cellStyle name="Normal 2 3 5 4 5 3 3 2" xfId="0"/>
    <cellStyle name="Normal 2 3 5 4 5 3 3 2 2" xfId="0"/>
    <cellStyle name="Normal 2 3 5 4 5 3 3 2 3" xfId="0"/>
    <cellStyle name="Normal 2 3 5 4 5 3 3 3" xfId="0"/>
    <cellStyle name="Normal 2 3 5 4 5 3 3 3 2" xfId="0"/>
    <cellStyle name="Normal 2 3 5 4 5 3 3 3 3" xfId="0"/>
    <cellStyle name="Normal 2 3 5 4 5 3 3 4" xfId="0"/>
    <cellStyle name="Normal 2 3 5 4 5 3 3 4 2" xfId="0"/>
    <cellStyle name="Normal 2 3 5 4 5 3 3 4 3" xfId="0"/>
    <cellStyle name="Normal 2 3 5 4 5 3 3 5" xfId="0"/>
    <cellStyle name="Normal 2 3 5 4 5 3 3 5 2" xfId="0"/>
    <cellStyle name="Normal 2 3 5 4 5 3 3 5 3" xfId="0"/>
    <cellStyle name="Normal 2 3 5 4 5 3 3 6" xfId="0"/>
    <cellStyle name="Normal 2 3 5 4 5 3 3 6 2" xfId="0"/>
    <cellStyle name="Normal 2 3 5 4 5 3 3 6 3" xfId="0"/>
    <cellStyle name="Normal 2 3 5 4 5 3 3 7" xfId="0"/>
    <cellStyle name="Normal 2 3 5 4 5 3 3 7 2" xfId="0"/>
    <cellStyle name="Normal 2 3 5 4 5 3 3 8" xfId="0"/>
    <cellStyle name="Normal 2 3 5 4 5 3 3 9" xfId="0"/>
    <cellStyle name="Normal 2 3 5 4 5 3 4" xfId="0"/>
    <cellStyle name="Normal 2 3 5 4 5 3 4 2" xfId="0"/>
    <cellStyle name="Normal 2 3 5 4 5 3 4 2 2" xfId="0"/>
    <cellStyle name="Normal 2 3 5 4 5 3 4 2 3" xfId="0"/>
    <cellStyle name="Normal 2 3 5 4 5 3 4 3" xfId="0"/>
    <cellStyle name="Normal 2 3 5 4 5 3 4 4" xfId="0"/>
    <cellStyle name="Normal 2 3 5 4 5 3 5" xfId="0"/>
    <cellStyle name="Normal 2 3 5 4 5 3 5 2" xfId="0"/>
    <cellStyle name="Normal 2 3 5 4 5 3 5 3" xfId="0"/>
    <cellStyle name="Normal 2 3 5 4 5 3 6" xfId="0"/>
    <cellStyle name="Normal 2 3 5 4 5 3 7" xfId="0"/>
    <cellStyle name="Normal 2 3 5 4 5 3 8" xfId="0"/>
    <cellStyle name="Normal 2 3 5 4 5 3 9" xfId="0"/>
    <cellStyle name="Normal 2 3 5 4 5 4" xfId="0"/>
    <cellStyle name="Normal 2 3 5 4 5 4 10" xfId="0"/>
    <cellStyle name="Normal 2 3 5 4 5 4 11" xfId="0"/>
    <cellStyle name="Normal 2 3 5 4 5 4 12" xfId="0"/>
    <cellStyle name="Normal 2 3 5 4 5 4 13" xfId="0"/>
    <cellStyle name="Normal 2 3 5 4 5 4 14" xfId="0"/>
    <cellStyle name="Normal 2 3 5 4 5 4 2" xfId="0"/>
    <cellStyle name="Normal 2 3 5 4 5 4 2 2" xfId="0"/>
    <cellStyle name="Normal 2 3 5 4 5 4 2 3" xfId="0"/>
    <cellStyle name="Normal 2 3 5 4 5 4 3" xfId="0"/>
    <cellStyle name="Normal 2 3 5 4 5 4 3 2" xfId="0"/>
    <cellStyle name="Normal 2 3 5 4 5 4 3 3" xfId="0"/>
    <cellStyle name="Normal 2 3 5 4 5 4 4" xfId="0"/>
    <cellStyle name="Normal 2 3 5 4 5 4 4 2" xfId="0"/>
    <cellStyle name="Normal 2 3 5 4 5 4 4 3" xfId="0"/>
    <cellStyle name="Normal 2 3 5 4 5 4 5" xfId="0"/>
    <cellStyle name="Normal 2 3 5 4 5 4 5 2" xfId="0"/>
    <cellStyle name="Normal 2 3 5 4 5 4 5 3" xfId="0"/>
    <cellStyle name="Normal 2 3 5 4 5 4 6" xfId="0"/>
    <cellStyle name="Normal 2 3 5 4 5 4 6 2" xfId="0"/>
    <cellStyle name="Normal 2 3 5 4 5 4 6 3" xfId="0"/>
    <cellStyle name="Normal 2 3 5 4 5 4 7" xfId="0"/>
    <cellStyle name="Normal 2 3 5 4 5 4 7 2" xfId="0"/>
    <cellStyle name="Normal 2 3 5 4 5 4 8" xfId="0"/>
    <cellStyle name="Normal 2 3 5 4 5 4 9" xfId="0"/>
    <cellStyle name="Normal 2 3 5 4 5 5" xfId="0"/>
    <cellStyle name="Normal 2 3 5 4 5 5 2" xfId="0"/>
    <cellStyle name="Normal 2 3 5 4 5 5 2 2" xfId="0"/>
    <cellStyle name="Normal 2 3 5 4 5 5 2 3" xfId="0"/>
    <cellStyle name="Normal 2 3 5 4 5 5 3" xfId="0"/>
    <cellStyle name="Normal 2 3 5 4 5 5 4" xfId="0"/>
    <cellStyle name="Normal 2 3 5 4 5 6" xfId="0"/>
    <cellStyle name="Normal 2 3 5 4 5 6 2" xfId="0"/>
    <cellStyle name="Normal 2 3 5 4 5 6 3" xfId="0"/>
    <cellStyle name="Normal 2 3 5 4 5 7" xfId="0"/>
    <cellStyle name="Normal 2 3 5 4 5 8" xfId="0"/>
    <cellStyle name="Normal 2 3 5 4 5 9" xfId="0"/>
    <cellStyle name="Normal 2 3 5 4 6" xfId="0"/>
    <cellStyle name="Normal 2 3 5 4 6 10" xfId="0"/>
    <cellStyle name="Normal 2 3 5 4 6 11" xfId="0"/>
    <cellStyle name="Normal 2 3 5 4 6 12" xfId="0"/>
    <cellStyle name="Normal 2 3 5 4 6 2" xfId="0"/>
    <cellStyle name="Normal 2 3 5 4 6 2 2" xfId="0"/>
    <cellStyle name="Normal 2 3 5 4 6 2 3" xfId="0"/>
    <cellStyle name="Normal 2 3 5 4 6 2 4" xfId="0"/>
    <cellStyle name="Normal 2 3 5 4 6 2 5" xfId="0"/>
    <cellStyle name="Normal 2 3 5 4 6 2 6" xfId="0"/>
    <cellStyle name="Normal 2 3 5 4 6 2 7" xfId="0"/>
    <cellStyle name="Normal 2 3 5 4 6 2 8" xfId="0"/>
    <cellStyle name="Normal 2 3 5 4 6 3" xfId="0"/>
    <cellStyle name="Normal 2 3 5 4 6 3 10" xfId="0"/>
    <cellStyle name="Normal 2 3 5 4 6 3 11" xfId="0"/>
    <cellStyle name="Normal 2 3 5 4 6 3 12" xfId="0"/>
    <cellStyle name="Normal 2 3 5 4 6 3 13" xfId="0"/>
    <cellStyle name="Normal 2 3 5 4 6 3 14" xfId="0"/>
    <cellStyle name="Normal 2 3 5 4 6 3 2" xfId="0"/>
    <cellStyle name="Normal 2 3 5 4 6 3 2 2" xfId="0"/>
    <cellStyle name="Normal 2 3 5 4 6 3 2 3" xfId="0"/>
    <cellStyle name="Normal 2 3 5 4 6 3 3" xfId="0"/>
    <cellStyle name="Normal 2 3 5 4 6 3 3 2" xfId="0"/>
    <cellStyle name="Normal 2 3 5 4 6 3 3 3" xfId="0"/>
    <cellStyle name="Normal 2 3 5 4 6 3 4" xfId="0"/>
    <cellStyle name="Normal 2 3 5 4 6 3 4 2" xfId="0"/>
    <cellStyle name="Normal 2 3 5 4 6 3 4 3" xfId="0"/>
    <cellStyle name="Normal 2 3 5 4 6 3 5" xfId="0"/>
    <cellStyle name="Normal 2 3 5 4 6 3 5 2" xfId="0"/>
    <cellStyle name="Normal 2 3 5 4 6 3 5 3" xfId="0"/>
    <cellStyle name="Normal 2 3 5 4 6 3 6" xfId="0"/>
    <cellStyle name="Normal 2 3 5 4 6 3 6 2" xfId="0"/>
    <cellStyle name="Normal 2 3 5 4 6 3 6 3" xfId="0"/>
    <cellStyle name="Normal 2 3 5 4 6 3 7" xfId="0"/>
    <cellStyle name="Normal 2 3 5 4 6 3 7 2" xfId="0"/>
    <cellStyle name="Normal 2 3 5 4 6 3 8" xfId="0"/>
    <cellStyle name="Normal 2 3 5 4 6 3 9" xfId="0"/>
    <cellStyle name="Normal 2 3 5 4 6 4" xfId="0"/>
    <cellStyle name="Normal 2 3 5 4 6 4 2" xfId="0"/>
    <cellStyle name="Normal 2 3 5 4 6 4 2 2" xfId="0"/>
    <cellStyle name="Normal 2 3 5 4 6 4 2 3" xfId="0"/>
    <cellStyle name="Normal 2 3 5 4 6 4 3" xfId="0"/>
    <cellStyle name="Normal 2 3 5 4 6 4 4" xfId="0"/>
    <cellStyle name="Normal 2 3 5 4 6 5" xfId="0"/>
    <cellStyle name="Normal 2 3 5 4 6 5 2" xfId="0"/>
    <cellStyle name="Normal 2 3 5 4 6 5 3" xfId="0"/>
    <cellStyle name="Normal 2 3 5 4 6 6" xfId="0"/>
    <cellStyle name="Normal 2 3 5 4 6 7" xfId="0"/>
    <cellStyle name="Normal 2 3 5 4 6 8" xfId="0"/>
    <cellStyle name="Normal 2 3 5 4 6 9" xfId="0"/>
    <cellStyle name="Normal 2 3 5 4 7" xfId="0"/>
    <cellStyle name="Normal 2 3 5 4 7 10" xfId="0"/>
    <cellStyle name="Normal 2 3 5 4 7 11" xfId="0"/>
    <cellStyle name="Normal 2 3 5 4 7 12" xfId="0"/>
    <cellStyle name="Normal 2 3 5 4 7 13" xfId="0"/>
    <cellStyle name="Normal 2 3 5 4 7 14" xfId="0"/>
    <cellStyle name="Normal 2 3 5 4 7 2" xfId="0"/>
    <cellStyle name="Normal 2 3 5 4 7 2 2" xfId="0"/>
    <cellStyle name="Normal 2 3 5 4 7 2 3" xfId="0"/>
    <cellStyle name="Normal 2 3 5 4 7 3" xfId="0"/>
    <cellStyle name="Normal 2 3 5 4 7 3 2" xfId="0"/>
    <cellStyle name="Normal 2 3 5 4 7 3 3" xfId="0"/>
    <cellStyle name="Normal 2 3 5 4 7 4" xfId="0"/>
    <cellStyle name="Normal 2 3 5 4 7 4 2" xfId="0"/>
    <cellStyle name="Normal 2 3 5 4 7 4 3" xfId="0"/>
    <cellStyle name="Normal 2 3 5 4 7 5" xfId="0"/>
    <cellStyle name="Normal 2 3 5 4 7 5 2" xfId="0"/>
    <cellStyle name="Normal 2 3 5 4 7 5 3" xfId="0"/>
    <cellStyle name="Normal 2 3 5 4 7 6" xfId="0"/>
    <cellStyle name="Normal 2 3 5 4 7 6 2" xfId="0"/>
    <cellStyle name="Normal 2 3 5 4 7 6 3" xfId="0"/>
    <cellStyle name="Normal 2 3 5 4 7 7" xfId="0"/>
    <cellStyle name="Normal 2 3 5 4 7 7 2" xfId="0"/>
    <cellStyle name="Normal 2 3 5 4 7 8" xfId="0"/>
    <cellStyle name="Normal 2 3 5 4 7 9" xfId="0"/>
    <cellStyle name="Normal 2 3 5 4 8" xfId="0"/>
    <cellStyle name="Normal 2 3 5 4 8 2" xfId="0"/>
    <cellStyle name="Normal 2 3 5 4 8 2 2" xfId="0"/>
    <cellStyle name="Normal 2 3 5 4 8 2 3" xfId="0"/>
    <cellStyle name="Normal 2 3 5 4 8 3" xfId="0"/>
    <cellStyle name="Normal 2 3 5 4 8 4" xfId="0"/>
    <cellStyle name="Normal 2 3 5 4 8 5" xfId="0"/>
    <cellStyle name="Normal 2 3 5 4 9" xfId="0"/>
    <cellStyle name="Normal 2 3 5 4 9 2" xfId="0"/>
    <cellStyle name="Normal 2 3 5 4 9 3" xfId="0"/>
    <cellStyle name="Normal 2 3 5 5" xfId="0"/>
    <cellStyle name="Normal 2 3 5 5 2" xfId="0"/>
    <cellStyle name="Normal 2 3 5 5 2 10" xfId="0"/>
    <cellStyle name="Normal 2 3 5 5 2 11" xfId="0"/>
    <cellStyle name="Normal 2 3 5 5 2 12" xfId="0"/>
    <cellStyle name="Normal 2 3 5 5 2 13" xfId="0"/>
    <cellStyle name="Normal 2 3 5 5 2 2" xfId="0"/>
    <cellStyle name="Normal 2 3 5 5 2 2 2" xfId="0"/>
    <cellStyle name="Normal 2 3 5 5 2 2 3" xfId="0"/>
    <cellStyle name="Normal 2 3 5 5 2 2 4" xfId="0"/>
    <cellStyle name="Normal 2 3 5 5 2 2 5" xfId="0"/>
    <cellStyle name="Normal 2 3 5 5 2 2 6" xfId="0"/>
    <cellStyle name="Normal 2 3 5 5 2 2 7" xfId="0"/>
    <cellStyle name="Normal 2 3 5 5 2 2 8" xfId="0"/>
    <cellStyle name="Normal 2 3 5 5 2 3" xfId="0"/>
    <cellStyle name="Normal 2 3 5 5 2 3 10" xfId="0"/>
    <cellStyle name="Normal 2 3 5 5 2 3 11" xfId="0"/>
    <cellStyle name="Normal 2 3 5 5 2 3 12" xfId="0"/>
    <cellStyle name="Normal 2 3 5 5 2 3 2" xfId="0"/>
    <cellStyle name="Normal 2 3 5 5 2 3 2 2" xfId="0"/>
    <cellStyle name="Normal 2 3 5 5 2 3 2 3" xfId="0"/>
    <cellStyle name="Normal 2 3 5 5 2 3 2 4" xfId="0"/>
    <cellStyle name="Normal 2 3 5 5 2 3 2 5" xfId="0"/>
    <cellStyle name="Normal 2 3 5 5 2 3 2 6" xfId="0"/>
    <cellStyle name="Normal 2 3 5 5 2 3 2 7" xfId="0"/>
    <cellStyle name="Normal 2 3 5 5 2 3 2 8" xfId="0"/>
    <cellStyle name="Normal 2 3 5 5 2 3 3" xfId="0"/>
    <cellStyle name="Normal 2 3 5 5 2 3 3 10" xfId="0"/>
    <cellStyle name="Normal 2 3 5 5 2 3 3 11" xfId="0"/>
    <cellStyle name="Normal 2 3 5 5 2 3 3 12" xfId="0"/>
    <cellStyle name="Normal 2 3 5 5 2 3 3 13" xfId="0"/>
    <cellStyle name="Normal 2 3 5 5 2 3 3 14" xfId="0"/>
    <cellStyle name="Normal 2 3 5 5 2 3 3 2" xfId="0"/>
    <cellStyle name="Normal 2 3 5 5 2 3 3 2 2" xfId="0"/>
    <cellStyle name="Normal 2 3 5 5 2 3 3 2 3" xfId="0"/>
    <cellStyle name="Normal 2 3 5 5 2 3 3 3" xfId="0"/>
    <cellStyle name="Normal 2 3 5 5 2 3 3 3 2" xfId="0"/>
    <cellStyle name="Normal 2 3 5 5 2 3 3 3 3" xfId="0"/>
    <cellStyle name="Normal 2 3 5 5 2 3 3 4" xfId="0"/>
    <cellStyle name="Normal 2 3 5 5 2 3 3 4 2" xfId="0"/>
    <cellStyle name="Normal 2 3 5 5 2 3 3 4 3" xfId="0"/>
    <cellStyle name="Normal 2 3 5 5 2 3 3 5" xfId="0"/>
    <cellStyle name="Normal 2 3 5 5 2 3 3 5 2" xfId="0"/>
    <cellStyle name="Normal 2 3 5 5 2 3 3 5 3" xfId="0"/>
    <cellStyle name="Normal 2 3 5 5 2 3 3 6" xfId="0"/>
    <cellStyle name="Normal 2 3 5 5 2 3 3 6 2" xfId="0"/>
    <cellStyle name="Normal 2 3 5 5 2 3 3 6 3" xfId="0"/>
    <cellStyle name="Normal 2 3 5 5 2 3 3 7" xfId="0"/>
    <cellStyle name="Normal 2 3 5 5 2 3 3 7 2" xfId="0"/>
    <cellStyle name="Normal 2 3 5 5 2 3 3 8" xfId="0"/>
    <cellStyle name="Normal 2 3 5 5 2 3 3 9" xfId="0"/>
    <cellStyle name="Normal 2 3 5 5 2 3 4" xfId="0"/>
    <cellStyle name="Normal 2 3 5 5 2 3 4 2" xfId="0"/>
    <cellStyle name="Normal 2 3 5 5 2 3 4 2 2" xfId="0"/>
    <cellStyle name="Normal 2 3 5 5 2 3 4 2 3" xfId="0"/>
    <cellStyle name="Normal 2 3 5 5 2 3 4 3" xfId="0"/>
    <cellStyle name="Normal 2 3 5 5 2 3 4 4" xfId="0"/>
    <cellStyle name="Normal 2 3 5 5 2 3 5" xfId="0"/>
    <cellStyle name="Normal 2 3 5 5 2 3 5 2" xfId="0"/>
    <cellStyle name="Normal 2 3 5 5 2 3 5 3" xfId="0"/>
    <cellStyle name="Normal 2 3 5 5 2 3 6" xfId="0"/>
    <cellStyle name="Normal 2 3 5 5 2 3 7" xfId="0"/>
    <cellStyle name="Normal 2 3 5 5 2 3 8" xfId="0"/>
    <cellStyle name="Normal 2 3 5 5 2 3 9" xfId="0"/>
    <cellStyle name="Normal 2 3 5 5 2 4" xfId="0"/>
    <cellStyle name="Normal 2 3 5 5 2 4 10" xfId="0"/>
    <cellStyle name="Normal 2 3 5 5 2 4 11" xfId="0"/>
    <cellStyle name="Normal 2 3 5 5 2 4 12" xfId="0"/>
    <cellStyle name="Normal 2 3 5 5 2 4 13" xfId="0"/>
    <cellStyle name="Normal 2 3 5 5 2 4 14" xfId="0"/>
    <cellStyle name="Normal 2 3 5 5 2 4 15" xfId="0"/>
    <cellStyle name="Normal 2 3 5 5 2 4 2" xfId="0"/>
    <cellStyle name="Normal 2 3 5 5 2 4 2 2" xfId="0"/>
    <cellStyle name="Normal 2 3 5 5 2 4 2 3" xfId="0"/>
    <cellStyle name="Normal 2 3 5 5 2 4 3" xfId="0"/>
    <cellStyle name="Normal 2 3 5 5 2 4 3 2" xfId="0"/>
    <cellStyle name="Normal 2 3 5 5 2 4 3 3" xfId="0"/>
    <cellStyle name="Normal 2 3 5 5 2 4 4" xfId="0"/>
    <cellStyle name="Normal 2 3 5 5 2 4 4 2" xfId="0"/>
    <cellStyle name="Normal 2 3 5 5 2 4 4 3" xfId="0"/>
    <cellStyle name="Normal 2 3 5 5 2 4 5" xfId="0"/>
    <cellStyle name="Normal 2 3 5 5 2 4 5 2" xfId="0"/>
    <cellStyle name="Normal 2 3 5 5 2 4 5 3" xfId="0"/>
    <cellStyle name="Normal 2 3 5 5 2 4 6" xfId="0"/>
    <cellStyle name="Normal 2 3 5 5 2 4 6 2" xfId="0"/>
    <cellStyle name="Normal 2 3 5 5 2 4 6 3" xfId="0"/>
    <cellStyle name="Normal 2 3 5 5 2 4 7" xfId="0"/>
    <cellStyle name="Normal 2 3 5 5 2 4 7 2" xfId="0"/>
    <cellStyle name="Normal 2 3 5 5 2 4 8" xfId="0"/>
    <cellStyle name="Normal 2 3 5 5 2 4 9" xfId="0"/>
    <cellStyle name="Normal 2 3 5 5 2 5" xfId="0"/>
    <cellStyle name="Normal 2 3 5 5 2 5 2" xfId="0"/>
    <cellStyle name="Normal 2 3 5 5 2 5 2 2" xfId="0"/>
    <cellStyle name="Normal 2 3 5 5 2 5 2 3" xfId="0"/>
    <cellStyle name="Normal 2 3 5 5 2 5 3" xfId="0"/>
    <cellStyle name="Normal 2 3 5 5 2 5 4" xfId="0"/>
    <cellStyle name="Normal 2 3 5 5 2 6" xfId="0"/>
    <cellStyle name="Normal 2 3 5 5 2 6 2" xfId="0"/>
    <cellStyle name="Normal 2 3 5 5 2 6 3" xfId="0"/>
    <cellStyle name="Normal 2 3 5 5 2 7" xfId="0"/>
    <cellStyle name="Normal 2 3 5 5 2 8" xfId="0"/>
    <cellStyle name="Normal 2 3 5 5 2 9" xfId="0"/>
    <cellStyle name="Normal 2 3 5 5 3" xfId="0"/>
    <cellStyle name="Normal 2 3 5 5 3 2" xfId="0"/>
    <cellStyle name="Normal 2 3 5 5 3 3" xfId="0"/>
    <cellStyle name="Normal 2 3 5 5 3 4" xfId="0"/>
    <cellStyle name="Normal 2 3 5 5 3 5" xfId="0"/>
    <cellStyle name="Normal 2 3 5 5 3 6" xfId="0"/>
    <cellStyle name="Normal 2 3 5 5 3 7" xfId="0"/>
    <cellStyle name="Normal 2 3 5 5 3 8" xfId="0"/>
    <cellStyle name="Normal 2 3 5 5 4" xfId="0"/>
    <cellStyle name="Normal 2 3 5 5 5" xfId="0"/>
    <cellStyle name="Normal 2 3 5 5 6" xfId="0"/>
    <cellStyle name="Normal 2 3 5 5 7" xfId="0"/>
    <cellStyle name="Normal 2 3 5 5 8" xfId="0"/>
    <cellStyle name="Normal 2 3 5 5 9" xfId="0"/>
    <cellStyle name="Normal 2 3 5 6" xfId="0"/>
    <cellStyle name="Normal 2 3 5 6 10" xfId="0"/>
    <cellStyle name="Normal 2 3 5 6 11" xfId="0"/>
    <cellStyle name="Normal 2 3 5 6 12" xfId="0"/>
    <cellStyle name="Normal 2 3 5 6 13" xfId="0"/>
    <cellStyle name="Normal 2 3 5 6 2" xfId="0"/>
    <cellStyle name="Normal 2 3 5 6 2 2" xfId="0"/>
    <cellStyle name="Normal 2 3 5 6 2 3" xfId="0"/>
    <cellStyle name="Normal 2 3 5 6 2 4" xfId="0"/>
    <cellStyle name="Normal 2 3 5 6 2 5" xfId="0"/>
    <cellStyle name="Normal 2 3 5 6 2 6" xfId="0"/>
    <cellStyle name="Normal 2 3 5 6 2 7" xfId="0"/>
    <cellStyle name="Normal 2 3 5 6 2 8" xfId="0"/>
    <cellStyle name="Normal 2 3 5 6 3" xfId="0"/>
    <cellStyle name="Normal 2 3 5 6 3 10" xfId="0"/>
    <cellStyle name="Normal 2 3 5 6 3 11" xfId="0"/>
    <cellStyle name="Normal 2 3 5 6 3 12" xfId="0"/>
    <cellStyle name="Normal 2 3 5 6 3 2" xfId="0"/>
    <cellStyle name="Normal 2 3 5 6 3 2 2" xfId="0"/>
    <cellStyle name="Normal 2 3 5 6 3 2 3" xfId="0"/>
    <cellStyle name="Normal 2 3 5 6 3 2 4" xfId="0"/>
    <cellStyle name="Normal 2 3 5 6 3 2 5" xfId="0"/>
    <cellStyle name="Normal 2 3 5 6 3 2 6" xfId="0"/>
    <cellStyle name="Normal 2 3 5 6 3 2 7" xfId="0"/>
    <cellStyle name="Normal 2 3 5 6 3 2 8" xfId="0"/>
    <cellStyle name="Normal 2 3 5 6 3 3" xfId="0"/>
    <cellStyle name="Normal 2 3 5 6 3 3 10" xfId="0"/>
    <cellStyle name="Normal 2 3 5 6 3 3 11" xfId="0"/>
    <cellStyle name="Normal 2 3 5 6 3 3 12" xfId="0"/>
    <cellStyle name="Normal 2 3 5 6 3 3 13" xfId="0"/>
    <cellStyle name="Normal 2 3 5 6 3 3 14" xfId="0"/>
    <cellStyle name="Normal 2 3 5 6 3 3 2" xfId="0"/>
    <cellStyle name="Normal 2 3 5 6 3 3 2 2" xfId="0"/>
    <cellStyle name="Normal 2 3 5 6 3 3 2 3" xfId="0"/>
    <cellStyle name="Normal 2 3 5 6 3 3 3" xfId="0"/>
    <cellStyle name="Normal 2 3 5 6 3 3 3 2" xfId="0"/>
    <cellStyle name="Normal 2 3 5 6 3 3 3 3" xfId="0"/>
    <cellStyle name="Normal 2 3 5 6 3 3 4" xfId="0"/>
    <cellStyle name="Normal 2 3 5 6 3 3 4 2" xfId="0"/>
    <cellStyle name="Normal 2 3 5 6 3 3 4 3" xfId="0"/>
    <cellStyle name="Normal 2 3 5 6 3 3 5" xfId="0"/>
    <cellStyle name="Normal 2 3 5 6 3 3 5 2" xfId="0"/>
    <cellStyle name="Normal 2 3 5 6 3 3 5 3" xfId="0"/>
    <cellStyle name="Normal 2 3 5 6 3 3 6" xfId="0"/>
    <cellStyle name="Normal 2 3 5 6 3 3 6 2" xfId="0"/>
    <cellStyle name="Normal 2 3 5 6 3 3 6 3" xfId="0"/>
    <cellStyle name="Normal 2 3 5 6 3 3 7" xfId="0"/>
    <cellStyle name="Normal 2 3 5 6 3 3 7 2" xfId="0"/>
    <cellStyle name="Normal 2 3 5 6 3 3 8" xfId="0"/>
    <cellStyle name="Normal 2 3 5 6 3 3 9" xfId="0"/>
    <cellStyle name="Normal 2 3 5 6 3 4" xfId="0"/>
    <cellStyle name="Normal 2 3 5 6 3 4 2" xfId="0"/>
    <cellStyle name="Normal 2 3 5 6 3 4 2 2" xfId="0"/>
    <cellStyle name="Normal 2 3 5 6 3 4 2 3" xfId="0"/>
    <cellStyle name="Normal 2 3 5 6 3 4 3" xfId="0"/>
    <cellStyle name="Normal 2 3 5 6 3 4 4" xfId="0"/>
    <cellStyle name="Normal 2 3 5 6 3 5" xfId="0"/>
    <cellStyle name="Normal 2 3 5 6 3 5 2" xfId="0"/>
    <cellStyle name="Normal 2 3 5 6 3 5 3" xfId="0"/>
    <cellStyle name="Normal 2 3 5 6 3 6" xfId="0"/>
    <cellStyle name="Normal 2 3 5 6 3 7" xfId="0"/>
    <cellStyle name="Normal 2 3 5 6 3 8" xfId="0"/>
    <cellStyle name="Normal 2 3 5 6 3 9" xfId="0"/>
    <cellStyle name="Normal 2 3 5 6 4" xfId="0"/>
    <cellStyle name="Normal 2 3 5 6 4 10" xfId="0"/>
    <cellStyle name="Normal 2 3 5 6 4 11" xfId="0"/>
    <cellStyle name="Normal 2 3 5 6 4 12" xfId="0"/>
    <cellStyle name="Normal 2 3 5 6 4 13" xfId="0"/>
    <cellStyle name="Normal 2 3 5 6 4 14" xfId="0"/>
    <cellStyle name="Normal 2 3 5 6 4 15" xfId="0"/>
    <cellStyle name="Normal 2 3 5 6 4 2" xfId="0"/>
    <cellStyle name="Normal 2 3 5 6 4 2 2" xfId="0"/>
    <cellStyle name="Normal 2 3 5 6 4 2 3" xfId="0"/>
    <cellStyle name="Normal 2 3 5 6 4 3" xfId="0"/>
    <cellStyle name="Normal 2 3 5 6 4 3 2" xfId="0"/>
    <cellStyle name="Normal 2 3 5 6 4 3 3" xfId="0"/>
    <cellStyle name="Normal 2 3 5 6 4 4" xfId="0"/>
    <cellStyle name="Normal 2 3 5 6 4 4 2" xfId="0"/>
    <cellStyle name="Normal 2 3 5 6 4 4 3" xfId="0"/>
    <cellStyle name="Normal 2 3 5 6 4 5" xfId="0"/>
    <cellStyle name="Normal 2 3 5 6 4 5 2" xfId="0"/>
    <cellStyle name="Normal 2 3 5 6 4 5 3" xfId="0"/>
    <cellStyle name="Normal 2 3 5 6 4 6" xfId="0"/>
    <cellStyle name="Normal 2 3 5 6 4 6 2" xfId="0"/>
    <cellStyle name="Normal 2 3 5 6 4 6 3" xfId="0"/>
    <cellStyle name="Normal 2 3 5 6 4 7" xfId="0"/>
    <cellStyle name="Normal 2 3 5 6 4 7 2" xfId="0"/>
    <cellStyle name="Normal 2 3 5 6 4 8" xfId="0"/>
    <cellStyle name="Normal 2 3 5 6 4 9" xfId="0"/>
    <cellStyle name="Normal 2 3 5 6 5" xfId="0"/>
    <cellStyle name="Normal 2 3 5 6 5 2" xfId="0"/>
    <cellStyle name="Normal 2 3 5 6 5 2 2" xfId="0"/>
    <cellStyle name="Normal 2 3 5 6 5 2 3" xfId="0"/>
    <cellStyle name="Normal 2 3 5 6 5 3" xfId="0"/>
    <cellStyle name="Normal 2 3 5 6 5 4" xfId="0"/>
    <cellStyle name="Normal 2 3 5 6 6" xfId="0"/>
    <cellStyle name="Normal 2 3 5 6 6 2" xfId="0"/>
    <cellStyle name="Normal 2 3 5 6 6 3" xfId="0"/>
    <cellStyle name="Normal 2 3 5 6 7" xfId="0"/>
    <cellStyle name="Normal 2 3 5 6 8" xfId="0"/>
    <cellStyle name="Normal 2 3 5 6 9" xfId="0"/>
    <cellStyle name="Normal 2 3 5 7" xfId="0"/>
    <cellStyle name="Normal 2 3 5 7 10" xfId="0"/>
    <cellStyle name="Normal 2 3 5 7 11" xfId="0"/>
    <cellStyle name="Normal 2 3 5 7 12" xfId="0"/>
    <cellStyle name="Normal 2 3 5 7 13" xfId="0"/>
    <cellStyle name="Normal 2 3 5 7 2" xfId="0"/>
    <cellStyle name="Normal 2 3 5 7 2 2" xfId="0"/>
    <cellStyle name="Normal 2 3 5 7 2 3" xfId="0"/>
    <cellStyle name="Normal 2 3 5 7 2 4" xfId="0"/>
    <cellStyle name="Normal 2 3 5 7 2 5" xfId="0"/>
    <cellStyle name="Normal 2 3 5 7 2 6" xfId="0"/>
    <cellStyle name="Normal 2 3 5 7 2 7" xfId="0"/>
    <cellStyle name="Normal 2 3 5 7 2 8" xfId="0"/>
    <cellStyle name="Normal 2 3 5 7 3" xfId="0"/>
    <cellStyle name="Normal 2 3 5 7 3 10" xfId="0"/>
    <cellStyle name="Normal 2 3 5 7 3 11" xfId="0"/>
    <cellStyle name="Normal 2 3 5 7 3 12" xfId="0"/>
    <cellStyle name="Normal 2 3 5 7 3 2" xfId="0"/>
    <cellStyle name="Normal 2 3 5 7 3 2 2" xfId="0"/>
    <cellStyle name="Normal 2 3 5 7 3 2 3" xfId="0"/>
    <cellStyle name="Normal 2 3 5 7 3 2 4" xfId="0"/>
    <cellStyle name="Normal 2 3 5 7 3 2 5" xfId="0"/>
    <cellStyle name="Normal 2 3 5 7 3 2 6" xfId="0"/>
    <cellStyle name="Normal 2 3 5 7 3 2 7" xfId="0"/>
    <cellStyle name="Normal 2 3 5 7 3 2 8" xfId="0"/>
    <cellStyle name="Normal 2 3 5 7 3 3" xfId="0"/>
    <cellStyle name="Normal 2 3 5 7 3 3 10" xfId="0"/>
    <cellStyle name="Normal 2 3 5 7 3 3 11" xfId="0"/>
    <cellStyle name="Normal 2 3 5 7 3 3 12" xfId="0"/>
    <cellStyle name="Normal 2 3 5 7 3 3 13" xfId="0"/>
    <cellStyle name="Normal 2 3 5 7 3 3 14" xfId="0"/>
    <cellStyle name="Normal 2 3 5 7 3 3 2" xfId="0"/>
    <cellStyle name="Normal 2 3 5 7 3 3 2 2" xfId="0"/>
    <cellStyle name="Normal 2 3 5 7 3 3 2 3" xfId="0"/>
    <cellStyle name="Normal 2 3 5 7 3 3 3" xfId="0"/>
    <cellStyle name="Normal 2 3 5 7 3 3 3 2" xfId="0"/>
    <cellStyle name="Normal 2 3 5 7 3 3 3 3" xfId="0"/>
    <cellStyle name="Normal 2 3 5 7 3 3 4" xfId="0"/>
    <cellStyle name="Normal 2 3 5 7 3 3 4 2" xfId="0"/>
    <cellStyle name="Normal 2 3 5 7 3 3 4 3" xfId="0"/>
    <cellStyle name="Normal 2 3 5 7 3 3 5" xfId="0"/>
    <cellStyle name="Normal 2 3 5 7 3 3 5 2" xfId="0"/>
    <cellStyle name="Normal 2 3 5 7 3 3 5 3" xfId="0"/>
    <cellStyle name="Normal 2 3 5 7 3 3 6" xfId="0"/>
    <cellStyle name="Normal 2 3 5 7 3 3 6 2" xfId="0"/>
    <cellStyle name="Normal 2 3 5 7 3 3 6 3" xfId="0"/>
    <cellStyle name="Normal 2 3 5 7 3 3 7" xfId="0"/>
    <cellStyle name="Normal 2 3 5 7 3 3 7 2" xfId="0"/>
    <cellStyle name="Normal 2 3 5 7 3 3 8" xfId="0"/>
    <cellStyle name="Normal 2 3 5 7 3 3 9" xfId="0"/>
    <cellStyle name="Normal 2 3 5 7 3 4" xfId="0"/>
    <cellStyle name="Normal 2 3 5 7 3 4 2" xfId="0"/>
    <cellStyle name="Normal 2 3 5 7 3 4 2 2" xfId="0"/>
    <cellStyle name="Normal 2 3 5 7 3 4 2 3" xfId="0"/>
    <cellStyle name="Normal 2 3 5 7 3 4 3" xfId="0"/>
    <cellStyle name="Normal 2 3 5 7 3 4 4" xfId="0"/>
    <cellStyle name="Normal 2 3 5 7 3 5" xfId="0"/>
    <cellStyle name="Normal 2 3 5 7 3 5 2" xfId="0"/>
    <cellStyle name="Normal 2 3 5 7 3 5 3" xfId="0"/>
    <cellStyle name="Normal 2 3 5 7 3 6" xfId="0"/>
    <cellStyle name="Normal 2 3 5 7 3 7" xfId="0"/>
    <cellStyle name="Normal 2 3 5 7 3 8" xfId="0"/>
    <cellStyle name="Normal 2 3 5 7 3 9" xfId="0"/>
    <cellStyle name="Normal 2 3 5 7 4" xfId="0"/>
    <cellStyle name="Normal 2 3 5 7 4 10" xfId="0"/>
    <cellStyle name="Normal 2 3 5 7 4 11" xfId="0"/>
    <cellStyle name="Normal 2 3 5 7 4 12" xfId="0"/>
    <cellStyle name="Normal 2 3 5 7 4 13" xfId="0"/>
    <cellStyle name="Normal 2 3 5 7 4 14" xfId="0"/>
    <cellStyle name="Normal 2 3 5 7 4 2" xfId="0"/>
    <cellStyle name="Normal 2 3 5 7 4 2 2" xfId="0"/>
    <cellStyle name="Normal 2 3 5 7 4 2 3" xfId="0"/>
    <cellStyle name="Normal 2 3 5 7 4 3" xfId="0"/>
    <cellStyle name="Normal 2 3 5 7 4 3 2" xfId="0"/>
    <cellStyle name="Normal 2 3 5 7 4 3 3" xfId="0"/>
    <cellStyle name="Normal 2 3 5 7 4 4" xfId="0"/>
    <cellStyle name="Normal 2 3 5 7 4 4 2" xfId="0"/>
    <cellStyle name="Normal 2 3 5 7 4 4 3" xfId="0"/>
    <cellStyle name="Normal 2 3 5 7 4 5" xfId="0"/>
    <cellStyle name="Normal 2 3 5 7 4 5 2" xfId="0"/>
    <cellStyle name="Normal 2 3 5 7 4 5 3" xfId="0"/>
    <cellStyle name="Normal 2 3 5 7 4 6" xfId="0"/>
    <cellStyle name="Normal 2 3 5 7 4 6 2" xfId="0"/>
    <cellStyle name="Normal 2 3 5 7 4 6 3" xfId="0"/>
    <cellStyle name="Normal 2 3 5 7 4 7" xfId="0"/>
    <cellStyle name="Normal 2 3 5 7 4 7 2" xfId="0"/>
    <cellStyle name="Normal 2 3 5 7 4 8" xfId="0"/>
    <cellStyle name="Normal 2 3 5 7 4 9" xfId="0"/>
    <cellStyle name="Normal 2 3 5 7 5" xfId="0"/>
    <cellStyle name="Normal 2 3 5 7 5 2" xfId="0"/>
    <cellStyle name="Normal 2 3 5 7 5 2 2" xfId="0"/>
    <cellStyle name="Normal 2 3 5 7 5 2 3" xfId="0"/>
    <cellStyle name="Normal 2 3 5 7 5 3" xfId="0"/>
    <cellStyle name="Normal 2 3 5 7 5 4" xfId="0"/>
    <cellStyle name="Normal 2 3 5 7 6" xfId="0"/>
    <cellStyle name="Normal 2 3 5 7 6 2" xfId="0"/>
    <cellStyle name="Normal 2 3 5 7 6 3" xfId="0"/>
    <cellStyle name="Normal 2 3 5 7 7" xfId="0"/>
    <cellStyle name="Normal 2 3 5 7 8" xfId="0"/>
    <cellStyle name="Normal 2 3 5 7 9" xfId="0"/>
    <cellStyle name="Normal 2 3 5 8" xfId="0"/>
    <cellStyle name="Normal 2 3 5 8 10" xfId="0"/>
    <cellStyle name="Normal 2 3 5 8 11" xfId="0"/>
    <cellStyle name="Normal 2 3 5 8 12" xfId="0"/>
    <cellStyle name="Normal 2 3 5 8 13" xfId="0"/>
    <cellStyle name="Normal 2 3 5 8 2" xfId="0"/>
    <cellStyle name="Normal 2 3 5 8 2 2" xfId="0"/>
    <cellStyle name="Normal 2 3 5 8 2 3" xfId="0"/>
    <cellStyle name="Normal 2 3 5 8 2 4" xfId="0"/>
    <cellStyle name="Normal 2 3 5 8 2 5" xfId="0"/>
    <cellStyle name="Normal 2 3 5 8 2 6" xfId="0"/>
    <cellStyle name="Normal 2 3 5 8 2 7" xfId="0"/>
    <cellStyle name="Normal 2 3 5 8 2 8" xfId="0"/>
    <cellStyle name="Normal 2 3 5 8 3" xfId="0"/>
    <cellStyle name="Normal 2 3 5 8 3 10" xfId="0"/>
    <cellStyle name="Normal 2 3 5 8 3 11" xfId="0"/>
    <cellStyle name="Normal 2 3 5 8 3 12" xfId="0"/>
    <cellStyle name="Normal 2 3 5 8 3 2" xfId="0"/>
    <cellStyle name="Normal 2 3 5 8 3 2 2" xfId="0"/>
    <cellStyle name="Normal 2 3 5 8 3 2 3" xfId="0"/>
    <cellStyle name="Normal 2 3 5 8 3 2 4" xfId="0"/>
    <cellStyle name="Normal 2 3 5 8 3 2 5" xfId="0"/>
    <cellStyle name="Normal 2 3 5 8 3 2 6" xfId="0"/>
    <cellStyle name="Normal 2 3 5 8 3 2 7" xfId="0"/>
    <cellStyle name="Normal 2 3 5 8 3 2 8" xfId="0"/>
    <cellStyle name="Normal 2 3 5 8 3 3" xfId="0"/>
    <cellStyle name="Normal 2 3 5 8 3 3 10" xfId="0"/>
    <cellStyle name="Normal 2 3 5 8 3 3 11" xfId="0"/>
    <cellStyle name="Normal 2 3 5 8 3 3 12" xfId="0"/>
    <cellStyle name="Normal 2 3 5 8 3 3 13" xfId="0"/>
    <cellStyle name="Normal 2 3 5 8 3 3 14" xfId="0"/>
    <cellStyle name="Normal 2 3 5 8 3 3 2" xfId="0"/>
    <cellStyle name="Normal 2 3 5 8 3 3 2 2" xfId="0"/>
    <cellStyle name="Normal 2 3 5 8 3 3 2 3" xfId="0"/>
    <cellStyle name="Normal 2 3 5 8 3 3 3" xfId="0"/>
    <cellStyle name="Normal 2 3 5 8 3 3 3 2" xfId="0"/>
    <cellStyle name="Normal 2 3 5 8 3 3 3 3" xfId="0"/>
    <cellStyle name="Normal 2 3 5 8 3 3 4" xfId="0"/>
    <cellStyle name="Normal 2 3 5 8 3 3 4 2" xfId="0"/>
    <cellStyle name="Normal 2 3 5 8 3 3 4 3" xfId="0"/>
    <cellStyle name="Normal 2 3 5 8 3 3 5" xfId="0"/>
    <cellStyle name="Normal 2 3 5 8 3 3 5 2" xfId="0"/>
    <cellStyle name="Normal 2 3 5 8 3 3 5 3" xfId="0"/>
    <cellStyle name="Normal 2 3 5 8 3 3 6" xfId="0"/>
    <cellStyle name="Normal 2 3 5 8 3 3 6 2" xfId="0"/>
    <cellStyle name="Normal 2 3 5 8 3 3 6 3" xfId="0"/>
    <cellStyle name="Normal 2 3 5 8 3 3 7" xfId="0"/>
    <cellStyle name="Normal 2 3 5 8 3 3 7 2" xfId="0"/>
    <cellStyle name="Normal 2 3 5 8 3 3 8" xfId="0"/>
    <cellStyle name="Normal 2 3 5 8 3 3 9" xfId="0"/>
    <cellStyle name="Normal 2 3 5 8 3 4" xfId="0"/>
    <cellStyle name="Normal 2 3 5 8 3 4 2" xfId="0"/>
    <cellStyle name="Normal 2 3 5 8 3 4 2 2" xfId="0"/>
    <cellStyle name="Normal 2 3 5 8 3 4 2 3" xfId="0"/>
    <cellStyle name="Normal 2 3 5 8 3 4 3" xfId="0"/>
    <cellStyle name="Normal 2 3 5 8 3 4 4" xfId="0"/>
    <cellStyle name="Normal 2 3 5 8 3 5" xfId="0"/>
    <cellStyle name="Normal 2 3 5 8 3 5 2" xfId="0"/>
    <cellStyle name="Normal 2 3 5 8 3 5 3" xfId="0"/>
    <cellStyle name="Normal 2 3 5 8 3 6" xfId="0"/>
    <cellStyle name="Normal 2 3 5 8 3 7" xfId="0"/>
    <cellStyle name="Normal 2 3 5 8 3 8" xfId="0"/>
    <cellStyle name="Normal 2 3 5 8 3 9" xfId="0"/>
    <cellStyle name="Normal 2 3 5 8 4" xfId="0"/>
    <cellStyle name="Normal 2 3 5 8 4 10" xfId="0"/>
    <cellStyle name="Normal 2 3 5 8 4 11" xfId="0"/>
    <cellStyle name="Normal 2 3 5 8 4 12" xfId="0"/>
    <cellStyle name="Normal 2 3 5 8 4 13" xfId="0"/>
    <cellStyle name="Normal 2 3 5 8 4 14" xfId="0"/>
    <cellStyle name="Normal 2 3 5 8 4 2" xfId="0"/>
    <cellStyle name="Normal 2 3 5 8 4 2 2" xfId="0"/>
    <cellStyle name="Normal 2 3 5 8 4 2 3" xfId="0"/>
    <cellStyle name="Normal 2 3 5 8 4 3" xfId="0"/>
    <cellStyle name="Normal 2 3 5 8 4 3 2" xfId="0"/>
    <cellStyle name="Normal 2 3 5 8 4 3 3" xfId="0"/>
    <cellStyle name="Normal 2 3 5 8 4 4" xfId="0"/>
    <cellStyle name="Normal 2 3 5 8 4 4 2" xfId="0"/>
    <cellStyle name="Normal 2 3 5 8 4 4 3" xfId="0"/>
    <cellStyle name="Normal 2 3 5 8 4 5" xfId="0"/>
    <cellStyle name="Normal 2 3 5 8 4 5 2" xfId="0"/>
    <cellStyle name="Normal 2 3 5 8 4 5 3" xfId="0"/>
    <cellStyle name="Normal 2 3 5 8 4 6" xfId="0"/>
    <cellStyle name="Normal 2 3 5 8 4 6 2" xfId="0"/>
    <cellStyle name="Normal 2 3 5 8 4 6 3" xfId="0"/>
    <cellStyle name="Normal 2 3 5 8 4 7" xfId="0"/>
    <cellStyle name="Normal 2 3 5 8 4 7 2" xfId="0"/>
    <cellStyle name="Normal 2 3 5 8 4 8" xfId="0"/>
    <cellStyle name="Normal 2 3 5 8 4 9" xfId="0"/>
    <cellStyle name="Normal 2 3 5 8 5" xfId="0"/>
    <cellStyle name="Normal 2 3 5 8 5 2" xfId="0"/>
    <cellStyle name="Normal 2 3 5 8 5 2 2" xfId="0"/>
    <cellStyle name="Normal 2 3 5 8 5 2 3" xfId="0"/>
    <cellStyle name="Normal 2 3 5 8 5 3" xfId="0"/>
    <cellStyle name="Normal 2 3 5 8 5 4" xfId="0"/>
    <cellStyle name="Normal 2 3 5 8 6" xfId="0"/>
    <cellStyle name="Normal 2 3 5 8 6 2" xfId="0"/>
    <cellStyle name="Normal 2 3 5 8 6 3" xfId="0"/>
    <cellStyle name="Normal 2 3 5 8 7" xfId="0"/>
    <cellStyle name="Normal 2 3 5 8 8" xfId="0"/>
    <cellStyle name="Normal 2 3 5 8 9" xfId="0"/>
    <cellStyle name="Normal 2 3 5 9" xfId="0"/>
    <cellStyle name="Normal 2 3 5 9 10" xfId="0"/>
    <cellStyle name="Normal 2 3 5 9 11" xfId="0"/>
    <cellStyle name="Normal 2 3 5 9 12" xfId="0"/>
    <cellStyle name="Normal 2 3 5 9 2" xfId="0"/>
    <cellStyle name="Normal 2 3 5 9 2 2" xfId="0"/>
    <cellStyle name="Normal 2 3 5 9 2 3" xfId="0"/>
    <cellStyle name="Normal 2 3 5 9 2 4" xfId="0"/>
    <cellStyle name="Normal 2 3 5 9 2 5" xfId="0"/>
    <cellStyle name="Normal 2 3 5 9 2 6" xfId="0"/>
    <cellStyle name="Normal 2 3 5 9 2 7" xfId="0"/>
    <cellStyle name="Normal 2 3 5 9 2 8" xfId="0"/>
    <cellStyle name="Normal 2 3 5 9 3" xfId="0"/>
    <cellStyle name="Normal 2 3 5 9 3 10" xfId="0"/>
    <cellStyle name="Normal 2 3 5 9 3 11" xfId="0"/>
    <cellStyle name="Normal 2 3 5 9 3 12" xfId="0"/>
    <cellStyle name="Normal 2 3 5 9 3 13" xfId="0"/>
    <cellStyle name="Normal 2 3 5 9 3 14" xfId="0"/>
    <cellStyle name="Normal 2 3 5 9 3 2" xfId="0"/>
    <cellStyle name="Normal 2 3 5 9 3 2 2" xfId="0"/>
    <cellStyle name="Normal 2 3 5 9 3 2 3" xfId="0"/>
    <cellStyle name="Normal 2 3 5 9 3 3" xfId="0"/>
    <cellStyle name="Normal 2 3 5 9 3 3 2" xfId="0"/>
    <cellStyle name="Normal 2 3 5 9 3 3 3" xfId="0"/>
    <cellStyle name="Normal 2 3 5 9 3 4" xfId="0"/>
    <cellStyle name="Normal 2 3 5 9 3 4 2" xfId="0"/>
    <cellStyle name="Normal 2 3 5 9 3 4 3" xfId="0"/>
    <cellStyle name="Normal 2 3 5 9 3 5" xfId="0"/>
    <cellStyle name="Normal 2 3 5 9 3 5 2" xfId="0"/>
    <cellStyle name="Normal 2 3 5 9 3 5 3" xfId="0"/>
    <cellStyle name="Normal 2 3 5 9 3 6" xfId="0"/>
    <cellStyle name="Normal 2 3 5 9 3 6 2" xfId="0"/>
    <cellStyle name="Normal 2 3 5 9 3 6 3" xfId="0"/>
    <cellStyle name="Normal 2 3 5 9 3 7" xfId="0"/>
    <cellStyle name="Normal 2 3 5 9 3 7 2" xfId="0"/>
    <cellStyle name="Normal 2 3 5 9 3 8" xfId="0"/>
    <cellStyle name="Normal 2 3 5 9 3 9" xfId="0"/>
    <cellStyle name="Normal 2 3 5 9 4" xfId="0"/>
    <cellStyle name="Normal 2 3 5 9 4 2" xfId="0"/>
    <cellStyle name="Normal 2 3 5 9 4 2 2" xfId="0"/>
    <cellStyle name="Normal 2 3 5 9 4 2 3" xfId="0"/>
    <cellStyle name="Normal 2 3 5 9 4 3" xfId="0"/>
    <cellStyle name="Normal 2 3 5 9 4 4" xfId="0"/>
    <cellStyle name="Normal 2 3 5 9 5" xfId="0"/>
    <cellStyle name="Normal 2 3 5 9 5 2" xfId="0"/>
    <cellStyle name="Normal 2 3 5 9 5 3" xfId="0"/>
    <cellStyle name="Normal 2 3 5 9 6" xfId="0"/>
    <cellStyle name="Normal 2 3 5 9 7" xfId="0"/>
    <cellStyle name="Normal 2 3 5 9 8" xfId="0"/>
    <cellStyle name="Normal 2 3 5 9 9" xfId="0"/>
    <cellStyle name="Normal 2 3 6" xfId="0"/>
    <cellStyle name="Normal 2 3 6 10" xfId="0"/>
    <cellStyle name="Normal 2 3 6 10 2" xfId="0"/>
    <cellStyle name="Normal 2 3 6 10 2 2" xfId="0"/>
    <cellStyle name="Normal 2 3 6 10 2 3" xfId="0"/>
    <cellStyle name="Normal 2 3 6 10 3" xfId="0"/>
    <cellStyle name="Normal 2 3 6 10 4" xfId="0"/>
    <cellStyle name="Normal 2 3 6 10 5" xfId="0"/>
    <cellStyle name="Normal 2 3 6 11" xfId="0"/>
    <cellStyle name="Normal 2 3 6 11 2" xfId="0"/>
    <cellStyle name="Normal 2 3 6 11 3" xfId="0"/>
    <cellStyle name="Normal 2 3 6 12" xfId="0"/>
    <cellStyle name="Normal 2 3 6 13" xfId="0"/>
    <cellStyle name="Normal 2 3 6 14" xfId="0"/>
    <cellStyle name="Normal 2 3 6 15" xfId="0"/>
    <cellStyle name="Normal 2 3 6 16" xfId="0"/>
    <cellStyle name="Normal 2 3 6 17" xfId="0"/>
    <cellStyle name="Normal 2 3 6 18" xfId="0"/>
    <cellStyle name="Normal 2 3 6 2" xfId="0"/>
    <cellStyle name="Normal 2 3 6 2 10" xfId="0"/>
    <cellStyle name="Normal 2 3 6 2 10 2" xfId="0"/>
    <cellStyle name="Normal 2 3 6 2 10 3" xfId="0"/>
    <cellStyle name="Normal 2 3 6 2 11" xfId="0"/>
    <cellStyle name="Normal 2 3 6 2 12" xfId="0"/>
    <cellStyle name="Normal 2 3 6 2 13" xfId="0"/>
    <cellStyle name="Normal 2 3 6 2 14" xfId="0"/>
    <cellStyle name="Normal 2 3 6 2 15" xfId="0"/>
    <cellStyle name="Normal 2 3 6 2 16" xfId="0"/>
    <cellStyle name="Normal 2 3 6 2 17" xfId="0"/>
    <cellStyle name="Normal 2 3 6 2 2" xfId="0"/>
    <cellStyle name="Normal 2 3 6 2 2 10" xfId="0"/>
    <cellStyle name="Normal 2 3 6 2 2 11" xfId="0"/>
    <cellStyle name="Normal 2 3 6 2 2 12" xfId="0"/>
    <cellStyle name="Normal 2 3 6 2 2 13" xfId="0"/>
    <cellStyle name="Normal 2 3 6 2 2 14" xfId="0"/>
    <cellStyle name="Normal 2 3 6 2 2 15" xfId="0"/>
    <cellStyle name="Normal 2 3 6 2 2 16" xfId="0"/>
    <cellStyle name="Normal 2 3 6 2 2 2" xfId="0"/>
    <cellStyle name="Normal 2 3 6 2 2 2 2" xfId="0"/>
    <cellStyle name="Normal 2 3 6 2 2 2 2 10" xfId="0"/>
    <cellStyle name="Normal 2 3 6 2 2 2 2 11" xfId="0"/>
    <cellStyle name="Normal 2 3 6 2 2 2 2 12" xfId="0"/>
    <cellStyle name="Normal 2 3 6 2 2 2 2 13" xfId="0"/>
    <cellStyle name="Normal 2 3 6 2 2 2 2 2" xfId="0"/>
    <cellStyle name="Normal 2 3 6 2 2 2 2 2 2" xfId="0"/>
    <cellStyle name="Normal 2 3 6 2 2 2 2 2 3" xfId="0"/>
    <cellStyle name="Normal 2 3 6 2 2 2 2 2 4" xfId="0"/>
    <cellStyle name="Normal 2 3 6 2 2 2 2 2 5" xfId="0"/>
    <cellStyle name="Normal 2 3 6 2 2 2 2 2 6" xfId="0"/>
    <cellStyle name="Normal 2 3 6 2 2 2 2 2 7" xfId="0"/>
    <cellStyle name="Normal 2 3 6 2 2 2 2 2 8" xfId="0"/>
    <cellStyle name="Normal 2 3 6 2 2 2 2 3" xfId="0"/>
    <cellStyle name="Normal 2 3 6 2 2 2 2 3 10" xfId="0"/>
    <cellStyle name="Normal 2 3 6 2 2 2 2 3 11" xfId="0"/>
    <cellStyle name="Normal 2 3 6 2 2 2 2 3 12" xfId="0"/>
    <cellStyle name="Normal 2 3 6 2 2 2 2 3 2" xfId="0"/>
    <cellStyle name="Normal 2 3 6 2 2 2 2 3 2 2" xfId="0"/>
    <cellStyle name="Normal 2 3 6 2 2 2 2 3 2 3" xfId="0"/>
    <cellStyle name="Normal 2 3 6 2 2 2 2 3 2 4" xfId="0"/>
    <cellStyle name="Normal 2 3 6 2 2 2 2 3 2 5" xfId="0"/>
    <cellStyle name="Normal 2 3 6 2 2 2 2 3 2 6" xfId="0"/>
    <cellStyle name="Normal 2 3 6 2 2 2 2 3 2 7" xfId="0"/>
    <cellStyle name="Normal 2 3 6 2 2 2 2 3 2 8" xfId="0"/>
    <cellStyle name="Normal 2 3 6 2 2 2 2 3 3" xfId="0"/>
    <cellStyle name="Normal 2 3 6 2 2 2 2 3 3 10" xfId="0"/>
    <cellStyle name="Normal 2 3 6 2 2 2 2 3 3 11" xfId="0"/>
    <cellStyle name="Normal 2 3 6 2 2 2 2 3 3 12" xfId="0"/>
    <cellStyle name="Normal 2 3 6 2 2 2 2 3 3 13" xfId="0"/>
    <cellStyle name="Normal 2 3 6 2 2 2 2 3 3 14" xfId="0"/>
    <cellStyle name="Normal 2 3 6 2 2 2 2 3 3 2" xfId="0"/>
    <cellStyle name="Normal 2 3 6 2 2 2 2 3 3 2 2" xfId="0"/>
    <cellStyle name="Normal 2 3 6 2 2 2 2 3 3 2 3" xfId="0"/>
    <cellStyle name="Normal 2 3 6 2 2 2 2 3 3 3" xfId="0"/>
    <cellStyle name="Normal 2 3 6 2 2 2 2 3 3 3 2" xfId="0"/>
    <cellStyle name="Normal 2 3 6 2 2 2 2 3 3 3 3" xfId="0"/>
    <cellStyle name="Normal 2 3 6 2 2 2 2 3 3 4" xfId="0"/>
    <cellStyle name="Normal 2 3 6 2 2 2 2 3 3 4 2" xfId="0"/>
    <cellStyle name="Normal 2 3 6 2 2 2 2 3 3 4 3" xfId="0"/>
    <cellStyle name="Normal 2 3 6 2 2 2 2 3 3 5" xfId="0"/>
    <cellStyle name="Normal 2 3 6 2 2 2 2 3 3 5 2" xfId="0"/>
    <cellStyle name="Normal 2 3 6 2 2 2 2 3 3 5 3" xfId="0"/>
    <cellStyle name="Normal 2 3 6 2 2 2 2 3 3 6" xfId="0"/>
    <cellStyle name="Normal 2 3 6 2 2 2 2 3 3 6 2" xfId="0"/>
    <cellStyle name="Normal 2 3 6 2 2 2 2 3 3 6 3" xfId="0"/>
    <cellStyle name="Normal 2 3 6 2 2 2 2 3 3 7" xfId="0"/>
    <cellStyle name="Normal 2 3 6 2 2 2 2 3 3 7 2" xfId="0"/>
    <cellStyle name="Normal 2 3 6 2 2 2 2 3 3 8" xfId="0"/>
    <cellStyle name="Normal 2 3 6 2 2 2 2 3 3 9" xfId="0"/>
    <cellStyle name="Normal 2 3 6 2 2 2 2 3 4" xfId="0"/>
    <cellStyle name="Normal 2 3 6 2 2 2 2 3 4 2" xfId="0"/>
    <cellStyle name="Normal 2 3 6 2 2 2 2 3 4 2 2" xfId="0"/>
    <cellStyle name="Normal 2 3 6 2 2 2 2 3 4 2 3" xfId="0"/>
    <cellStyle name="Normal 2 3 6 2 2 2 2 3 4 3" xfId="0"/>
    <cellStyle name="Normal 2 3 6 2 2 2 2 3 4 4" xfId="0"/>
    <cellStyle name="Normal 2 3 6 2 2 2 2 3 5" xfId="0"/>
    <cellStyle name="Normal 2 3 6 2 2 2 2 3 5 2" xfId="0"/>
    <cellStyle name="Normal 2 3 6 2 2 2 2 3 5 3" xfId="0"/>
    <cellStyle name="Normal 2 3 6 2 2 2 2 3 6" xfId="0"/>
    <cellStyle name="Normal 2 3 6 2 2 2 2 3 7" xfId="0"/>
    <cellStyle name="Normal 2 3 6 2 2 2 2 3 8" xfId="0"/>
    <cellStyle name="Normal 2 3 6 2 2 2 2 3 9" xfId="0"/>
    <cellStyle name="Normal 2 3 6 2 2 2 2 4" xfId="0"/>
    <cellStyle name="Normal 2 3 6 2 2 2 2 4 10" xfId="0"/>
    <cellStyle name="Normal 2 3 6 2 2 2 2 4 11" xfId="0"/>
    <cellStyle name="Normal 2 3 6 2 2 2 2 4 12" xfId="0"/>
    <cellStyle name="Normal 2 3 6 2 2 2 2 4 13" xfId="0"/>
    <cellStyle name="Normal 2 3 6 2 2 2 2 4 14" xfId="0"/>
    <cellStyle name="Normal 2 3 6 2 2 2 2 4 15" xfId="0"/>
    <cellStyle name="Normal 2 3 6 2 2 2 2 4 2" xfId="0"/>
    <cellStyle name="Normal 2 3 6 2 2 2 2 4 2 2" xfId="0"/>
    <cellStyle name="Normal 2 3 6 2 2 2 2 4 2 3" xfId="0"/>
    <cellStyle name="Normal 2 3 6 2 2 2 2 4 3" xfId="0"/>
    <cellStyle name="Normal 2 3 6 2 2 2 2 4 3 2" xfId="0"/>
    <cellStyle name="Normal 2 3 6 2 2 2 2 4 3 3" xfId="0"/>
    <cellStyle name="Normal 2 3 6 2 2 2 2 4 4" xfId="0"/>
    <cellStyle name="Normal 2 3 6 2 2 2 2 4 4 2" xfId="0"/>
    <cellStyle name="Normal 2 3 6 2 2 2 2 4 4 3" xfId="0"/>
    <cellStyle name="Normal 2 3 6 2 2 2 2 4 5" xfId="0"/>
    <cellStyle name="Normal 2 3 6 2 2 2 2 4 5 2" xfId="0"/>
    <cellStyle name="Normal 2 3 6 2 2 2 2 4 5 3" xfId="0"/>
    <cellStyle name="Normal 2 3 6 2 2 2 2 4 6" xfId="0"/>
    <cellStyle name="Normal 2 3 6 2 2 2 2 4 6 2" xfId="0"/>
    <cellStyle name="Normal 2 3 6 2 2 2 2 4 6 3" xfId="0"/>
    <cellStyle name="Normal 2 3 6 2 2 2 2 4 7" xfId="0"/>
    <cellStyle name="Normal 2 3 6 2 2 2 2 4 7 2" xfId="0"/>
    <cellStyle name="Normal 2 3 6 2 2 2 2 4 8" xfId="0"/>
    <cellStyle name="Normal 2 3 6 2 2 2 2 4 9" xfId="0"/>
    <cellStyle name="Normal 2 3 6 2 2 2 2 5" xfId="0"/>
    <cellStyle name="Normal 2 3 6 2 2 2 2 5 2" xfId="0"/>
    <cellStyle name="Normal 2 3 6 2 2 2 2 5 2 2" xfId="0"/>
    <cellStyle name="Normal 2 3 6 2 2 2 2 5 2 3" xfId="0"/>
    <cellStyle name="Normal 2 3 6 2 2 2 2 5 3" xfId="0"/>
    <cellStyle name="Normal 2 3 6 2 2 2 2 5 4" xfId="0"/>
    <cellStyle name="Normal 2 3 6 2 2 2 2 6" xfId="0"/>
    <cellStyle name="Normal 2 3 6 2 2 2 2 6 2" xfId="0"/>
    <cellStyle name="Normal 2 3 6 2 2 2 2 6 3" xfId="0"/>
    <cellStyle name="Normal 2 3 6 2 2 2 2 7" xfId="0"/>
    <cellStyle name="Normal 2 3 6 2 2 2 2 8" xfId="0"/>
    <cellStyle name="Normal 2 3 6 2 2 2 2 9" xfId="0"/>
    <cellStyle name="Normal 2 3 6 2 2 2 3" xfId="0"/>
    <cellStyle name="Normal 2 3 6 2 2 2 4" xfId="0"/>
    <cellStyle name="Normal 2 3 6 2 2 2 5" xfId="0"/>
    <cellStyle name="Normal 2 3 6 2 2 2 6" xfId="0"/>
    <cellStyle name="Normal 2 3 6 2 2 2 7" xfId="0"/>
    <cellStyle name="Normal 2 3 6 2 2 2 8" xfId="0"/>
    <cellStyle name="Normal 2 3 6 2 2 3" xfId="0"/>
    <cellStyle name="Normal 2 3 6 2 2 3 10" xfId="0"/>
    <cellStyle name="Normal 2 3 6 2 2 3 11" xfId="0"/>
    <cellStyle name="Normal 2 3 6 2 2 3 12" xfId="0"/>
    <cellStyle name="Normal 2 3 6 2 2 3 13" xfId="0"/>
    <cellStyle name="Normal 2 3 6 2 2 3 2" xfId="0"/>
    <cellStyle name="Normal 2 3 6 2 2 3 2 2" xfId="0"/>
    <cellStyle name="Normal 2 3 6 2 2 3 2 3" xfId="0"/>
    <cellStyle name="Normal 2 3 6 2 2 3 2 4" xfId="0"/>
    <cellStyle name="Normal 2 3 6 2 2 3 2 5" xfId="0"/>
    <cellStyle name="Normal 2 3 6 2 2 3 2 6" xfId="0"/>
    <cellStyle name="Normal 2 3 6 2 2 3 2 7" xfId="0"/>
    <cellStyle name="Normal 2 3 6 2 2 3 2 8" xfId="0"/>
    <cellStyle name="Normal 2 3 6 2 2 3 3" xfId="0"/>
    <cellStyle name="Normal 2 3 6 2 2 3 3 10" xfId="0"/>
    <cellStyle name="Normal 2 3 6 2 2 3 3 11" xfId="0"/>
    <cellStyle name="Normal 2 3 6 2 2 3 3 12" xfId="0"/>
    <cellStyle name="Normal 2 3 6 2 2 3 3 2" xfId="0"/>
    <cellStyle name="Normal 2 3 6 2 2 3 3 2 2" xfId="0"/>
    <cellStyle name="Normal 2 3 6 2 2 3 3 2 3" xfId="0"/>
    <cellStyle name="Normal 2 3 6 2 2 3 3 2 4" xfId="0"/>
    <cellStyle name="Normal 2 3 6 2 2 3 3 2 5" xfId="0"/>
    <cellStyle name="Normal 2 3 6 2 2 3 3 2 6" xfId="0"/>
    <cellStyle name="Normal 2 3 6 2 2 3 3 2 7" xfId="0"/>
    <cellStyle name="Normal 2 3 6 2 2 3 3 2 8" xfId="0"/>
    <cellStyle name="Normal 2 3 6 2 2 3 3 3" xfId="0"/>
    <cellStyle name="Normal 2 3 6 2 2 3 3 3 10" xfId="0"/>
    <cellStyle name="Normal 2 3 6 2 2 3 3 3 11" xfId="0"/>
    <cellStyle name="Normal 2 3 6 2 2 3 3 3 12" xfId="0"/>
    <cellStyle name="Normal 2 3 6 2 2 3 3 3 13" xfId="0"/>
    <cellStyle name="Normal 2 3 6 2 2 3 3 3 14" xfId="0"/>
    <cellStyle name="Normal 2 3 6 2 2 3 3 3 2" xfId="0"/>
    <cellStyle name="Normal 2 3 6 2 2 3 3 3 2 2" xfId="0"/>
    <cellStyle name="Normal 2 3 6 2 2 3 3 3 2 3" xfId="0"/>
    <cellStyle name="Normal 2 3 6 2 2 3 3 3 3" xfId="0"/>
    <cellStyle name="Normal 2 3 6 2 2 3 3 3 3 2" xfId="0"/>
    <cellStyle name="Normal 2 3 6 2 2 3 3 3 3 3" xfId="0"/>
    <cellStyle name="Normal 2 3 6 2 2 3 3 3 4" xfId="0"/>
    <cellStyle name="Normal 2 3 6 2 2 3 3 3 4 2" xfId="0"/>
    <cellStyle name="Normal 2 3 6 2 2 3 3 3 4 3" xfId="0"/>
    <cellStyle name="Normal 2 3 6 2 2 3 3 3 5" xfId="0"/>
    <cellStyle name="Normal 2 3 6 2 2 3 3 3 5 2" xfId="0"/>
    <cellStyle name="Normal 2 3 6 2 2 3 3 3 5 3" xfId="0"/>
    <cellStyle name="Normal 2 3 6 2 2 3 3 3 6" xfId="0"/>
    <cellStyle name="Normal 2 3 6 2 2 3 3 3 6 2" xfId="0"/>
    <cellStyle name="Normal 2 3 6 2 2 3 3 3 6 3" xfId="0"/>
    <cellStyle name="Normal 2 3 6 2 2 3 3 3 7" xfId="0"/>
    <cellStyle name="Normal 2 3 6 2 2 3 3 3 7 2" xfId="0"/>
    <cellStyle name="Normal 2 3 6 2 2 3 3 3 8" xfId="0"/>
    <cellStyle name="Normal 2 3 6 2 2 3 3 3 9" xfId="0"/>
    <cellStyle name="Normal 2 3 6 2 2 3 3 4" xfId="0"/>
    <cellStyle name="Normal 2 3 6 2 2 3 3 4 2" xfId="0"/>
    <cellStyle name="Normal 2 3 6 2 2 3 3 4 2 2" xfId="0"/>
    <cellStyle name="Normal 2 3 6 2 2 3 3 4 2 3" xfId="0"/>
    <cellStyle name="Normal 2 3 6 2 2 3 3 4 3" xfId="0"/>
    <cellStyle name="Normal 2 3 6 2 2 3 3 4 4" xfId="0"/>
    <cellStyle name="Normal 2 3 6 2 2 3 3 5" xfId="0"/>
    <cellStyle name="Normal 2 3 6 2 2 3 3 5 2" xfId="0"/>
    <cellStyle name="Normal 2 3 6 2 2 3 3 5 3" xfId="0"/>
    <cellStyle name="Normal 2 3 6 2 2 3 3 6" xfId="0"/>
    <cellStyle name="Normal 2 3 6 2 2 3 3 7" xfId="0"/>
    <cellStyle name="Normal 2 3 6 2 2 3 3 8" xfId="0"/>
    <cellStyle name="Normal 2 3 6 2 2 3 3 9" xfId="0"/>
    <cellStyle name="Normal 2 3 6 2 2 3 4" xfId="0"/>
    <cellStyle name="Normal 2 3 6 2 2 3 4 10" xfId="0"/>
    <cellStyle name="Normal 2 3 6 2 2 3 4 11" xfId="0"/>
    <cellStyle name="Normal 2 3 6 2 2 3 4 12" xfId="0"/>
    <cellStyle name="Normal 2 3 6 2 2 3 4 13" xfId="0"/>
    <cellStyle name="Normal 2 3 6 2 2 3 4 14" xfId="0"/>
    <cellStyle name="Normal 2 3 6 2 2 3 4 15" xfId="0"/>
    <cellStyle name="Normal 2 3 6 2 2 3 4 2" xfId="0"/>
    <cellStyle name="Normal 2 3 6 2 2 3 4 2 2" xfId="0"/>
    <cellStyle name="Normal 2 3 6 2 2 3 4 2 3" xfId="0"/>
    <cellStyle name="Normal 2 3 6 2 2 3 4 3" xfId="0"/>
    <cellStyle name="Normal 2 3 6 2 2 3 4 3 2" xfId="0"/>
    <cellStyle name="Normal 2 3 6 2 2 3 4 3 3" xfId="0"/>
    <cellStyle name="Normal 2 3 6 2 2 3 4 4" xfId="0"/>
    <cellStyle name="Normal 2 3 6 2 2 3 4 4 2" xfId="0"/>
    <cellStyle name="Normal 2 3 6 2 2 3 4 4 3" xfId="0"/>
    <cellStyle name="Normal 2 3 6 2 2 3 4 5" xfId="0"/>
    <cellStyle name="Normal 2 3 6 2 2 3 4 5 2" xfId="0"/>
    <cellStyle name="Normal 2 3 6 2 2 3 4 5 3" xfId="0"/>
    <cellStyle name="Normal 2 3 6 2 2 3 4 6" xfId="0"/>
    <cellStyle name="Normal 2 3 6 2 2 3 4 6 2" xfId="0"/>
    <cellStyle name="Normal 2 3 6 2 2 3 4 6 3" xfId="0"/>
    <cellStyle name="Normal 2 3 6 2 2 3 4 7" xfId="0"/>
    <cellStyle name="Normal 2 3 6 2 2 3 4 7 2" xfId="0"/>
    <cellStyle name="Normal 2 3 6 2 2 3 4 8" xfId="0"/>
    <cellStyle name="Normal 2 3 6 2 2 3 4 9" xfId="0"/>
    <cellStyle name="Normal 2 3 6 2 2 3 5" xfId="0"/>
    <cellStyle name="Normal 2 3 6 2 2 3 5 2" xfId="0"/>
    <cellStyle name="Normal 2 3 6 2 2 3 5 2 2" xfId="0"/>
    <cellStyle name="Normal 2 3 6 2 2 3 5 2 3" xfId="0"/>
    <cellStyle name="Normal 2 3 6 2 2 3 5 3" xfId="0"/>
    <cellStyle name="Normal 2 3 6 2 2 3 5 4" xfId="0"/>
    <cellStyle name="Normal 2 3 6 2 2 3 6" xfId="0"/>
    <cellStyle name="Normal 2 3 6 2 2 3 6 2" xfId="0"/>
    <cellStyle name="Normal 2 3 6 2 2 3 6 3" xfId="0"/>
    <cellStyle name="Normal 2 3 6 2 2 3 7" xfId="0"/>
    <cellStyle name="Normal 2 3 6 2 2 3 8" xfId="0"/>
    <cellStyle name="Normal 2 3 6 2 2 3 9" xfId="0"/>
    <cellStyle name="Normal 2 3 6 2 2 4" xfId="0"/>
    <cellStyle name="Normal 2 3 6 2 2 4 10" xfId="0"/>
    <cellStyle name="Normal 2 3 6 2 2 4 11" xfId="0"/>
    <cellStyle name="Normal 2 3 6 2 2 4 12" xfId="0"/>
    <cellStyle name="Normal 2 3 6 2 2 4 13" xfId="0"/>
    <cellStyle name="Normal 2 3 6 2 2 4 2" xfId="0"/>
    <cellStyle name="Normal 2 3 6 2 2 4 2 2" xfId="0"/>
    <cellStyle name="Normal 2 3 6 2 2 4 2 3" xfId="0"/>
    <cellStyle name="Normal 2 3 6 2 2 4 2 4" xfId="0"/>
    <cellStyle name="Normal 2 3 6 2 2 4 2 5" xfId="0"/>
    <cellStyle name="Normal 2 3 6 2 2 4 2 6" xfId="0"/>
    <cellStyle name="Normal 2 3 6 2 2 4 2 7" xfId="0"/>
    <cellStyle name="Normal 2 3 6 2 2 4 2 8" xfId="0"/>
    <cellStyle name="Normal 2 3 6 2 2 4 3" xfId="0"/>
    <cellStyle name="Normal 2 3 6 2 2 4 3 10" xfId="0"/>
    <cellStyle name="Normal 2 3 6 2 2 4 3 11" xfId="0"/>
    <cellStyle name="Normal 2 3 6 2 2 4 3 12" xfId="0"/>
    <cellStyle name="Normal 2 3 6 2 2 4 3 2" xfId="0"/>
    <cellStyle name="Normal 2 3 6 2 2 4 3 2 2" xfId="0"/>
    <cellStyle name="Normal 2 3 6 2 2 4 3 2 3" xfId="0"/>
    <cellStyle name="Normal 2 3 6 2 2 4 3 2 4" xfId="0"/>
    <cellStyle name="Normal 2 3 6 2 2 4 3 2 5" xfId="0"/>
    <cellStyle name="Normal 2 3 6 2 2 4 3 2 6" xfId="0"/>
    <cellStyle name="Normal 2 3 6 2 2 4 3 2 7" xfId="0"/>
    <cellStyle name="Normal 2 3 6 2 2 4 3 2 8" xfId="0"/>
    <cellStyle name="Normal 2 3 6 2 2 4 3 3" xfId="0"/>
    <cellStyle name="Normal 2 3 6 2 2 4 3 3 10" xfId="0"/>
    <cellStyle name="Normal 2 3 6 2 2 4 3 3 11" xfId="0"/>
    <cellStyle name="Normal 2 3 6 2 2 4 3 3 12" xfId="0"/>
    <cellStyle name="Normal 2 3 6 2 2 4 3 3 13" xfId="0"/>
    <cellStyle name="Normal 2 3 6 2 2 4 3 3 14" xfId="0"/>
    <cellStyle name="Normal 2 3 6 2 2 4 3 3 2" xfId="0"/>
    <cellStyle name="Normal 2 3 6 2 2 4 3 3 2 2" xfId="0"/>
    <cellStyle name="Normal 2 3 6 2 2 4 3 3 2 3" xfId="0"/>
    <cellStyle name="Normal 2 3 6 2 2 4 3 3 3" xfId="0"/>
    <cellStyle name="Normal 2 3 6 2 2 4 3 3 3 2" xfId="0"/>
    <cellStyle name="Normal 2 3 6 2 2 4 3 3 3 3" xfId="0"/>
    <cellStyle name="Normal 2 3 6 2 2 4 3 3 4" xfId="0"/>
    <cellStyle name="Normal 2 3 6 2 2 4 3 3 4 2" xfId="0"/>
    <cellStyle name="Normal 2 3 6 2 2 4 3 3 4 3" xfId="0"/>
    <cellStyle name="Normal 2 3 6 2 2 4 3 3 5" xfId="0"/>
    <cellStyle name="Normal 2 3 6 2 2 4 3 3 5 2" xfId="0"/>
    <cellStyle name="Normal 2 3 6 2 2 4 3 3 5 3" xfId="0"/>
    <cellStyle name="Normal 2 3 6 2 2 4 3 3 6" xfId="0"/>
    <cellStyle name="Normal 2 3 6 2 2 4 3 3 6 2" xfId="0"/>
    <cellStyle name="Normal 2 3 6 2 2 4 3 3 6 3" xfId="0"/>
    <cellStyle name="Normal 2 3 6 2 2 4 3 3 7" xfId="0"/>
    <cellStyle name="Normal 2 3 6 2 2 4 3 3 7 2" xfId="0"/>
    <cellStyle name="Normal 2 3 6 2 2 4 3 3 8" xfId="0"/>
    <cellStyle name="Normal 2 3 6 2 2 4 3 3 9" xfId="0"/>
    <cellStyle name="Normal 2 3 6 2 2 4 3 4" xfId="0"/>
    <cellStyle name="Normal 2 3 6 2 2 4 3 4 2" xfId="0"/>
    <cellStyle name="Normal 2 3 6 2 2 4 3 4 2 2" xfId="0"/>
    <cellStyle name="Normal 2 3 6 2 2 4 3 4 2 3" xfId="0"/>
    <cellStyle name="Normal 2 3 6 2 2 4 3 4 3" xfId="0"/>
    <cellStyle name="Normal 2 3 6 2 2 4 3 4 4" xfId="0"/>
    <cellStyle name="Normal 2 3 6 2 2 4 3 5" xfId="0"/>
    <cellStyle name="Normal 2 3 6 2 2 4 3 5 2" xfId="0"/>
    <cellStyle name="Normal 2 3 6 2 2 4 3 5 3" xfId="0"/>
    <cellStyle name="Normal 2 3 6 2 2 4 3 6" xfId="0"/>
    <cellStyle name="Normal 2 3 6 2 2 4 3 7" xfId="0"/>
    <cellStyle name="Normal 2 3 6 2 2 4 3 8" xfId="0"/>
    <cellStyle name="Normal 2 3 6 2 2 4 3 9" xfId="0"/>
    <cellStyle name="Normal 2 3 6 2 2 4 4" xfId="0"/>
    <cellStyle name="Normal 2 3 6 2 2 4 4 10" xfId="0"/>
    <cellStyle name="Normal 2 3 6 2 2 4 4 11" xfId="0"/>
    <cellStyle name="Normal 2 3 6 2 2 4 4 12" xfId="0"/>
    <cellStyle name="Normal 2 3 6 2 2 4 4 13" xfId="0"/>
    <cellStyle name="Normal 2 3 6 2 2 4 4 14" xfId="0"/>
    <cellStyle name="Normal 2 3 6 2 2 4 4 2" xfId="0"/>
    <cellStyle name="Normal 2 3 6 2 2 4 4 2 2" xfId="0"/>
    <cellStyle name="Normal 2 3 6 2 2 4 4 2 3" xfId="0"/>
    <cellStyle name="Normal 2 3 6 2 2 4 4 3" xfId="0"/>
    <cellStyle name="Normal 2 3 6 2 2 4 4 3 2" xfId="0"/>
    <cellStyle name="Normal 2 3 6 2 2 4 4 3 3" xfId="0"/>
    <cellStyle name="Normal 2 3 6 2 2 4 4 4" xfId="0"/>
    <cellStyle name="Normal 2 3 6 2 2 4 4 4 2" xfId="0"/>
    <cellStyle name="Normal 2 3 6 2 2 4 4 4 3" xfId="0"/>
    <cellStyle name="Normal 2 3 6 2 2 4 4 5" xfId="0"/>
    <cellStyle name="Normal 2 3 6 2 2 4 4 5 2" xfId="0"/>
    <cellStyle name="Normal 2 3 6 2 2 4 4 5 3" xfId="0"/>
    <cellStyle name="Normal 2 3 6 2 2 4 4 6" xfId="0"/>
    <cellStyle name="Normal 2 3 6 2 2 4 4 6 2" xfId="0"/>
    <cellStyle name="Normal 2 3 6 2 2 4 4 6 3" xfId="0"/>
    <cellStyle name="Normal 2 3 6 2 2 4 4 7" xfId="0"/>
    <cellStyle name="Normal 2 3 6 2 2 4 4 7 2" xfId="0"/>
    <cellStyle name="Normal 2 3 6 2 2 4 4 8" xfId="0"/>
    <cellStyle name="Normal 2 3 6 2 2 4 4 9" xfId="0"/>
    <cellStyle name="Normal 2 3 6 2 2 4 5" xfId="0"/>
    <cellStyle name="Normal 2 3 6 2 2 4 5 2" xfId="0"/>
    <cellStyle name="Normal 2 3 6 2 2 4 5 2 2" xfId="0"/>
    <cellStyle name="Normal 2 3 6 2 2 4 5 2 3" xfId="0"/>
    <cellStyle name="Normal 2 3 6 2 2 4 5 3" xfId="0"/>
    <cellStyle name="Normal 2 3 6 2 2 4 5 4" xfId="0"/>
    <cellStyle name="Normal 2 3 6 2 2 4 6" xfId="0"/>
    <cellStyle name="Normal 2 3 6 2 2 4 6 2" xfId="0"/>
    <cellStyle name="Normal 2 3 6 2 2 4 6 3" xfId="0"/>
    <cellStyle name="Normal 2 3 6 2 2 4 7" xfId="0"/>
    <cellStyle name="Normal 2 3 6 2 2 4 8" xfId="0"/>
    <cellStyle name="Normal 2 3 6 2 2 4 9" xfId="0"/>
    <cellStyle name="Normal 2 3 6 2 2 5" xfId="0"/>
    <cellStyle name="Normal 2 3 6 2 2 5 10" xfId="0"/>
    <cellStyle name="Normal 2 3 6 2 2 5 11" xfId="0"/>
    <cellStyle name="Normal 2 3 6 2 2 5 12" xfId="0"/>
    <cellStyle name="Normal 2 3 6 2 2 5 13" xfId="0"/>
    <cellStyle name="Normal 2 3 6 2 2 5 2" xfId="0"/>
    <cellStyle name="Normal 2 3 6 2 2 5 2 2" xfId="0"/>
    <cellStyle name="Normal 2 3 6 2 2 5 2 3" xfId="0"/>
    <cellStyle name="Normal 2 3 6 2 2 5 2 4" xfId="0"/>
    <cellStyle name="Normal 2 3 6 2 2 5 2 5" xfId="0"/>
    <cellStyle name="Normal 2 3 6 2 2 5 2 6" xfId="0"/>
    <cellStyle name="Normal 2 3 6 2 2 5 2 7" xfId="0"/>
    <cellStyle name="Normal 2 3 6 2 2 5 2 8" xfId="0"/>
    <cellStyle name="Normal 2 3 6 2 2 5 3" xfId="0"/>
    <cellStyle name="Normal 2 3 6 2 2 5 3 10" xfId="0"/>
    <cellStyle name="Normal 2 3 6 2 2 5 3 11" xfId="0"/>
    <cellStyle name="Normal 2 3 6 2 2 5 3 12" xfId="0"/>
    <cellStyle name="Normal 2 3 6 2 2 5 3 2" xfId="0"/>
    <cellStyle name="Normal 2 3 6 2 2 5 3 2 2" xfId="0"/>
    <cellStyle name="Normal 2 3 6 2 2 5 3 2 3" xfId="0"/>
    <cellStyle name="Normal 2 3 6 2 2 5 3 2 4" xfId="0"/>
    <cellStyle name="Normal 2 3 6 2 2 5 3 2 5" xfId="0"/>
    <cellStyle name="Normal 2 3 6 2 2 5 3 2 6" xfId="0"/>
    <cellStyle name="Normal 2 3 6 2 2 5 3 2 7" xfId="0"/>
    <cellStyle name="Normal 2 3 6 2 2 5 3 2 8" xfId="0"/>
    <cellStyle name="Normal 2 3 6 2 2 5 3 3" xfId="0"/>
    <cellStyle name="Normal 2 3 6 2 2 5 3 3 10" xfId="0"/>
    <cellStyle name="Normal 2 3 6 2 2 5 3 3 11" xfId="0"/>
    <cellStyle name="Normal 2 3 6 2 2 5 3 3 12" xfId="0"/>
    <cellStyle name="Normal 2 3 6 2 2 5 3 3 13" xfId="0"/>
    <cellStyle name="Normal 2 3 6 2 2 5 3 3 14" xfId="0"/>
    <cellStyle name="Normal 2 3 6 2 2 5 3 3 2" xfId="0"/>
    <cellStyle name="Normal 2 3 6 2 2 5 3 3 2 2" xfId="0"/>
    <cellStyle name="Normal 2 3 6 2 2 5 3 3 2 3" xfId="0"/>
    <cellStyle name="Normal 2 3 6 2 2 5 3 3 3" xfId="0"/>
    <cellStyle name="Normal 2 3 6 2 2 5 3 3 3 2" xfId="0"/>
    <cellStyle name="Normal 2 3 6 2 2 5 3 3 3 3" xfId="0"/>
    <cellStyle name="Normal 2 3 6 2 2 5 3 3 4" xfId="0"/>
    <cellStyle name="Normal 2 3 6 2 2 5 3 3 4 2" xfId="0"/>
    <cellStyle name="Normal 2 3 6 2 2 5 3 3 4 3" xfId="0"/>
    <cellStyle name="Normal 2 3 6 2 2 5 3 3 5" xfId="0"/>
    <cellStyle name="Normal 2 3 6 2 2 5 3 3 5 2" xfId="0"/>
    <cellStyle name="Normal 2 3 6 2 2 5 3 3 5 3" xfId="0"/>
    <cellStyle name="Normal 2 3 6 2 2 5 3 3 6" xfId="0"/>
    <cellStyle name="Normal 2 3 6 2 2 5 3 3 6 2" xfId="0"/>
    <cellStyle name="Normal 2 3 6 2 2 5 3 3 6 3" xfId="0"/>
    <cellStyle name="Normal 2 3 6 2 2 5 3 3 7" xfId="0"/>
    <cellStyle name="Normal 2 3 6 2 2 5 3 3 7 2" xfId="0"/>
    <cellStyle name="Normal 2 3 6 2 2 5 3 3 8" xfId="0"/>
    <cellStyle name="Normal 2 3 6 2 2 5 3 3 9" xfId="0"/>
    <cellStyle name="Normal 2 3 6 2 2 5 3 4" xfId="0"/>
    <cellStyle name="Normal 2 3 6 2 2 5 3 4 2" xfId="0"/>
    <cellStyle name="Normal 2 3 6 2 2 5 3 4 2 2" xfId="0"/>
    <cellStyle name="Normal 2 3 6 2 2 5 3 4 2 3" xfId="0"/>
    <cellStyle name="Normal 2 3 6 2 2 5 3 4 3" xfId="0"/>
    <cellStyle name="Normal 2 3 6 2 2 5 3 4 4" xfId="0"/>
    <cellStyle name="Normal 2 3 6 2 2 5 3 5" xfId="0"/>
    <cellStyle name="Normal 2 3 6 2 2 5 3 5 2" xfId="0"/>
    <cellStyle name="Normal 2 3 6 2 2 5 3 5 3" xfId="0"/>
    <cellStyle name="Normal 2 3 6 2 2 5 3 6" xfId="0"/>
    <cellStyle name="Normal 2 3 6 2 2 5 3 7" xfId="0"/>
    <cellStyle name="Normal 2 3 6 2 2 5 3 8" xfId="0"/>
    <cellStyle name="Normal 2 3 6 2 2 5 3 9" xfId="0"/>
    <cellStyle name="Normal 2 3 6 2 2 5 4" xfId="0"/>
    <cellStyle name="Normal 2 3 6 2 2 5 4 10" xfId="0"/>
    <cellStyle name="Normal 2 3 6 2 2 5 4 11" xfId="0"/>
    <cellStyle name="Normal 2 3 6 2 2 5 4 12" xfId="0"/>
    <cellStyle name="Normal 2 3 6 2 2 5 4 13" xfId="0"/>
    <cellStyle name="Normal 2 3 6 2 2 5 4 14" xfId="0"/>
    <cellStyle name="Normal 2 3 6 2 2 5 4 2" xfId="0"/>
    <cellStyle name="Normal 2 3 6 2 2 5 4 2 2" xfId="0"/>
    <cellStyle name="Normal 2 3 6 2 2 5 4 2 3" xfId="0"/>
    <cellStyle name="Normal 2 3 6 2 2 5 4 3" xfId="0"/>
    <cellStyle name="Normal 2 3 6 2 2 5 4 3 2" xfId="0"/>
    <cellStyle name="Normal 2 3 6 2 2 5 4 3 3" xfId="0"/>
    <cellStyle name="Normal 2 3 6 2 2 5 4 4" xfId="0"/>
    <cellStyle name="Normal 2 3 6 2 2 5 4 4 2" xfId="0"/>
    <cellStyle name="Normal 2 3 6 2 2 5 4 4 3" xfId="0"/>
    <cellStyle name="Normal 2 3 6 2 2 5 4 5" xfId="0"/>
    <cellStyle name="Normal 2 3 6 2 2 5 4 5 2" xfId="0"/>
    <cellStyle name="Normal 2 3 6 2 2 5 4 5 3" xfId="0"/>
    <cellStyle name="Normal 2 3 6 2 2 5 4 6" xfId="0"/>
    <cellStyle name="Normal 2 3 6 2 2 5 4 6 2" xfId="0"/>
    <cellStyle name="Normal 2 3 6 2 2 5 4 6 3" xfId="0"/>
    <cellStyle name="Normal 2 3 6 2 2 5 4 7" xfId="0"/>
    <cellStyle name="Normal 2 3 6 2 2 5 4 7 2" xfId="0"/>
    <cellStyle name="Normal 2 3 6 2 2 5 4 8" xfId="0"/>
    <cellStyle name="Normal 2 3 6 2 2 5 4 9" xfId="0"/>
    <cellStyle name="Normal 2 3 6 2 2 5 5" xfId="0"/>
    <cellStyle name="Normal 2 3 6 2 2 5 5 2" xfId="0"/>
    <cellStyle name="Normal 2 3 6 2 2 5 5 2 2" xfId="0"/>
    <cellStyle name="Normal 2 3 6 2 2 5 5 2 3" xfId="0"/>
    <cellStyle name="Normal 2 3 6 2 2 5 5 3" xfId="0"/>
    <cellStyle name="Normal 2 3 6 2 2 5 5 4" xfId="0"/>
    <cellStyle name="Normal 2 3 6 2 2 5 6" xfId="0"/>
    <cellStyle name="Normal 2 3 6 2 2 5 6 2" xfId="0"/>
    <cellStyle name="Normal 2 3 6 2 2 5 6 3" xfId="0"/>
    <cellStyle name="Normal 2 3 6 2 2 5 7" xfId="0"/>
    <cellStyle name="Normal 2 3 6 2 2 5 8" xfId="0"/>
    <cellStyle name="Normal 2 3 6 2 2 5 9" xfId="0"/>
    <cellStyle name="Normal 2 3 6 2 2 6" xfId="0"/>
    <cellStyle name="Normal 2 3 6 2 2 6 10" xfId="0"/>
    <cellStyle name="Normal 2 3 6 2 2 6 11" xfId="0"/>
    <cellStyle name="Normal 2 3 6 2 2 6 12" xfId="0"/>
    <cellStyle name="Normal 2 3 6 2 2 6 2" xfId="0"/>
    <cellStyle name="Normal 2 3 6 2 2 6 2 2" xfId="0"/>
    <cellStyle name="Normal 2 3 6 2 2 6 2 3" xfId="0"/>
    <cellStyle name="Normal 2 3 6 2 2 6 2 4" xfId="0"/>
    <cellStyle name="Normal 2 3 6 2 2 6 2 5" xfId="0"/>
    <cellStyle name="Normal 2 3 6 2 2 6 2 6" xfId="0"/>
    <cellStyle name="Normal 2 3 6 2 2 6 2 7" xfId="0"/>
    <cellStyle name="Normal 2 3 6 2 2 6 2 8" xfId="0"/>
    <cellStyle name="Normal 2 3 6 2 2 6 3" xfId="0"/>
    <cellStyle name="Normal 2 3 6 2 2 6 3 10" xfId="0"/>
    <cellStyle name="Normal 2 3 6 2 2 6 3 11" xfId="0"/>
    <cellStyle name="Normal 2 3 6 2 2 6 3 12" xfId="0"/>
    <cellStyle name="Normal 2 3 6 2 2 6 3 13" xfId="0"/>
    <cellStyle name="Normal 2 3 6 2 2 6 3 14" xfId="0"/>
    <cellStyle name="Normal 2 3 6 2 2 6 3 2" xfId="0"/>
    <cellStyle name="Normal 2 3 6 2 2 6 3 2 2" xfId="0"/>
    <cellStyle name="Normal 2 3 6 2 2 6 3 2 3" xfId="0"/>
    <cellStyle name="Normal 2 3 6 2 2 6 3 3" xfId="0"/>
    <cellStyle name="Normal 2 3 6 2 2 6 3 3 2" xfId="0"/>
    <cellStyle name="Normal 2 3 6 2 2 6 3 3 3" xfId="0"/>
    <cellStyle name="Normal 2 3 6 2 2 6 3 4" xfId="0"/>
    <cellStyle name="Normal 2 3 6 2 2 6 3 4 2" xfId="0"/>
    <cellStyle name="Normal 2 3 6 2 2 6 3 4 3" xfId="0"/>
    <cellStyle name="Normal 2 3 6 2 2 6 3 5" xfId="0"/>
    <cellStyle name="Normal 2 3 6 2 2 6 3 5 2" xfId="0"/>
    <cellStyle name="Normal 2 3 6 2 2 6 3 5 3" xfId="0"/>
    <cellStyle name="Normal 2 3 6 2 2 6 3 6" xfId="0"/>
    <cellStyle name="Normal 2 3 6 2 2 6 3 6 2" xfId="0"/>
    <cellStyle name="Normal 2 3 6 2 2 6 3 6 3" xfId="0"/>
    <cellStyle name="Normal 2 3 6 2 2 6 3 7" xfId="0"/>
    <cellStyle name="Normal 2 3 6 2 2 6 3 7 2" xfId="0"/>
    <cellStyle name="Normal 2 3 6 2 2 6 3 8" xfId="0"/>
    <cellStyle name="Normal 2 3 6 2 2 6 3 9" xfId="0"/>
    <cellStyle name="Normal 2 3 6 2 2 6 4" xfId="0"/>
    <cellStyle name="Normal 2 3 6 2 2 6 4 2" xfId="0"/>
    <cellStyle name="Normal 2 3 6 2 2 6 4 2 2" xfId="0"/>
    <cellStyle name="Normal 2 3 6 2 2 6 4 2 3" xfId="0"/>
    <cellStyle name="Normal 2 3 6 2 2 6 4 3" xfId="0"/>
    <cellStyle name="Normal 2 3 6 2 2 6 4 4" xfId="0"/>
    <cellStyle name="Normal 2 3 6 2 2 6 5" xfId="0"/>
    <cellStyle name="Normal 2 3 6 2 2 6 5 2" xfId="0"/>
    <cellStyle name="Normal 2 3 6 2 2 6 5 3" xfId="0"/>
    <cellStyle name="Normal 2 3 6 2 2 6 6" xfId="0"/>
    <cellStyle name="Normal 2 3 6 2 2 6 7" xfId="0"/>
    <cellStyle name="Normal 2 3 6 2 2 6 8" xfId="0"/>
    <cellStyle name="Normal 2 3 6 2 2 6 9" xfId="0"/>
    <cellStyle name="Normal 2 3 6 2 2 7" xfId="0"/>
    <cellStyle name="Normal 2 3 6 2 2 7 10" xfId="0"/>
    <cellStyle name="Normal 2 3 6 2 2 7 11" xfId="0"/>
    <cellStyle name="Normal 2 3 6 2 2 7 12" xfId="0"/>
    <cellStyle name="Normal 2 3 6 2 2 7 13" xfId="0"/>
    <cellStyle name="Normal 2 3 6 2 2 7 14" xfId="0"/>
    <cellStyle name="Normal 2 3 6 2 2 7 2" xfId="0"/>
    <cellStyle name="Normal 2 3 6 2 2 7 2 2" xfId="0"/>
    <cellStyle name="Normal 2 3 6 2 2 7 2 3" xfId="0"/>
    <cellStyle name="Normal 2 3 6 2 2 7 3" xfId="0"/>
    <cellStyle name="Normal 2 3 6 2 2 7 3 2" xfId="0"/>
    <cellStyle name="Normal 2 3 6 2 2 7 3 3" xfId="0"/>
    <cellStyle name="Normal 2 3 6 2 2 7 4" xfId="0"/>
    <cellStyle name="Normal 2 3 6 2 2 7 4 2" xfId="0"/>
    <cellStyle name="Normal 2 3 6 2 2 7 4 3" xfId="0"/>
    <cellStyle name="Normal 2 3 6 2 2 7 5" xfId="0"/>
    <cellStyle name="Normal 2 3 6 2 2 7 5 2" xfId="0"/>
    <cellStyle name="Normal 2 3 6 2 2 7 5 3" xfId="0"/>
    <cellStyle name="Normal 2 3 6 2 2 7 6" xfId="0"/>
    <cellStyle name="Normal 2 3 6 2 2 7 6 2" xfId="0"/>
    <cellStyle name="Normal 2 3 6 2 2 7 6 3" xfId="0"/>
    <cellStyle name="Normal 2 3 6 2 2 7 7" xfId="0"/>
    <cellStyle name="Normal 2 3 6 2 2 7 7 2" xfId="0"/>
    <cellStyle name="Normal 2 3 6 2 2 7 8" xfId="0"/>
    <cellStyle name="Normal 2 3 6 2 2 7 9" xfId="0"/>
    <cellStyle name="Normal 2 3 6 2 2 8" xfId="0"/>
    <cellStyle name="Normal 2 3 6 2 2 8 2" xfId="0"/>
    <cellStyle name="Normal 2 3 6 2 2 8 2 2" xfId="0"/>
    <cellStyle name="Normal 2 3 6 2 2 8 2 3" xfId="0"/>
    <cellStyle name="Normal 2 3 6 2 2 8 3" xfId="0"/>
    <cellStyle name="Normal 2 3 6 2 2 8 4" xfId="0"/>
    <cellStyle name="Normal 2 3 6 2 2 8 5" xfId="0"/>
    <cellStyle name="Normal 2 3 6 2 2 9" xfId="0"/>
    <cellStyle name="Normal 2 3 6 2 2 9 2" xfId="0"/>
    <cellStyle name="Normal 2 3 6 2 2 9 3" xfId="0"/>
    <cellStyle name="Normal 2 3 6 2 3" xfId="0"/>
    <cellStyle name="Normal 2 3 6 2 3 2" xfId="0"/>
    <cellStyle name="Normal 2 3 6 2 3 2 10" xfId="0"/>
    <cellStyle name="Normal 2 3 6 2 3 2 11" xfId="0"/>
    <cellStyle name="Normal 2 3 6 2 3 2 12" xfId="0"/>
    <cellStyle name="Normal 2 3 6 2 3 2 13" xfId="0"/>
    <cellStyle name="Normal 2 3 6 2 3 2 2" xfId="0"/>
    <cellStyle name="Normal 2 3 6 2 3 2 2 2" xfId="0"/>
    <cellStyle name="Normal 2 3 6 2 3 2 2 3" xfId="0"/>
    <cellStyle name="Normal 2 3 6 2 3 2 2 4" xfId="0"/>
    <cellStyle name="Normal 2 3 6 2 3 2 2 5" xfId="0"/>
    <cellStyle name="Normal 2 3 6 2 3 2 2 6" xfId="0"/>
    <cellStyle name="Normal 2 3 6 2 3 2 2 7" xfId="0"/>
    <cellStyle name="Normal 2 3 6 2 3 2 2 8" xfId="0"/>
    <cellStyle name="Normal 2 3 6 2 3 2 3" xfId="0"/>
    <cellStyle name="Normal 2 3 6 2 3 2 3 10" xfId="0"/>
    <cellStyle name="Normal 2 3 6 2 3 2 3 11" xfId="0"/>
    <cellStyle name="Normal 2 3 6 2 3 2 3 12" xfId="0"/>
    <cellStyle name="Normal 2 3 6 2 3 2 3 2" xfId="0"/>
    <cellStyle name="Normal 2 3 6 2 3 2 3 2 2" xfId="0"/>
    <cellStyle name="Normal 2 3 6 2 3 2 3 2 3" xfId="0"/>
    <cellStyle name="Normal 2 3 6 2 3 2 3 2 4" xfId="0"/>
    <cellStyle name="Normal 2 3 6 2 3 2 3 2 5" xfId="0"/>
    <cellStyle name="Normal 2 3 6 2 3 2 3 2 6" xfId="0"/>
    <cellStyle name="Normal 2 3 6 2 3 2 3 2 7" xfId="0"/>
    <cellStyle name="Normal 2 3 6 2 3 2 3 2 8" xfId="0"/>
    <cellStyle name="Normal 2 3 6 2 3 2 3 3" xfId="0"/>
    <cellStyle name="Normal 2 3 6 2 3 2 3 3 10" xfId="0"/>
    <cellStyle name="Normal 2 3 6 2 3 2 3 3 11" xfId="0"/>
    <cellStyle name="Normal 2 3 6 2 3 2 3 3 12" xfId="0"/>
    <cellStyle name="Normal 2 3 6 2 3 2 3 3 13" xfId="0"/>
    <cellStyle name="Normal 2 3 6 2 3 2 3 3 14" xfId="0"/>
    <cellStyle name="Normal 2 3 6 2 3 2 3 3 2" xfId="0"/>
    <cellStyle name="Normal 2 3 6 2 3 2 3 3 2 2" xfId="0"/>
    <cellStyle name="Normal 2 3 6 2 3 2 3 3 2 3" xfId="0"/>
    <cellStyle name="Normal 2 3 6 2 3 2 3 3 3" xfId="0"/>
    <cellStyle name="Normal 2 3 6 2 3 2 3 3 3 2" xfId="0"/>
    <cellStyle name="Normal 2 3 6 2 3 2 3 3 3 3" xfId="0"/>
    <cellStyle name="Normal 2 3 6 2 3 2 3 3 4" xfId="0"/>
    <cellStyle name="Normal 2 3 6 2 3 2 3 3 4 2" xfId="0"/>
    <cellStyle name="Normal 2 3 6 2 3 2 3 3 4 3" xfId="0"/>
    <cellStyle name="Normal 2 3 6 2 3 2 3 3 5" xfId="0"/>
    <cellStyle name="Normal 2 3 6 2 3 2 3 3 5 2" xfId="0"/>
    <cellStyle name="Normal 2 3 6 2 3 2 3 3 5 3" xfId="0"/>
    <cellStyle name="Normal 2 3 6 2 3 2 3 3 6" xfId="0"/>
    <cellStyle name="Normal 2 3 6 2 3 2 3 3 6 2" xfId="0"/>
    <cellStyle name="Normal 2 3 6 2 3 2 3 3 6 3" xfId="0"/>
    <cellStyle name="Normal 2 3 6 2 3 2 3 3 7" xfId="0"/>
    <cellStyle name="Normal 2 3 6 2 3 2 3 3 7 2" xfId="0"/>
    <cellStyle name="Normal 2 3 6 2 3 2 3 3 8" xfId="0"/>
    <cellStyle name="Normal 2 3 6 2 3 2 3 3 9" xfId="0"/>
    <cellStyle name="Normal 2 3 6 2 3 2 3 4" xfId="0"/>
    <cellStyle name="Normal 2 3 6 2 3 2 3 4 2" xfId="0"/>
    <cellStyle name="Normal 2 3 6 2 3 2 3 4 2 2" xfId="0"/>
    <cellStyle name="Normal 2 3 6 2 3 2 3 4 2 3" xfId="0"/>
    <cellStyle name="Normal 2 3 6 2 3 2 3 4 3" xfId="0"/>
    <cellStyle name="Normal 2 3 6 2 3 2 3 4 4" xfId="0"/>
    <cellStyle name="Normal 2 3 6 2 3 2 3 5" xfId="0"/>
    <cellStyle name="Normal 2 3 6 2 3 2 3 5 2" xfId="0"/>
    <cellStyle name="Normal 2 3 6 2 3 2 3 5 3" xfId="0"/>
    <cellStyle name="Normal 2 3 6 2 3 2 3 6" xfId="0"/>
    <cellStyle name="Normal 2 3 6 2 3 2 3 7" xfId="0"/>
    <cellStyle name="Normal 2 3 6 2 3 2 3 8" xfId="0"/>
    <cellStyle name="Normal 2 3 6 2 3 2 3 9" xfId="0"/>
    <cellStyle name="Normal 2 3 6 2 3 2 4" xfId="0"/>
    <cellStyle name="Normal 2 3 6 2 3 2 4 10" xfId="0"/>
    <cellStyle name="Normal 2 3 6 2 3 2 4 11" xfId="0"/>
    <cellStyle name="Normal 2 3 6 2 3 2 4 12" xfId="0"/>
    <cellStyle name="Normal 2 3 6 2 3 2 4 13" xfId="0"/>
    <cellStyle name="Normal 2 3 6 2 3 2 4 14" xfId="0"/>
    <cellStyle name="Normal 2 3 6 2 3 2 4 15" xfId="0"/>
    <cellStyle name="Normal 2 3 6 2 3 2 4 2" xfId="0"/>
    <cellStyle name="Normal 2 3 6 2 3 2 4 2 2" xfId="0"/>
    <cellStyle name="Normal 2 3 6 2 3 2 4 2 3" xfId="0"/>
    <cellStyle name="Normal 2 3 6 2 3 2 4 3" xfId="0"/>
    <cellStyle name="Normal 2 3 6 2 3 2 4 3 2" xfId="0"/>
    <cellStyle name="Normal 2 3 6 2 3 2 4 3 3" xfId="0"/>
    <cellStyle name="Normal 2 3 6 2 3 2 4 4" xfId="0"/>
    <cellStyle name="Normal 2 3 6 2 3 2 4 4 2" xfId="0"/>
    <cellStyle name="Normal 2 3 6 2 3 2 4 4 3" xfId="0"/>
    <cellStyle name="Normal 2 3 6 2 3 2 4 5" xfId="0"/>
    <cellStyle name="Normal 2 3 6 2 3 2 4 5 2" xfId="0"/>
    <cellStyle name="Normal 2 3 6 2 3 2 4 5 3" xfId="0"/>
    <cellStyle name="Normal 2 3 6 2 3 2 4 6" xfId="0"/>
    <cellStyle name="Normal 2 3 6 2 3 2 4 6 2" xfId="0"/>
    <cellStyle name="Normal 2 3 6 2 3 2 4 6 3" xfId="0"/>
    <cellStyle name="Normal 2 3 6 2 3 2 4 7" xfId="0"/>
    <cellStyle name="Normal 2 3 6 2 3 2 4 7 2" xfId="0"/>
    <cellStyle name="Normal 2 3 6 2 3 2 4 8" xfId="0"/>
    <cellStyle name="Normal 2 3 6 2 3 2 4 9" xfId="0"/>
    <cellStyle name="Normal 2 3 6 2 3 2 5" xfId="0"/>
    <cellStyle name="Normal 2 3 6 2 3 2 5 2" xfId="0"/>
    <cellStyle name="Normal 2 3 6 2 3 2 5 2 2" xfId="0"/>
    <cellStyle name="Normal 2 3 6 2 3 2 5 2 3" xfId="0"/>
    <cellStyle name="Normal 2 3 6 2 3 2 5 3" xfId="0"/>
    <cellStyle name="Normal 2 3 6 2 3 2 5 4" xfId="0"/>
    <cellStyle name="Normal 2 3 6 2 3 2 6" xfId="0"/>
    <cellStyle name="Normal 2 3 6 2 3 2 6 2" xfId="0"/>
    <cellStyle name="Normal 2 3 6 2 3 2 6 3" xfId="0"/>
    <cellStyle name="Normal 2 3 6 2 3 2 7" xfId="0"/>
    <cellStyle name="Normal 2 3 6 2 3 2 8" xfId="0"/>
    <cellStyle name="Normal 2 3 6 2 3 2 9" xfId="0"/>
    <cellStyle name="Normal 2 3 6 2 3 3" xfId="0"/>
    <cellStyle name="Normal 2 3 6 2 3 4" xfId="0"/>
    <cellStyle name="Normal 2 3 6 2 3 5" xfId="0"/>
    <cellStyle name="Normal 2 3 6 2 3 6" xfId="0"/>
    <cellStyle name="Normal 2 3 6 2 3 7" xfId="0"/>
    <cellStyle name="Normal 2 3 6 2 3 8" xfId="0"/>
    <cellStyle name="Normal 2 3 6 2 4" xfId="0"/>
    <cellStyle name="Normal 2 3 6 2 4 10" xfId="0"/>
    <cellStyle name="Normal 2 3 6 2 4 11" xfId="0"/>
    <cellStyle name="Normal 2 3 6 2 4 12" xfId="0"/>
    <cellStyle name="Normal 2 3 6 2 4 13" xfId="0"/>
    <cellStyle name="Normal 2 3 6 2 4 2" xfId="0"/>
    <cellStyle name="Normal 2 3 6 2 4 2 2" xfId="0"/>
    <cellStyle name="Normal 2 3 6 2 4 2 3" xfId="0"/>
    <cellStyle name="Normal 2 3 6 2 4 2 4" xfId="0"/>
    <cellStyle name="Normal 2 3 6 2 4 2 5" xfId="0"/>
    <cellStyle name="Normal 2 3 6 2 4 2 6" xfId="0"/>
    <cellStyle name="Normal 2 3 6 2 4 2 7" xfId="0"/>
    <cellStyle name="Normal 2 3 6 2 4 2 8" xfId="0"/>
    <cellStyle name="Normal 2 3 6 2 4 3" xfId="0"/>
    <cellStyle name="Normal 2 3 6 2 4 3 10" xfId="0"/>
    <cellStyle name="Normal 2 3 6 2 4 3 11" xfId="0"/>
    <cellStyle name="Normal 2 3 6 2 4 3 12" xfId="0"/>
    <cellStyle name="Normal 2 3 6 2 4 3 2" xfId="0"/>
    <cellStyle name="Normal 2 3 6 2 4 3 2 2" xfId="0"/>
    <cellStyle name="Normal 2 3 6 2 4 3 2 3" xfId="0"/>
    <cellStyle name="Normal 2 3 6 2 4 3 2 4" xfId="0"/>
    <cellStyle name="Normal 2 3 6 2 4 3 2 5" xfId="0"/>
    <cellStyle name="Normal 2 3 6 2 4 3 2 6" xfId="0"/>
    <cellStyle name="Normal 2 3 6 2 4 3 2 7" xfId="0"/>
    <cellStyle name="Normal 2 3 6 2 4 3 2 8" xfId="0"/>
    <cellStyle name="Normal 2 3 6 2 4 3 3" xfId="0"/>
    <cellStyle name="Normal 2 3 6 2 4 3 3 10" xfId="0"/>
    <cellStyle name="Normal 2 3 6 2 4 3 3 11" xfId="0"/>
    <cellStyle name="Normal 2 3 6 2 4 3 3 12" xfId="0"/>
    <cellStyle name="Normal 2 3 6 2 4 3 3 13" xfId="0"/>
    <cellStyle name="Normal 2 3 6 2 4 3 3 14" xfId="0"/>
    <cellStyle name="Normal 2 3 6 2 4 3 3 2" xfId="0"/>
    <cellStyle name="Normal 2 3 6 2 4 3 3 2 2" xfId="0"/>
    <cellStyle name="Normal 2 3 6 2 4 3 3 2 3" xfId="0"/>
    <cellStyle name="Normal 2 3 6 2 4 3 3 3" xfId="0"/>
    <cellStyle name="Normal 2 3 6 2 4 3 3 3 2" xfId="0"/>
    <cellStyle name="Normal 2 3 6 2 4 3 3 3 3" xfId="0"/>
    <cellStyle name="Normal 2 3 6 2 4 3 3 4" xfId="0"/>
    <cellStyle name="Normal 2 3 6 2 4 3 3 4 2" xfId="0"/>
    <cellStyle name="Normal 2 3 6 2 4 3 3 4 3" xfId="0"/>
    <cellStyle name="Normal 2 3 6 2 4 3 3 5" xfId="0"/>
    <cellStyle name="Normal 2 3 6 2 4 3 3 5 2" xfId="0"/>
    <cellStyle name="Normal 2 3 6 2 4 3 3 5 3" xfId="0"/>
    <cellStyle name="Normal 2 3 6 2 4 3 3 6" xfId="0"/>
    <cellStyle name="Normal 2 3 6 2 4 3 3 6 2" xfId="0"/>
    <cellStyle name="Normal 2 3 6 2 4 3 3 6 3" xfId="0"/>
    <cellStyle name="Normal 2 3 6 2 4 3 3 7" xfId="0"/>
    <cellStyle name="Normal 2 3 6 2 4 3 3 7 2" xfId="0"/>
    <cellStyle name="Normal 2 3 6 2 4 3 3 8" xfId="0"/>
    <cellStyle name="Normal 2 3 6 2 4 3 3 9" xfId="0"/>
    <cellStyle name="Normal 2 3 6 2 4 3 4" xfId="0"/>
    <cellStyle name="Normal 2 3 6 2 4 3 4 2" xfId="0"/>
    <cellStyle name="Normal 2 3 6 2 4 3 4 2 2" xfId="0"/>
    <cellStyle name="Normal 2 3 6 2 4 3 4 2 3" xfId="0"/>
    <cellStyle name="Normal 2 3 6 2 4 3 4 3" xfId="0"/>
    <cellStyle name="Normal 2 3 6 2 4 3 4 4" xfId="0"/>
    <cellStyle name="Normal 2 3 6 2 4 3 5" xfId="0"/>
    <cellStyle name="Normal 2 3 6 2 4 3 5 2" xfId="0"/>
    <cellStyle name="Normal 2 3 6 2 4 3 5 3" xfId="0"/>
    <cellStyle name="Normal 2 3 6 2 4 3 6" xfId="0"/>
    <cellStyle name="Normal 2 3 6 2 4 3 7" xfId="0"/>
    <cellStyle name="Normal 2 3 6 2 4 3 8" xfId="0"/>
    <cellStyle name="Normal 2 3 6 2 4 3 9" xfId="0"/>
    <cellStyle name="Normal 2 3 6 2 4 4" xfId="0"/>
    <cellStyle name="Normal 2 3 6 2 4 4 10" xfId="0"/>
    <cellStyle name="Normal 2 3 6 2 4 4 11" xfId="0"/>
    <cellStyle name="Normal 2 3 6 2 4 4 12" xfId="0"/>
    <cellStyle name="Normal 2 3 6 2 4 4 13" xfId="0"/>
    <cellStyle name="Normal 2 3 6 2 4 4 14" xfId="0"/>
    <cellStyle name="Normal 2 3 6 2 4 4 15" xfId="0"/>
    <cellStyle name="Normal 2 3 6 2 4 4 2" xfId="0"/>
    <cellStyle name="Normal 2 3 6 2 4 4 2 2" xfId="0"/>
    <cellStyle name="Normal 2 3 6 2 4 4 2 3" xfId="0"/>
    <cellStyle name="Normal 2 3 6 2 4 4 3" xfId="0"/>
    <cellStyle name="Normal 2 3 6 2 4 4 3 2" xfId="0"/>
    <cellStyle name="Normal 2 3 6 2 4 4 3 3" xfId="0"/>
    <cellStyle name="Normal 2 3 6 2 4 4 4" xfId="0"/>
    <cellStyle name="Normal 2 3 6 2 4 4 4 2" xfId="0"/>
    <cellStyle name="Normal 2 3 6 2 4 4 4 3" xfId="0"/>
    <cellStyle name="Normal 2 3 6 2 4 4 5" xfId="0"/>
    <cellStyle name="Normal 2 3 6 2 4 4 5 2" xfId="0"/>
    <cellStyle name="Normal 2 3 6 2 4 4 5 3" xfId="0"/>
    <cellStyle name="Normal 2 3 6 2 4 4 6" xfId="0"/>
    <cellStyle name="Normal 2 3 6 2 4 4 6 2" xfId="0"/>
    <cellStyle name="Normal 2 3 6 2 4 4 6 3" xfId="0"/>
    <cellStyle name="Normal 2 3 6 2 4 4 7" xfId="0"/>
    <cellStyle name="Normal 2 3 6 2 4 4 7 2" xfId="0"/>
    <cellStyle name="Normal 2 3 6 2 4 4 8" xfId="0"/>
    <cellStyle name="Normal 2 3 6 2 4 4 9" xfId="0"/>
    <cellStyle name="Normal 2 3 6 2 4 5" xfId="0"/>
    <cellStyle name="Normal 2 3 6 2 4 5 2" xfId="0"/>
    <cellStyle name="Normal 2 3 6 2 4 5 2 2" xfId="0"/>
    <cellStyle name="Normal 2 3 6 2 4 5 2 3" xfId="0"/>
    <cellStyle name="Normal 2 3 6 2 4 5 3" xfId="0"/>
    <cellStyle name="Normal 2 3 6 2 4 5 4" xfId="0"/>
    <cellStyle name="Normal 2 3 6 2 4 6" xfId="0"/>
    <cellStyle name="Normal 2 3 6 2 4 6 2" xfId="0"/>
    <cellStyle name="Normal 2 3 6 2 4 6 3" xfId="0"/>
    <cellStyle name="Normal 2 3 6 2 4 7" xfId="0"/>
    <cellStyle name="Normal 2 3 6 2 4 8" xfId="0"/>
    <cellStyle name="Normal 2 3 6 2 4 9" xfId="0"/>
    <cellStyle name="Normal 2 3 6 2 5" xfId="0"/>
    <cellStyle name="Normal 2 3 6 2 5 10" xfId="0"/>
    <cellStyle name="Normal 2 3 6 2 5 11" xfId="0"/>
    <cellStyle name="Normal 2 3 6 2 5 12" xfId="0"/>
    <cellStyle name="Normal 2 3 6 2 5 13" xfId="0"/>
    <cellStyle name="Normal 2 3 6 2 5 2" xfId="0"/>
    <cellStyle name="Normal 2 3 6 2 5 2 2" xfId="0"/>
    <cellStyle name="Normal 2 3 6 2 5 2 3" xfId="0"/>
    <cellStyle name="Normal 2 3 6 2 5 2 4" xfId="0"/>
    <cellStyle name="Normal 2 3 6 2 5 2 5" xfId="0"/>
    <cellStyle name="Normal 2 3 6 2 5 2 6" xfId="0"/>
    <cellStyle name="Normal 2 3 6 2 5 2 7" xfId="0"/>
    <cellStyle name="Normal 2 3 6 2 5 2 8" xfId="0"/>
    <cellStyle name="Normal 2 3 6 2 5 3" xfId="0"/>
    <cellStyle name="Normal 2 3 6 2 5 3 10" xfId="0"/>
    <cellStyle name="Normal 2 3 6 2 5 3 11" xfId="0"/>
    <cellStyle name="Normal 2 3 6 2 5 3 12" xfId="0"/>
    <cellStyle name="Normal 2 3 6 2 5 3 2" xfId="0"/>
    <cellStyle name="Normal 2 3 6 2 5 3 2 2" xfId="0"/>
    <cellStyle name="Normal 2 3 6 2 5 3 2 3" xfId="0"/>
    <cellStyle name="Normal 2 3 6 2 5 3 2 4" xfId="0"/>
    <cellStyle name="Normal 2 3 6 2 5 3 2 5" xfId="0"/>
    <cellStyle name="Normal 2 3 6 2 5 3 2 6" xfId="0"/>
    <cellStyle name="Normal 2 3 6 2 5 3 2 7" xfId="0"/>
    <cellStyle name="Normal 2 3 6 2 5 3 2 8" xfId="0"/>
    <cellStyle name="Normal 2 3 6 2 5 3 3" xfId="0"/>
    <cellStyle name="Normal 2 3 6 2 5 3 3 10" xfId="0"/>
    <cellStyle name="Normal 2 3 6 2 5 3 3 11" xfId="0"/>
    <cellStyle name="Normal 2 3 6 2 5 3 3 12" xfId="0"/>
    <cellStyle name="Normal 2 3 6 2 5 3 3 13" xfId="0"/>
    <cellStyle name="Normal 2 3 6 2 5 3 3 14" xfId="0"/>
    <cellStyle name="Normal 2 3 6 2 5 3 3 2" xfId="0"/>
    <cellStyle name="Normal 2 3 6 2 5 3 3 2 2" xfId="0"/>
    <cellStyle name="Normal 2 3 6 2 5 3 3 2 3" xfId="0"/>
    <cellStyle name="Normal 2 3 6 2 5 3 3 3" xfId="0"/>
    <cellStyle name="Normal 2 3 6 2 5 3 3 3 2" xfId="0"/>
    <cellStyle name="Normal 2 3 6 2 5 3 3 3 3" xfId="0"/>
    <cellStyle name="Normal 2 3 6 2 5 3 3 4" xfId="0"/>
    <cellStyle name="Normal 2 3 6 2 5 3 3 4 2" xfId="0"/>
    <cellStyle name="Normal 2 3 6 2 5 3 3 4 3" xfId="0"/>
    <cellStyle name="Normal 2 3 6 2 5 3 3 5" xfId="0"/>
    <cellStyle name="Normal 2 3 6 2 5 3 3 5 2" xfId="0"/>
    <cellStyle name="Normal 2 3 6 2 5 3 3 5 3" xfId="0"/>
    <cellStyle name="Normal 2 3 6 2 5 3 3 6" xfId="0"/>
    <cellStyle name="Normal 2 3 6 2 5 3 3 6 2" xfId="0"/>
    <cellStyle name="Normal 2 3 6 2 5 3 3 6 3" xfId="0"/>
    <cellStyle name="Normal 2 3 6 2 5 3 3 7" xfId="0"/>
    <cellStyle name="Normal 2 3 6 2 5 3 3 7 2" xfId="0"/>
    <cellStyle name="Normal 2 3 6 2 5 3 3 8" xfId="0"/>
    <cellStyle name="Normal 2 3 6 2 5 3 3 9" xfId="0"/>
    <cellStyle name="Normal 2 3 6 2 5 3 4" xfId="0"/>
    <cellStyle name="Normal 2 3 6 2 5 3 4 2" xfId="0"/>
    <cellStyle name="Normal 2 3 6 2 5 3 4 2 2" xfId="0"/>
    <cellStyle name="Normal 2 3 6 2 5 3 4 2 3" xfId="0"/>
    <cellStyle name="Normal 2 3 6 2 5 3 4 3" xfId="0"/>
    <cellStyle name="Normal 2 3 6 2 5 3 4 4" xfId="0"/>
    <cellStyle name="Normal 2 3 6 2 5 3 5" xfId="0"/>
    <cellStyle name="Normal 2 3 6 2 5 3 5 2" xfId="0"/>
    <cellStyle name="Normal 2 3 6 2 5 3 5 3" xfId="0"/>
    <cellStyle name="Normal 2 3 6 2 5 3 6" xfId="0"/>
    <cellStyle name="Normal 2 3 6 2 5 3 7" xfId="0"/>
    <cellStyle name="Normal 2 3 6 2 5 3 8" xfId="0"/>
    <cellStyle name="Normal 2 3 6 2 5 3 9" xfId="0"/>
    <cellStyle name="Normal 2 3 6 2 5 4" xfId="0"/>
    <cellStyle name="Normal 2 3 6 2 5 4 10" xfId="0"/>
    <cellStyle name="Normal 2 3 6 2 5 4 11" xfId="0"/>
    <cellStyle name="Normal 2 3 6 2 5 4 12" xfId="0"/>
    <cellStyle name="Normal 2 3 6 2 5 4 13" xfId="0"/>
    <cellStyle name="Normal 2 3 6 2 5 4 14" xfId="0"/>
    <cellStyle name="Normal 2 3 6 2 5 4 2" xfId="0"/>
    <cellStyle name="Normal 2 3 6 2 5 4 2 2" xfId="0"/>
    <cellStyle name="Normal 2 3 6 2 5 4 2 3" xfId="0"/>
    <cellStyle name="Normal 2 3 6 2 5 4 3" xfId="0"/>
    <cellStyle name="Normal 2 3 6 2 5 4 3 2" xfId="0"/>
    <cellStyle name="Normal 2 3 6 2 5 4 3 3" xfId="0"/>
    <cellStyle name="Normal 2 3 6 2 5 4 4" xfId="0"/>
    <cellStyle name="Normal 2 3 6 2 5 4 4 2" xfId="0"/>
    <cellStyle name="Normal 2 3 6 2 5 4 4 3" xfId="0"/>
    <cellStyle name="Normal 2 3 6 2 5 4 5" xfId="0"/>
    <cellStyle name="Normal 2 3 6 2 5 4 5 2" xfId="0"/>
    <cellStyle name="Normal 2 3 6 2 5 4 5 3" xfId="0"/>
    <cellStyle name="Normal 2 3 6 2 5 4 6" xfId="0"/>
    <cellStyle name="Normal 2 3 6 2 5 4 6 2" xfId="0"/>
    <cellStyle name="Normal 2 3 6 2 5 4 6 3" xfId="0"/>
    <cellStyle name="Normal 2 3 6 2 5 4 7" xfId="0"/>
    <cellStyle name="Normal 2 3 6 2 5 4 7 2" xfId="0"/>
    <cellStyle name="Normal 2 3 6 2 5 4 8" xfId="0"/>
    <cellStyle name="Normal 2 3 6 2 5 4 9" xfId="0"/>
    <cellStyle name="Normal 2 3 6 2 5 5" xfId="0"/>
    <cellStyle name="Normal 2 3 6 2 5 5 2" xfId="0"/>
    <cellStyle name="Normal 2 3 6 2 5 5 2 2" xfId="0"/>
    <cellStyle name="Normal 2 3 6 2 5 5 2 3" xfId="0"/>
    <cellStyle name="Normal 2 3 6 2 5 5 3" xfId="0"/>
    <cellStyle name="Normal 2 3 6 2 5 5 4" xfId="0"/>
    <cellStyle name="Normal 2 3 6 2 5 6" xfId="0"/>
    <cellStyle name="Normal 2 3 6 2 5 6 2" xfId="0"/>
    <cellStyle name="Normal 2 3 6 2 5 6 3" xfId="0"/>
    <cellStyle name="Normal 2 3 6 2 5 7" xfId="0"/>
    <cellStyle name="Normal 2 3 6 2 5 8" xfId="0"/>
    <cellStyle name="Normal 2 3 6 2 5 9" xfId="0"/>
    <cellStyle name="Normal 2 3 6 2 6" xfId="0"/>
    <cellStyle name="Normal 2 3 6 2 6 10" xfId="0"/>
    <cellStyle name="Normal 2 3 6 2 6 11" xfId="0"/>
    <cellStyle name="Normal 2 3 6 2 6 12" xfId="0"/>
    <cellStyle name="Normal 2 3 6 2 6 13" xfId="0"/>
    <cellStyle name="Normal 2 3 6 2 6 2" xfId="0"/>
    <cellStyle name="Normal 2 3 6 2 6 2 2" xfId="0"/>
    <cellStyle name="Normal 2 3 6 2 6 2 3" xfId="0"/>
    <cellStyle name="Normal 2 3 6 2 6 2 4" xfId="0"/>
    <cellStyle name="Normal 2 3 6 2 6 2 5" xfId="0"/>
    <cellStyle name="Normal 2 3 6 2 6 2 6" xfId="0"/>
    <cellStyle name="Normal 2 3 6 2 6 2 7" xfId="0"/>
    <cellStyle name="Normal 2 3 6 2 6 2 8" xfId="0"/>
    <cellStyle name="Normal 2 3 6 2 6 3" xfId="0"/>
    <cellStyle name="Normal 2 3 6 2 6 3 10" xfId="0"/>
    <cellStyle name="Normal 2 3 6 2 6 3 11" xfId="0"/>
    <cellStyle name="Normal 2 3 6 2 6 3 12" xfId="0"/>
    <cellStyle name="Normal 2 3 6 2 6 3 2" xfId="0"/>
    <cellStyle name="Normal 2 3 6 2 6 3 2 2" xfId="0"/>
    <cellStyle name="Normal 2 3 6 2 6 3 2 3" xfId="0"/>
    <cellStyle name="Normal 2 3 6 2 6 3 2 4" xfId="0"/>
    <cellStyle name="Normal 2 3 6 2 6 3 2 5" xfId="0"/>
    <cellStyle name="Normal 2 3 6 2 6 3 2 6" xfId="0"/>
    <cellStyle name="Normal 2 3 6 2 6 3 2 7" xfId="0"/>
    <cellStyle name="Normal 2 3 6 2 6 3 2 8" xfId="0"/>
    <cellStyle name="Normal 2 3 6 2 6 3 3" xfId="0"/>
    <cellStyle name="Normal 2 3 6 2 6 3 3 10" xfId="0"/>
    <cellStyle name="Normal 2 3 6 2 6 3 3 11" xfId="0"/>
    <cellStyle name="Normal 2 3 6 2 6 3 3 12" xfId="0"/>
    <cellStyle name="Normal 2 3 6 2 6 3 3 13" xfId="0"/>
    <cellStyle name="Normal 2 3 6 2 6 3 3 14" xfId="0"/>
    <cellStyle name="Normal 2 3 6 2 6 3 3 2" xfId="0"/>
    <cellStyle name="Normal 2 3 6 2 6 3 3 2 2" xfId="0"/>
    <cellStyle name="Normal 2 3 6 2 6 3 3 2 3" xfId="0"/>
    <cellStyle name="Normal 2 3 6 2 6 3 3 3" xfId="0"/>
    <cellStyle name="Normal 2 3 6 2 6 3 3 3 2" xfId="0"/>
    <cellStyle name="Normal 2 3 6 2 6 3 3 3 3" xfId="0"/>
    <cellStyle name="Normal 2 3 6 2 6 3 3 4" xfId="0"/>
    <cellStyle name="Normal 2 3 6 2 6 3 3 4 2" xfId="0"/>
    <cellStyle name="Normal 2 3 6 2 6 3 3 4 3" xfId="0"/>
    <cellStyle name="Normal 2 3 6 2 6 3 3 5" xfId="0"/>
    <cellStyle name="Normal 2 3 6 2 6 3 3 5 2" xfId="0"/>
    <cellStyle name="Normal 2 3 6 2 6 3 3 5 3" xfId="0"/>
    <cellStyle name="Normal 2 3 6 2 6 3 3 6" xfId="0"/>
    <cellStyle name="Normal 2 3 6 2 6 3 3 6 2" xfId="0"/>
    <cellStyle name="Normal 2 3 6 2 6 3 3 6 3" xfId="0"/>
    <cellStyle name="Normal 2 3 6 2 6 3 3 7" xfId="0"/>
    <cellStyle name="Normal 2 3 6 2 6 3 3 7 2" xfId="0"/>
    <cellStyle name="Normal 2 3 6 2 6 3 3 8" xfId="0"/>
    <cellStyle name="Normal 2 3 6 2 6 3 3 9" xfId="0"/>
    <cellStyle name="Normal 2 3 6 2 6 3 4" xfId="0"/>
    <cellStyle name="Normal 2 3 6 2 6 3 4 2" xfId="0"/>
    <cellStyle name="Normal 2 3 6 2 6 3 4 2 2" xfId="0"/>
    <cellStyle name="Normal 2 3 6 2 6 3 4 2 3" xfId="0"/>
    <cellStyle name="Normal 2 3 6 2 6 3 4 3" xfId="0"/>
    <cellStyle name="Normal 2 3 6 2 6 3 4 4" xfId="0"/>
    <cellStyle name="Normal 2 3 6 2 6 3 5" xfId="0"/>
    <cellStyle name="Normal 2 3 6 2 6 3 5 2" xfId="0"/>
    <cellStyle name="Normal 2 3 6 2 6 3 5 3" xfId="0"/>
    <cellStyle name="Normal 2 3 6 2 6 3 6" xfId="0"/>
    <cellStyle name="Normal 2 3 6 2 6 3 7" xfId="0"/>
    <cellStyle name="Normal 2 3 6 2 6 3 8" xfId="0"/>
    <cellStyle name="Normal 2 3 6 2 6 3 9" xfId="0"/>
    <cellStyle name="Normal 2 3 6 2 6 4" xfId="0"/>
    <cellStyle name="Normal 2 3 6 2 6 4 10" xfId="0"/>
    <cellStyle name="Normal 2 3 6 2 6 4 11" xfId="0"/>
    <cellStyle name="Normal 2 3 6 2 6 4 12" xfId="0"/>
    <cellStyle name="Normal 2 3 6 2 6 4 13" xfId="0"/>
    <cellStyle name="Normal 2 3 6 2 6 4 14" xfId="0"/>
    <cellStyle name="Normal 2 3 6 2 6 4 2" xfId="0"/>
    <cellStyle name="Normal 2 3 6 2 6 4 2 2" xfId="0"/>
    <cellStyle name="Normal 2 3 6 2 6 4 2 3" xfId="0"/>
    <cellStyle name="Normal 2 3 6 2 6 4 3" xfId="0"/>
    <cellStyle name="Normal 2 3 6 2 6 4 3 2" xfId="0"/>
    <cellStyle name="Normal 2 3 6 2 6 4 3 3" xfId="0"/>
    <cellStyle name="Normal 2 3 6 2 6 4 4" xfId="0"/>
    <cellStyle name="Normal 2 3 6 2 6 4 4 2" xfId="0"/>
    <cellStyle name="Normal 2 3 6 2 6 4 4 3" xfId="0"/>
    <cellStyle name="Normal 2 3 6 2 6 4 5" xfId="0"/>
    <cellStyle name="Normal 2 3 6 2 6 4 5 2" xfId="0"/>
    <cellStyle name="Normal 2 3 6 2 6 4 5 3" xfId="0"/>
    <cellStyle name="Normal 2 3 6 2 6 4 6" xfId="0"/>
    <cellStyle name="Normal 2 3 6 2 6 4 6 2" xfId="0"/>
    <cellStyle name="Normal 2 3 6 2 6 4 6 3" xfId="0"/>
    <cellStyle name="Normal 2 3 6 2 6 4 7" xfId="0"/>
    <cellStyle name="Normal 2 3 6 2 6 4 7 2" xfId="0"/>
    <cellStyle name="Normal 2 3 6 2 6 4 8" xfId="0"/>
    <cellStyle name="Normal 2 3 6 2 6 4 9" xfId="0"/>
    <cellStyle name="Normal 2 3 6 2 6 5" xfId="0"/>
    <cellStyle name="Normal 2 3 6 2 6 5 2" xfId="0"/>
    <cellStyle name="Normal 2 3 6 2 6 5 2 2" xfId="0"/>
    <cellStyle name="Normal 2 3 6 2 6 5 2 3" xfId="0"/>
    <cellStyle name="Normal 2 3 6 2 6 5 3" xfId="0"/>
    <cellStyle name="Normal 2 3 6 2 6 5 4" xfId="0"/>
    <cellStyle name="Normal 2 3 6 2 6 6" xfId="0"/>
    <cellStyle name="Normal 2 3 6 2 6 6 2" xfId="0"/>
    <cellStyle name="Normal 2 3 6 2 6 6 3" xfId="0"/>
    <cellStyle name="Normal 2 3 6 2 6 7" xfId="0"/>
    <cellStyle name="Normal 2 3 6 2 6 8" xfId="0"/>
    <cellStyle name="Normal 2 3 6 2 6 9" xfId="0"/>
    <cellStyle name="Normal 2 3 6 2 7" xfId="0"/>
    <cellStyle name="Normal 2 3 6 2 7 10" xfId="0"/>
    <cellStyle name="Normal 2 3 6 2 7 11" xfId="0"/>
    <cellStyle name="Normal 2 3 6 2 7 12" xfId="0"/>
    <cellStyle name="Normal 2 3 6 2 7 2" xfId="0"/>
    <cellStyle name="Normal 2 3 6 2 7 2 2" xfId="0"/>
    <cellStyle name="Normal 2 3 6 2 7 2 3" xfId="0"/>
    <cellStyle name="Normal 2 3 6 2 7 2 4" xfId="0"/>
    <cellStyle name="Normal 2 3 6 2 7 2 5" xfId="0"/>
    <cellStyle name="Normal 2 3 6 2 7 2 6" xfId="0"/>
    <cellStyle name="Normal 2 3 6 2 7 2 7" xfId="0"/>
    <cellStyle name="Normal 2 3 6 2 7 2 8" xfId="0"/>
    <cellStyle name="Normal 2 3 6 2 7 3" xfId="0"/>
    <cellStyle name="Normal 2 3 6 2 7 3 10" xfId="0"/>
    <cellStyle name="Normal 2 3 6 2 7 3 11" xfId="0"/>
    <cellStyle name="Normal 2 3 6 2 7 3 12" xfId="0"/>
    <cellStyle name="Normal 2 3 6 2 7 3 13" xfId="0"/>
    <cellStyle name="Normal 2 3 6 2 7 3 14" xfId="0"/>
    <cellStyle name="Normal 2 3 6 2 7 3 2" xfId="0"/>
    <cellStyle name="Normal 2 3 6 2 7 3 2 2" xfId="0"/>
    <cellStyle name="Normal 2 3 6 2 7 3 2 3" xfId="0"/>
    <cellStyle name="Normal 2 3 6 2 7 3 3" xfId="0"/>
    <cellStyle name="Normal 2 3 6 2 7 3 3 2" xfId="0"/>
    <cellStyle name="Normal 2 3 6 2 7 3 3 3" xfId="0"/>
    <cellStyle name="Normal 2 3 6 2 7 3 4" xfId="0"/>
    <cellStyle name="Normal 2 3 6 2 7 3 4 2" xfId="0"/>
    <cellStyle name="Normal 2 3 6 2 7 3 4 3" xfId="0"/>
    <cellStyle name="Normal 2 3 6 2 7 3 5" xfId="0"/>
    <cellStyle name="Normal 2 3 6 2 7 3 5 2" xfId="0"/>
    <cellStyle name="Normal 2 3 6 2 7 3 5 3" xfId="0"/>
    <cellStyle name="Normal 2 3 6 2 7 3 6" xfId="0"/>
    <cellStyle name="Normal 2 3 6 2 7 3 6 2" xfId="0"/>
    <cellStyle name="Normal 2 3 6 2 7 3 6 3" xfId="0"/>
    <cellStyle name="Normal 2 3 6 2 7 3 7" xfId="0"/>
    <cellStyle name="Normal 2 3 6 2 7 3 7 2" xfId="0"/>
    <cellStyle name="Normal 2 3 6 2 7 3 8" xfId="0"/>
    <cellStyle name="Normal 2 3 6 2 7 3 9" xfId="0"/>
    <cellStyle name="Normal 2 3 6 2 7 4" xfId="0"/>
    <cellStyle name="Normal 2 3 6 2 7 4 2" xfId="0"/>
    <cellStyle name="Normal 2 3 6 2 7 4 2 2" xfId="0"/>
    <cellStyle name="Normal 2 3 6 2 7 4 2 3" xfId="0"/>
    <cellStyle name="Normal 2 3 6 2 7 4 3" xfId="0"/>
    <cellStyle name="Normal 2 3 6 2 7 4 4" xfId="0"/>
    <cellStyle name="Normal 2 3 6 2 7 5" xfId="0"/>
    <cellStyle name="Normal 2 3 6 2 7 5 2" xfId="0"/>
    <cellStyle name="Normal 2 3 6 2 7 5 3" xfId="0"/>
    <cellStyle name="Normal 2 3 6 2 7 6" xfId="0"/>
    <cellStyle name="Normal 2 3 6 2 7 7" xfId="0"/>
    <cellStyle name="Normal 2 3 6 2 7 8" xfId="0"/>
    <cellStyle name="Normal 2 3 6 2 7 9" xfId="0"/>
    <cellStyle name="Normal 2 3 6 2 8" xfId="0"/>
    <cellStyle name="Normal 2 3 6 2 8 10" xfId="0"/>
    <cellStyle name="Normal 2 3 6 2 8 11" xfId="0"/>
    <cellStyle name="Normal 2 3 6 2 8 12" xfId="0"/>
    <cellStyle name="Normal 2 3 6 2 8 13" xfId="0"/>
    <cellStyle name="Normal 2 3 6 2 8 14" xfId="0"/>
    <cellStyle name="Normal 2 3 6 2 8 2" xfId="0"/>
    <cellStyle name="Normal 2 3 6 2 8 2 2" xfId="0"/>
    <cellStyle name="Normal 2 3 6 2 8 2 3" xfId="0"/>
    <cellStyle name="Normal 2 3 6 2 8 3" xfId="0"/>
    <cellStyle name="Normal 2 3 6 2 8 3 2" xfId="0"/>
    <cellStyle name="Normal 2 3 6 2 8 3 3" xfId="0"/>
    <cellStyle name="Normal 2 3 6 2 8 4" xfId="0"/>
    <cellStyle name="Normal 2 3 6 2 8 4 2" xfId="0"/>
    <cellStyle name="Normal 2 3 6 2 8 4 3" xfId="0"/>
    <cellStyle name="Normal 2 3 6 2 8 5" xfId="0"/>
    <cellStyle name="Normal 2 3 6 2 8 5 2" xfId="0"/>
    <cellStyle name="Normal 2 3 6 2 8 5 3" xfId="0"/>
    <cellStyle name="Normal 2 3 6 2 8 6" xfId="0"/>
    <cellStyle name="Normal 2 3 6 2 8 6 2" xfId="0"/>
    <cellStyle name="Normal 2 3 6 2 8 6 3" xfId="0"/>
    <cellStyle name="Normal 2 3 6 2 8 7" xfId="0"/>
    <cellStyle name="Normal 2 3 6 2 8 7 2" xfId="0"/>
    <cellStyle name="Normal 2 3 6 2 8 8" xfId="0"/>
    <cellStyle name="Normal 2 3 6 2 8 9" xfId="0"/>
    <cellStyle name="Normal 2 3 6 2 9" xfId="0"/>
    <cellStyle name="Normal 2 3 6 2 9 2" xfId="0"/>
    <cellStyle name="Normal 2 3 6 2 9 2 2" xfId="0"/>
    <cellStyle name="Normal 2 3 6 2 9 2 3" xfId="0"/>
    <cellStyle name="Normal 2 3 6 2 9 3" xfId="0"/>
    <cellStyle name="Normal 2 3 6 2 9 4" xfId="0"/>
    <cellStyle name="Normal 2 3 6 2 9 5" xfId="0"/>
    <cellStyle name="Normal 2 3 6 3" xfId="0"/>
    <cellStyle name="Normal 2 3 6 3 10" xfId="0"/>
    <cellStyle name="Normal 2 3 6 3 11" xfId="0"/>
    <cellStyle name="Normal 2 3 6 3 12" xfId="0"/>
    <cellStyle name="Normal 2 3 6 3 13" xfId="0"/>
    <cellStyle name="Normal 2 3 6 3 14" xfId="0"/>
    <cellStyle name="Normal 2 3 6 3 15" xfId="0"/>
    <cellStyle name="Normal 2 3 6 3 16" xfId="0"/>
    <cellStyle name="Normal 2 3 6 3 2" xfId="0"/>
    <cellStyle name="Normal 2 3 6 3 2 2" xfId="0"/>
    <cellStyle name="Normal 2 3 6 3 2 2 10" xfId="0"/>
    <cellStyle name="Normal 2 3 6 3 2 2 11" xfId="0"/>
    <cellStyle name="Normal 2 3 6 3 2 2 12" xfId="0"/>
    <cellStyle name="Normal 2 3 6 3 2 2 13" xfId="0"/>
    <cellStyle name="Normal 2 3 6 3 2 2 2" xfId="0"/>
    <cellStyle name="Normal 2 3 6 3 2 2 2 2" xfId="0"/>
    <cellStyle name="Normal 2 3 6 3 2 2 2 3" xfId="0"/>
    <cellStyle name="Normal 2 3 6 3 2 2 2 4" xfId="0"/>
    <cellStyle name="Normal 2 3 6 3 2 2 2 5" xfId="0"/>
    <cellStyle name="Normal 2 3 6 3 2 2 2 6" xfId="0"/>
    <cellStyle name="Normal 2 3 6 3 2 2 2 7" xfId="0"/>
    <cellStyle name="Normal 2 3 6 3 2 2 2 8" xfId="0"/>
    <cellStyle name="Normal 2 3 6 3 2 2 3" xfId="0"/>
    <cellStyle name="Normal 2 3 6 3 2 2 3 10" xfId="0"/>
    <cellStyle name="Normal 2 3 6 3 2 2 3 11" xfId="0"/>
    <cellStyle name="Normal 2 3 6 3 2 2 3 12" xfId="0"/>
    <cellStyle name="Normal 2 3 6 3 2 2 3 2" xfId="0"/>
    <cellStyle name="Normal 2 3 6 3 2 2 3 2 2" xfId="0"/>
    <cellStyle name="Normal 2 3 6 3 2 2 3 2 3" xfId="0"/>
    <cellStyle name="Normal 2 3 6 3 2 2 3 2 4" xfId="0"/>
    <cellStyle name="Normal 2 3 6 3 2 2 3 2 5" xfId="0"/>
    <cellStyle name="Normal 2 3 6 3 2 2 3 2 6" xfId="0"/>
    <cellStyle name="Normal 2 3 6 3 2 2 3 2 7" xfId="0"/>
    <cellStyle name="Normal 2 3 6 3 2 2 3 2 8" xfId="0"/>
    <cellStyle name="Normal 2 3 6 3 2 2 3 3" xfId="0"/>
    <cellStyle name="Normal 2 3 6 3 2 2 3 3 10" xfId="0"/>
    <cellStyle name="Normal 2 3 6 3 2 2 3 3 11" xfId="0"/>
    <cellStyle name="Normal 2 3 6 3 2 2 3 3 12" xfId="0"/>
    <cellStyle name="Normal 2 3 6 3 2 2 3 3 13" xfId="0"/>
    <cellStyle name="Normal 2 3 6 3 2 2 3 3 14" xfId="0"/>
    <cellStyle name="Normal 2 3 6 3 2 2 3 3 2" xfId="0"/>
    <cellStyle name="Normal 2 3 6 3 2 2 3 3 2 2" xfId="0"/>
    <cellStyle name="Normal 2 3 6 3 2 2 3 3 2 3" xfId="0"/>
    <cellStyle name="Normal 2 3 6 3 2 2 3 3 3" xfId="0"/>
    <cellStyle name="Normal 2 3 6 3 2 2 3 3 3 2" xfId="0"/>
    <cellStyle name="Normal 2 3 6 3 2 2 3 3 3 3" xfId="0"/>
    <cellStyle name="Normal 2 3 6 3 2 2 3 3 4" xfId="0"/>
    <cellStyle name="Normal 2 3 6 3 2 2 3 3 4 2" xfId="0"/>
    <cellStyle name="Normal 2 3 6 3 2 2 3 3 4 3" xfId="0"/>
    <cellStyle name="Normal 2 3 6 3 2 2 3 3 5" xfId="0"/>
    <cellStyle name="Normal 2 3 6 3 2 2 3 3 5 2" xfId="0"/>
    <cellStyle name="Normal 2 3 6 3 2 2 3 3 5 3" xfId="0"/>
    <cellStyle name="Normal 2 3 6 3 2 2 3 3 6" xfId="0"/>
    <cellStyle name="Normal 2 3 6 3 2 2 3 3 6 2" xfId="0"/>
    <cellStyle name="Normal 2 3 6 3 2 2 3 3 6 3" xfId="0"/>
    <cellStyle name="Normal 2 3 6 3 2 2 3 3 7" xfId="0"/>
    <cellStyle name="Normal 2 3 6 3 2 2 3 3 7 2" xfId="0"/>
    <cellStyle name="Normal 2 3 6 3 2 2 3 3 8" xfId="0"/>
    <cellStyle name="Normal 2 3 6 3 2 2 3 3 9" xfId="0"/>
    <cellStyle name="Normal 2 3 6 3 2 2 3 4" xfId="0"/>
    <cellStyle name="Normal 2 3 6 3 2 2 3 4 2" xfId="0"/>
    <cellStyle name="Normal 2 3 6 3 2 2 3 4 2 2" xfId="0"/>
    <cellStyle name="Normal 2 3 6 3 2 2 3 4 2 3" xfId="0"/>
    <cellStyle name="Normal 2 3 6 3 2 2 3 4 3" xfId="0"/>
    <cellStyle name="Normal 2 3 6 3 2 2 3 4 4" xfId="0"/>
    <cellStyle name="Normal 2 3 6 3 2 2 3 5" xfId="0"/>
    <cellStyle name="Normal 2 3 6 3 2 2 3 5 2" xfId="0"/>
    <cellStyle name="Normal 2 3 6 3 2 2 3 5 3" xfId="0"/>
    <cellStyle name="Normal 2 3 6 3 2 2 3 6" xfId="0"/>
    <cellStyle name="Normal 2 3 6 3 2 2 3 7" xfId="0"/>
    <cellStyle name="Normal 2 3 6 3 2 2 3 8" xfId="0"/>
    <cellStyle name="Normal 2 3 6 3 2 2 3 9" xfId="0"/>
    <cellStyle name="Normal 2 3 6 3 2 2 4" xfId="0"/>
    <cellStyle name="Normal 2 3 6 3 2 2 4 10" xfId="0"/>
    <cellStyle name="Normal 2 3 6 3 2 2 4 11" xfId="0"/>
    <cellStyle name="Normal 2 3 6 3 2 2 4 12" xfId="0"/>
    <cellStyle name="Normal 2 3 6 3 2 2 4 13" xfId="0"/>
    <cellStyle name="Normal 2 3 6 3 2 2 4 14" xfId="0"/>
    <cellStyle name="Normal 2 3 6 3 2 2 4 15" xfId="0"/>
    <cellStyle name="Normal 2 3 6 3 2 2 4 2" xfId="0"/>
    <cellStyle name="Normal 2 3 6 3 2 2 4 2 2" xfId="0"/>
    <cellStyle name="Normal 2 3 6 3 2 2 4 2 3" xfId="0"/>
    <cellStyle name="Normal 2 3 6 3 2 2 4 3" xfId="0"/>
    <cellStyle name="Normal 2 3 6 3 2 2 4 3 2" xfId="0"/>
    <cellStyle name="Normal 2 3 6 3 2 2 4 3 3" xfId="0"/>
    <cellStyle name="Normal 2 3 6 3 2 2 4 4" xfId="0"/>
    <cellStyle name="Normal 2 3 6 3 2 2 4 4 2" xfId="0"/>
    <cellStyle name="Normal 2 3 6 3 2 2 4 4 3" xfId="0"/>
    <cellStyle name="Normal 2 3 6 3 2 2 4 5" xfId="0"/>
    <cellStyle name="Normal 2 3 6 3 2 2 4 5 2" xfId="0"/>
    <cellStyle name="Normal 2 3 6 3 2 2 4 5 3" xfId="0"/>
    <cellStyle name="Normal 2 3 6 3 2 2 4 6" xfId="0"/>
    <cellStyle name="Normal 2 3 6 3 2 2 4 6 2" xfId="0"/>
    <cellStyle name="Normal 2 3 6 3 2 2 4 6 3" xfId="0"/>
    <cellStyle name="Normal 2 3 6 3 2 2 4 7" xfId="0"/>
    <cellStyle name="Normal 2 3 6 3 2 2 4 7 2" xfId="0"/>
    <cellStyle name="Normal 2 3 6 3 2 2 4 8" xfId="0"/>
    <cellStyle name="Normal 2 3 6 3 2 2 4 9" xfId="0"/>
    <cellStyle name="Normal 2 3 6 3 2 2 5" xfId="0"/>
    <cellStyle name="Normal 2 3 6 3 2 2 5 2" xfId="0"/>
    <cellStyle name="Normal 2 3 6 3 2 2 5 2 2" xfId="0"/>
    <cellStyle name="Normal 2 3 6 3 2 2 5 2 3" xfId="0"/>
    <cellStyle name="Normal 2 3 6 3 2 2 5 3" xfId="0"/>
    <cellStyle name="Normal 2 3 6 3 2 2 5 4" xfId="0"/>
    <cellStyle name="Normal 2 3 6 3 2 2 6" xfId="0"/>
    <cellStyle name="Normal 2 3 6 3 2 2 6 2" xfId="0"/>
    <cellStyle name="Normal 2 3 6 3 2 2 6 3" xfId="0"/>
    <cellStyle name="Normal 2 3 6 3 2 2 7" xfId="0"/>
    <cellStyle name="Normal 2 3 6 3 2 2 8" xfId="0"/>
    <cellStyle name="Normal 2 3 6 3 2 2 9" xfId="0"/>
    <cellStyle name="Normal 2 3 6 3 2 3" xfId="0"/>
    <cellStyle name="Normal 2 3 6 3 2 4" xfId="0"/>
    <cellStyle name="Normal 2 3 6 3 2 5" xfId="0"/>
    <cellStyle name="Normal 2 3 6 3 2 6" xfId="0"/>
    <cellStyle name="Normal 2 3 6 3 2 7" xfId="0"/>
    <cellStyle name="Normal 2 3 6 3 2 8" xfId="0"/>
    <cellStyle name="Normal 2 3 6 3 3" xfId="0"/>
    <cellStyle name="Normal 2 3 6 3 3 10" xfId="0"/>
    <cellStyle name="Normal 2 3 6 3 3 11" xfId="0"/>
    <cellStyle name="Normal 2 3 6 3 3 12" xfId="0"/>
    <cellStyle name="Normal 2 3 6 3 3 13" xfId="0"/>
    <cellStyle name="Normal 2 3 6 3 3 2" xfId="0"/>
    <cellStyle name="Normal 2 3 6 3 3 2 2" xfId="0"/>
    <cellStyle name="Normal 2 3 6 3 3 2 3" xfId="0"/>
    <cellStyle name="Normal 2 3 6 3 3 2 4" xfId="0"/>
    <cellStyle name="Normal 2 3 6 3 3 2 5" xfId="0"/>
    <cellStyle name="Normal 2 3 6 3 3 2 6" xfId="0"/>
    <cellStyle name="Normal 2 3 6 3 3 2 7" xfId="0"/>
    <cellStyle name="Normal 2 3 6 3 3 2 8" xfId="0"/>
    <cellStyle name="Normal 2 3 6 3 3 3" xfId="0"/>
    <cellStyle name="Normal 2 3 6 3 3 3 10" xfId="0"/>
    <cellStyle name="Normal 2 3 6 3 3 3 11" xfId="0"/>
    <cellStyle name="Normal 2 3 6 3 3 3 12" xfId="0"/>
    <cellStyle name="Normal 2 3 6 3 3 3 2" xfId="0"/>
    <cellStyle name="Normal 2 3 6 3 3 3 2 2" xfId="0"/>
    <cellStyle name="Normal 2 3 6 3 3 3 2 3" xfId="0"/>
    <cellStyle name="Normal 2 3 6 3 3 3 2 4" xfId="0"/>
    <cellStyle name="Normal 2 3 6 3 3 3 2 5" xfId="0"/>
    <cellStyle name="Normal 2 3 6 3 3 3 2 6" xfId="0"/>
    <cellStyle name="Normal 2 3 6 3 3 3 2 7" xfId="0"/>
    <cellStyle name="Normal 2 3 6 3 3 3 2 8" xfId="0"/>
    <cellStyle name="Normal 2 3 6 3 3 3 3" xfId="0"/>
    <cellStyle name="Normal 2 3 6 3 3 3 3 10" xfId="0"/>
    <cellStyle name="Normal 2 3 6 3 3 3 3 11" xfId="0"/>
    <cellStyle name="Normal 2 3 6 3 3 3 3 12" xfId="0"/>
    <cellStyle name="Normal 2 3 6 3 3 3 3 13" xfId="0"/>
    <cellStyle name="Normal 2 3 6 3 3 3 3 14" xfId="0"/>
    <cellStyle name="Normal 2 3 6 3 3 3 3 2" xfId="0"/>
    <cellStyle name="Normal 2 3 6 3 3 3 3 2 2" xfId="0"/>
    <cellStyle name="Normal 2 3 6 3 3 3 3 2 3" xfId="0"/>
    <cellStyle name="Normal 2 3 6 3 3 3 3 3" xfId="0"/>
    <cellStyle name="Normal 2 3 6 3 3 3 3 3 2" xfId="0"/>
    <cellStyle name="Normal 2 3 6 3 3 3 3 3 3" xfId="0"/>
    <cellStyle name="Normal 2 3 6 3 3 3 3 4" xfId="0"/>
    <cellStyle name="Normal 2 3 6 3 3 3 3 4 2" xfId="0"/>
    <cellStyle name="Normal 2 3 6 3 3 3 3 4 3" xfId="0"/>
    <cellStyle name="Normal 2 3 6 3 3 3 3 5" xfId="0"/>
    <cellStyle name="Normal 2 3 6 3 3 3 3 5 2" xfId="0"/>
    <cellStyle name="Normal 2 3 6 3 3 3 3 5 3" xfId="0"/>
    <cellStyle name="Normal 2 3 6 3 3 3 3 6" xfId="0"/>
    <cellStyle name="Normal 2 3 6 3 3 3 3 6 2" xfId="0"/>
    <cellStyle name="Normal 2 3 6 3 3 3 3 6 3" xfId="0"/>
    <cellStyle name="Normal 2 3 6 3 3 3 3 7" xfId="0"/>
    <cellStyle name="Normal 2 3 6 3 3 3 3 7 2" xfId="0"/>
    <cellStyle name="Normal 2 3 6 3 3 3 3 8" xfId="0"/>
    <cellStyle name="Normal 2 3 6 3 3 3 3 9" xfId="0"/>
    <cellStyle name="Normal 2 3 6 3 3 3 4" xfId="0"/>
    <cellStyle name="Normal 2 3 6 3 3 3 4 2" xfId="0"/>
    <cellStyle name="Normal 2 3 6 3 3 3 4 2 2" xfId="0"/>
    <cellStyle name="Normal 2 3 6 3 3 3 4 2 3" xfId="0"/>
    <cellStyle name="Normal 2 3 6 3 3 3 4 3" xfId="0"/>
    <cellStyle name="Normal 2 3 6 3 3 3 4 4" xfId="0"/>
    <cellStyle name="Normal 2 3 6 3 3 3 5" xfId="0"/>
    <cellStyle name="Normal 2 3 6 3 3 3 5 2" xfId="0"/>
    <cellStyle name="Normal 2 3 6 3 3 3 5 3" xfId="0"/>
    <cellStyle name="Normal 2 3 6 3 3 3 6" xfId="0"/>
    <cellStyle name="Normal 2 3 6 3 3 3 7" xfId="0"/>
    <cellStyle name="Normal 2 3 6 3 3 3 8" xfId="0"/>
    <cellStyle name="Normal 2 3 6 3 3 3 9" xfId="0"/>
    <cellStyle name="Normal 2 3 6 3 3 4" xfId="0"/>
    <cellStyle name="Normal 2 3 6 3 3 4 10" xfId="0"/>
    <cellStyle name="Normal 2 3 6 3 3 4 11" xfId="0"/>
    <cellStyle name="Normal 2 3 6 3 3 4 12" xfId="0"/>
    <cellStyle name="Normal 2 3 6 3 3 4 13" xfId="0"/>
    <cellStyle name="Normal 2 3 6 3 3 4 14" xfId="0"/>
    <cellStyle name="Normal 2 3 6 3 3 4 15" xfId="0"/>
    <cellStyle name="Normal 2 3 6 3 3 4 2" xfId="0"/>
    <cellStyle name="Normal 2 3 6 3 3 4 2 2" xfId="0"/>
    <cellStyle name="Normal 2 3 6 3 3 4 2 3" xfId="0"/>
    <cellStyle name="Normal 2 3 6 3 3 4 3" xfId="0"/>
    <cellStyle name="Normal 2 3 6 3 3 4 3 2" xfId="0"/>
    <cellStyle name="Normal 2 3 6 3 3 4 3 3" xfId="0"/>
    <cellStyle name="Normal 2 3 6 3 3 4 4" xfId="0"/>
    <cellStyle name="Normal 2 3 6 3 3 4 4 2" xfId="0"/>
    <cellStyle name="Normal 2 3 6 3 3 4 4 3" xfId="0"/>
    <cellStyle name="Normal 2 3 6 3 3 4 5" xfId="0"/>
    <cellStyle name="Normal 2 3 6 3 3 4 5 2" xfId="0"/>
    <cellStyle name="Normal 2 3 6 3 3 4 5 3" xfId="0"/>
    <cellStyle name="Normal 2 3 6 3 3 4 6" xfId="0"/>
    <cellStyle name="Normal 2 3 6 3 3 4 6 2" xfId="0"/>
    <cellStyle name="Normal 2 3 6 3 3 4 6 3" xfId="0"/>
    <cellStyle name="Normal 2 3 6 3 3 4 7" xfId="0"/>
    <cellStyle name="Normal 2 3 6 3 3 4 7 2" xfId="0"/>
    <cellStyle name="Normal 2 3 6 3 3 4 8" xfId="0"/>
    <cellStyle name="Normal 2 3 6 3 3 4 9" xfId="0"/>
    <cellStyle name="Normal 2 3 6 3 3 5" xfId="0"/>
    <cellStyle name="Normal 2 3 6 3 3 5 2" xfId="0"/>
    <cellStyle name="Normal 2 3 6 3 3 5 2 2" xfId="0"/>
    <cellStyle name="Normal 2 3 6 3 3 5 2 3" xfId="0"/>
    <cellStyle name="Normal 2 3 6 3 3 5 3" xfId="0"/>
    <cellStyle name="Normal 2 3 6 3 3 5 4" xfId="0"/>
    <cellStyle name="Normal 2 3 6 3 3 6" xfId="0"/>
    <cellStyle name="Normal 2 3 6 3 3 6 2" xfId="0"/>
    <cellStyle name="Normal 2 3 6 3 3 6 3" xfId="0"/>
    <cellStyle name="Normal 2 3 6 3 3 7" xfId="0"/>
    <cellStyle name="Normal 2 3 6 3 3 8" xfId="0"/>
    <cellStyle name="Normal 2 3 6 3 3 9" xfId="0"/>
    <cellStyle name="Normal 2 3 6 3 4" xfId="0"/>
    <cellStyle name="Normal 2 3 6 3 4 10" xfId="0"/>
    <cellStyle name="Normal 2 3 6 3 4 11" xfId="0"/>
    <cellStyle name="Normal 2 3 6 3 4 12" xfId="0"/>
    <cellStyle name="Normal 2 3 6 3 4 13" xfId="0"/>
    <cellStyle name="Normal 2 3 6 3 4 2" xfId="0"/>
    <cellStyle name="Normal 2 3 6 3 4 2 2" xfId="0"/>
    <cellStyle name="Normal 2 3 6 3 4 2 3" xfId="0"/>
    <cellStyle name="Normal 2 3 6 3 4 2 4" xfId="0"/>
    <cellStyle name="Normal 2 3 6 3 4 2 5" xfId="0"/>
    <cellStyle name="Normal 2 3 6 3 4 2 6" xfId="0"/>
    <cellStyle name="Normal 2 3 6 3 4 2 7" xfId="0"/>
    <cellStyle name="Normal 2 3 6 3 4 2 8" xfId="0"/>
    <cellStyle name="Normal 2 3 6 3 4 3" xfId="0"/>
    <cellStyle name="Normal 2 3 6 3 4 3 10" xfId="0"/>
    <cellStyle name="Normal 2 3 6 3 4 3 11" xfId="0"/>
    <cellStyle name="Normal 2 3 6 3 4 3 12" xfId="0"/>
    <cellStyle name="Normal 2 3 6 3 4 3 2" xfId="0"/>
    <cellStyle name="Normal 2 3 6 3 4 3 2 2" xfId="0"/>
    <cellStyle name="Normal 2 3 6 3 4 3 2 3" xfId="0"/>
    <cellStyle name="Normal 2 3 6 3 4 3 2 4" xfId="0"/>
    <cellStyle name="Normal 2 3 6 3 4 3 2 5" xfId="0"/>
    <cellStyle name="Normal 2 3 6 3 4 3 2 6" xfId="0"/>
    <cellStyle name="Normal 2 3 6 3 4 3 2 7" xfId="0"/>
    <cellStyle name="Normal 2 3 6 3 4 3 2 8" xfId="0"/>
    <cellStyle name="Normal 2 3 6 3 4 3 3" xfId="0"/>
    <cellStyle name="Normal 2 3 6 3 4 3 3 10" xfId="0"/>
    <cellStyle name="Normal 2 3 6 3 4 3 3 11" xfId="0"/>
    <cellStyle name="Normal 2 3 6 3 4 3 3 12" xfId="0"/>
    <cellStyle name="Normal 2 3 6 3 4 3 3 13" xfId="0"/>
    <cellStyle name="Normal 2 3 6 3 4 3 3 14" xfId="0"/>
    <cellStyle name="Normal 2 3 6 3 4 3 3 2" xfId="0"/>
    <cellStyle name="Normal 2 3 6 3 4 3 3 2 2" xfId="0"/>
    <cellStyle name="Normal 2 3 6 3 4 3 3 2 3" xfId="0"/>
    <cellStyle name="Normal 2 3 6 3 4 3 3 3" xfId="0"/>
    <cellStyle name="Normal 2 3 6 3 4 3 3 3 2" xfId="0"/>
    <cellStyle name="Normal 2 3 6 3 4 3 3 3 3" xfId="0"/>
    <cellStyle name="Normal 2 3 6 3 4 3 3 4" xfId="0"/>
    <cellStyle name="Normal 2 3 6 3 4 3 3 4 2" xfId="0"/>
    <cellStyle name="Normal 2 3 6 3 4 3 3 4 3" xfId="0"/>
    <cellStyle name="Normal 2 3 6 3 4 3 3 5" xfId="0"/>
    <cellStyle name="Normal 2 3 6 3 4 3 3 5 2" xfId="0"/>
    <cellStyle name="Normal 2 3 6 3 4 3 3 5 3" xfId="0"/>
    <cellStyle name="Normal 2 3 6 3 4 3 3 6" xfId="0"/>
    <cellStyle name="Normal 2 3 6 3 4 3 3 6 2" xfId="0"/>
    <cellStyle name="Normal 2 3 6 3 4 3 3 6 3" xfId="0"/>
    <cellStyle name="Normal 2 3 6 3 4 3 3 7" xfId="0"/>
    <cellStyle name="Normal 2 3 6 3 4 3 3 7 2" xfId="0"/>
    <cellStyle name="Normal 2 3 6 3 4 3 3 8" xfId="0"/>
    <cellStyle name="Normal 2 3 6 3 4 3 3 9" xfId="0"/>
    <cellStyle name="Normal 2 3 6 3 4 3 4" xfId="0"/>
    <cellStyle name="Normal 2 3 6 3 4 3 4 2" xfId="0"/>
    <cellStyle name="Normal 2 3 6 3 4 3 4 2 2" xfId="0"/>
    <cellStyle name="Normal 2 3 6 3 4 3 4 2 3" xfId="0"/>
    <cellStyle name="Normal 2 3 6 3 4 3 4 3" xfId="0"/>
    <cellStyle name="Normal 2 3 6 3 4 3 4 4" xfId="0"/>
    <cellStyle name="Normal 2 3 6 3 4 3 5" xfId="0"/>
    <cellStyle name="Normal 2 3 6 3 4 3 5 2" xfId="0"/>
    <cellStyle name="Normal 2 3 6 3 4 3 5 3" xfId="0"/>
    <cellStyle name="Normal 2 3 6 3 4 3 6" xfId="0"/>
    <cellStyle name="Normal 2 3 6 3 4 3 7" xfId="0"/>
    <cellStyle name="Normal 2 3 6 3 4 3 8" xfId="0"/>
    <cellStyle name="Normal 2 3 6 3 4 3 9" xfId="0"/>
    <cellStyle name="Normal 2 3 6 3 4 4" xfId="0"/>
    <cellStyle name="Normal 2 3 6 3 4 4 10" xfId="0"/>
    <cellStyle name="Normal 2 3 6 3 4 4 11" xfId="0"/>
    <cellStyle name="Normal 2 3 6 3 4 4 12" xfId="0"/>
    <cellStyle name="Normal 2 3 6 3 4 4 13" xfId="0"/>
    <cellStyle name="Normal 2 3 6 3 4 4 14" xfId="0"/>
    <cellStyle name="Normal 2 3 6 3 4 4 2" xfId="0"/>
    <cellStyle name="Normal 2 3 6 3 4 4 2 2" xfId="0"/>
    <cellStyle name="Normal 2 3 6 3 4 4 2 3" xfId="0"/>
    <cellStyle name="Normal 2 3 6 3 4 4 3" xfId="0"/>
    <cellStyle name="Normal 2 3 6 3 4 4 3 2" xfId="0"/>
    <cellStyle name="Normal 2 3 6 3 4 4 3 3" xfId="0"/>
    <cellStyle name="Normal 2 3 6 3 4 4 4" xfId="0"/>
    <cellStyle name="Normal 2 3 6 3 4 4 4 2" xfId="0"/>
    <cellStyle name="Normal 2 3 6 3 4 4 4 3" xfId="0"/>
    <cellStyle name="Normal 2 3 6 3 4 4 5" xfId="0"/>
    <cellStyle name="Normal 2 3 6 3 4 4 5 2" xfId="0"/>
    <cellStyle name="Normal 2 3 6 3 4 4 5 3" xfId="0"/>
    <cellStyle name="Normal 2 3 6 3 4 4 6" xfId="0"/>
    <cellStyle name="Normal 2 3 6 3 4 4 6 2" xfId="0"/>
    <cellStyle name="Normal 2 3 6 3 4 4 6 3" xfId="0"/>
    <cellStyle name="Normal 2 3 6 3 4 4 7" xfId="0"/>
    <cellStyle name="Normal 2 3 6 3 4 4 7 2" xfId="0"/>
    <cellStyle name="Normal 2 3 6 3 4 4 8" xfId="0"/>
    <cellStyle name="Normal 2 3 6 3 4 4 9" xfId="0"/>
    <cellStyle name="Normal 2 3 6 3 4 5" xfId="0"/>
    <cellStyle name="Normal 2 3 6 3 4 5 2" xfId="0"/>
    <cellStyle name="Normal 2 3 6 3 4 5 2 2" xfId="0"/>
    <cellStyle name="Normal 2 3 6 3 4 5 2 3" xfId="0"/>
    <cellStyle name="Normal 2 3 6 3 4 5 3" xfId="0"/>
    <cellStyle name="Normal 2 3 6 3 4 5 4" xfId="0"/>
    <cellStyle name="Normal 2 3 6 3 4 6" xfId="0"/>
    <cellStyle name="Normal 2 3 6 3 4 6 2" xfId="0"/>
    <cellStyle name="Normal 2 3 6 3 4 6 3" xfId="0"/>
    <cellStyle name="Normal 2 3 6 3 4 7" xfId="0"/>
    <cellStyle name="Normal 2 3 6 3 4 8" xfId="0"/>
    <cellStyle name="Normal 2 3 6 3 4 9" xfId="0"/>
    <cellStyle name="Normal 2 3 6 3 5" xfId="0"/>
    <cellStyle name="Normal 2 3 6 3 5 10" xfId="0"/>
    <cellStyle name="Normal 2 3 6 3 5 11" xfId="0"/>
    <cellStyle name="Normal 2 3 6 3 5 12" xfId="0"/>
    <cellStyle name="Normal 2 3 6 3 5 13" xfId="0"/>
    <cellStyle name="Normal 2 3 6 3 5 2" xfId="0"/>
    <cellStyle name="Normal 2 3 6 3 5 2 2" xfId="0"/>
    <cellStyle name="Normal 2 3 6 3 5 2 3" xfId="0"/>
    <cellStyle name="Normal 2 3 6 3 5 2 4" xfId="0"/>
    <cellStyle name="Normal 2 3 6 3 5 2 5" xfId="0"/>
    <cellStyle name="Normal 2 3 6 3 5 2 6" xfId="0"/>
    <cellStyle name="Normal 2 3 6 3 5 2 7" xfId="0"/>
    <cellStyle name="Normal 2 3 6 3 5 2 8" xfId="0"/>
    <cellStyle name="Normal 2 3 6 3 5 3" xfId="0"/>
    <cellStyle name="Normal 2 3 6 3 5 3 10" xfId="0"/>
    <cellStyle name="Normal 2 3 6 3 5 3 11" xfId="0"/>
    <cellStyle name="Normal 2 3 6 3 5 3 12" xfId="0"/>
    <cellStyle name="Normal 2 3 6 3 5 3 2" xfId="0"/>
    <cellStyle name="Normal 2 3 6 3 5 3 2 2" xfId="0"/>
    <cellStyle name="Normal 2 3 6 3 5 3 2 3" xfId="0"/>
    <cellStyle name="Normal 2 3 6 3 5 3 2 4" xfId="0"/>
    <cellStyle name="Normal 2 3 6 3 5 3 2 5" xfId="0"/>
    <cellStyle name="Normal 2 3 6 3 5 3 2 6" xfId="0"/>
    <cellStyle name="Normal 2 3 6 3 5 3 2 7" xfId="0"/>
    <cellStyle name="Normal 2 3 6 3 5 3 2 8" xfId="0"/>
    <cellStyle name="Normal 2 3 6 3 5 3 3" xfId="0"/>
    <cellStyle name="Normal 2 3 6 3 5 3 3 10" xfId="0"/>
    <cellStyle name="Normal 2 3 6 3 5 3 3 11" xfId="0"/>
    <cellStyle name="Normal 2 3 6 3 5 3 3 12" xfId="0"/>
    <cellStyle name="Normal 2 3 6 3 5 3 3 13" xfId="0"/>
    <cellStyle name="Normal 2 3 6 3 5 3 3 14" xfId="0"/>
    <cellStyle name="Normal 2 3 6 3 5 3 3 2" xfId="0"/>
    <cellStyle name="Normal 2 3 6 3 5 3 3 2 2" xfId="0"/>
    <cellStyle name="Normal 2 3 6 3 5 3 3 2 3" xfId="0"/>
    <cellStyle name="Normal 2 3 6 3 5 3 3 3" xfId="0"/>
    <cellStyle name="Normal 2 3 6 3 5 3 3 3 2" xfId="0"/>
    <cellStyle name="Normal 2 3 6 3 5 3 3 3 3" xfId="0"/>
    <cellStyle name="Normal 2 3 6 3 5 3 3 4" xfId="0"/>
    <cellStyle name="Normal 2 3 6 3 5 3 3 4 2" xfId="0"/>
    <cellStyle name="Normal 2 3 6 3 5 3 3 4 3" xfId="0"/>
    <cellStyle name="Normal 2 3 6 3 5 3 3 5" xfId="0"/>
    <cellStyle name="Normal 2 3 6 3 5 3 3 5 2" xfId="0"/>
    <cellStyle name="Normal 2 3 6 3 5 3 3 5 3" xfId="0"/>
    <cellStyle name="Normal 2 3 6 3 5 3 3 6" xfId="0"/>
    <cellStyle name="Normal 2 3 6 3 5 3 3 6 2" xfId="0"/>
    <cellStyle name="Normal 2 3 6 3 5 3 3 6 3" xfId="0"/>
    <cellStyle name="Normal 2 3 6 3 5 3 3 7" xfId="0"/>
    <cellStyle name="Normal 2 3 6 3 5 3 3 7 2" xfId="0"/>
    <cellStyle name="Normal 2 3 6 3 5 3 3 8" xfId="0"/>
    <cellStyle name="Normal 2 3 6 3 5 3 3 9" xfId="0"/>
    <cellStyle name="Normal 2 3 6 3 5 3 4" xfId="0"/>
    <cellStyle name="Normal 2 3 6 3 5 3 4 2" xfId="0"/>
    <cellStyle name="Normal 2 3 6 3 5 3 4 2 2" xfId="0"/>
    <cellStyle name="Normal 2 3 6 3 5 3 4 2 3" xfId="0"/>
    <cellStyle name="Normal 2 3 6 3 5 3 4 3" xfId="0"/>
    <cellStyle name="Normal 2 3 6 3 5 3 4 4" xfId="0"/>
    <cellStyle name="Normal 2 3 6 3 5 3 5" xfId="0"/>
    <cellStyle name="Normal 2 3 6 3 5 3 5 2" xfId="0"/>
    <cellStyle name="Normal 2 3 6 3 5 3 5 3" xfId="0"/>
    <cellStyle name="Normal 2 3 6 3 5 3 6" xfId="0"/>
    <cellStyle name="Normal 2 3 6 3 5 3 7" xfId="0"/>
    <cellStyle name="Normal 2 3 6 3 5 3 8" xfId="0"/>
    <cellStyle name="Normal 2 3 6 3 5 3 9" xfId="0"/>
    <cellStyle name="Normal 2 3 6 3 5 4" xfId="0"/>
    <cellStyle name="Normal 2 3 6 3 5 4 10" xfId="0"/>
    <cellStyle name="Normal 2 3 6 3 5 4 11" xfId="0"/>
    <cellStyle name="Normal 2 3 6 3 5 4 12" xfId="0"/>
    <cellStyle name="Normal 2 3 6 3 5 4 13" xfId="0"/>
    <cellStyle name="Normal 2 3 6 3 5 4 14" xfId="0"/>
    <cellStyle name="Normal 2 3 6 3 5 4 2" xfId="0"/>
    <cellStyle name="Normal 2 3 6 3 5 4 2 2" xfId="0"/>
    <cellStyle name="Normal 2 3 6 3 5 4 2 3" xfId="0"/>
    <cellStyle name="Normal 2 3 6 3 5 4 3" xfId="0"/>
    <cellStyle name="Normal 2 3 6 3 5 4 3 2" xfId="0"/>
    <cellStyle name="Normal 2 3 6 3 5 4 3 3" xfId="0"/>
    <cellStyle name="Normal 2 3 6 3 5 4 4" xfId="0"/>
    <cellStyle name="Normal 2 3 6 3 5 4 4 2" xfId="0"/>
    <cellStyle name="Normal 2 3 6 3 5 4 4 3" xfId="0"/>
    <cellStyle name="Normal 2 3 6 3 5 4 5" xfId="0"/>
    <cellStyle name="Normal 2 3 6 3 5 4 5 2" xfId="0"/>
    <cellStyle name="Normal 2 3 6 3 5 4 5 3" xfId="0"/>
    <cellStyle name="Normal 2 3 6 3 5 4 6" xfId="0"/>
    <cellStyle name="Normal 2 3 6 3 5 4 6 2" xfId="0"/>
    <cellStyle name="Normal 2 3 6 3 5 4 6 3" xfId="0"/>
    <cellStyle name="Normal 2 3 6 3 5 4 7" xfId="0"/>
    <cellStyle name="Normal 2 3 6 3 5 4 7 2" xfId="0"/>
    <cellStyle name="Normal 2 3 6 3 5 4 8" xfId="0"/>
    <cellStyle name="Normal 2 3 6 3 5 4 9" xfId="0"/>
    <cellStyle name="Normal 2 3 6 3 5 5" xfId="0"/>
    <cellStyle name="Normal 2 3 6 3 5 5 2" xfId="0"/>
    <cellStyle name="Normal 2 3 6 3 5 5 2 2" xfId="0"/>
    <cellStyle name="Normal 2 3 6 3 5 5 2 3" xfId="0"/>
    <cellStyle name="Normal 2 3 6 3 5 5 3" xfId="0"/>
    <cellStyle name="Normal 2 3 6 3 5 5 4" xfId="0"/>
    <cellStyle name="Normal 2 3 6 3 5 6" xfId="0"/>
    <cellStyle name="Normal 2 3 6 3 5 6 2" xfId="0"/>
    <cellStyle name="Normal 2 3 6 3 5 6 3" xfId="0"/>
    <cellStyle name="Normal 2 3 6 3 5 7" xfId="0"/>
    <cellStyle name="Normal 2 3 6 3 5 8" xfId="0"/>
    <cellStyle name="Normal 2 3 6 3 5 9" xfId="0"/>
    <cellStyle name="Normal 2 3 6 3 6" xfId="0"/>
    <cellStyle name="Normal 2 3 6 3 6 10" xfId="0"/>
    <cellStyle name="Normal 2 3 6 3 6 11" xfId="0"/>
    <cellStyle name="Normal 2 3 6 3 6 12" xfId="0"/>
    <cellStyle name="Normal 2 3 6 3 6 2" xfId="0"/>
    <cellStyle name="Normal 2 3 6 3 6 2 2" xfId="0"/>
    <cellStyle name="Normal 2 3 6 3 6 2 3" xfId="0"/>
    <cellStyle name="Normal 2 3 6 3 6 2 4" xfId="0"/>
    <cellStyle name="Normal 2 3 6 3 6 2 5" xfId="0"/>
    <cellStyle name="Normal 2 3 6 3 6 2 6" xfId="0"/>
    <cellStyle name="Normal 2 3 6 3 6 2 7" xfId="0"/>
    <cellStyle name="Normal 2 3 6 3 6 2 8" xfId="0"/>
    <cellStyle name="Normal 2 3 6 3 6 3" xfId="0"/>
    <cellStyle name="Normal 2 3 6 3 6 3 10" xfId="0"/>
    <cellStyle name="Normal 2 3 6 3 6 3 11" xfId="0"/>
    <cellStyle name="Normal 2 3 6 3 6 3 12" xfId="0"/>
    <cellStyle name="Normal 2 3 6 3 6 3 13" xfId="0"/>
    <cellStyle name="Normal 2 3 6 3 6 3 14" xfId="0"/>
    <cellStyle name="Normal 2 3 6 3 6 3 2" xfId="0"/>
    <cellStyle name="Normal 2 3 6 3 6 3 2 2" xfId="0"/>
    <cellStyle name="Normal 2 3 6 3 6 3 2 3" xfId="0"/>
    <cellStyle name="Normal 2 3 6 3 6 3 3" xfId="0"/>
    <cellStyle name="Normal 2 3 6 3 6 3 3 2" xfId="0"/>
    <cellStyle name="Normal 2 3 6 3 6 3 3 3" xfId="0"/>
    <cellStyle name="Normal 2 3 6 3 6 3 4" xfId="0"/>
    <cellStyle name="Normal 2 3 6 3 6 3 4 2" xfId="0"/>
    <cellStyle name="Normal 2 3 6 3 6 3 4 3" xfId="0"/>
    <cellStyle name="Normal 2 3 6 3 6 3 5" xfId="0"/>
    <cellStyle name="Normal 2 3 6 3 6 3 5 2" xfId="0"/>
    <cellStyle name="Normal 2 3 6 3 6 3 5 3" xfId="0"/>
    <cellStyle name="Normal 2 3 6 3 6 3 6" xfId="0"/>
    <cellStyle name="Normal 2 3 6 3 6 3 6 2" xfId="0"/>
    <cellStyle name="Normal 2 3 6 3 6 3 6 3" xfId="0"/>
    <cellStyle name="Normal 2 3 6 3 6 3 7" xfId="0"/>
    <cellStyle name="Normal 2 3 6 3 6 3 7 2" xfId="0"/>
    <cellStyle name="Normal 2 3 6 3 6 3 8" xfId="0"/>
    <cellStyle name="Normal 2 3 6 3 6 3 9" xfId="0"/>
    <cellStyle name="Normal 2 3 6 3 6 4" xfId="0"/>
    <cellStyle name="Normal 2 3 6 3 6 4 2" xfId="0"/>
    <cellStyle name="Normal 2 3 6 3 6 4 2 2" xfId="0"/>
    <cellStyle name="Normal 2 3 6 3 6 4 2 3" xfId="0"/>
    <cellStyle name="Normal 2 3 6 3 6 4 3" xfId="0"/>
    <cellStyle name="Normal 2 3 6 3 6 4 4" xfId="0"/>
    <cellStyle name="Normal 2 3 6 3 6 5" xfId="0"/>
    <cellStyle name="Normal 2 3 6 3 6 5 2" xfId="0"/>
    <cellStyle name="Normal 2 3 6 3 6 5 3" xfId="0"/>
    <cellStyle name="Normal 2 3 6 3 6 6" xfId="0"/>
    <cellStyle name="Normal 2 3 6 3 6 7" xfId="0"/>
    <cellStyle name="Normal 2 3 6 3 6 8" xfId="0"/>
    <cellStyle name="Normal 2 3 6 3 6 9" xfId="0"/>
    <cellStyle name="Normal 2 3 6 3 7" xfId="0"/>
    <cellStyle name="Normal 2 3 6 3 7 10" xfId="0"/>
    <cellStyle name="Normal 2 3 6 3 7 11" xfId="0"/>
    <cellStyle name="Normal 2 3 6 3 7 12" xfId="0"/>
    <cellStyle name="Normal 2 3 6 3 7 13" xfId="0"/>
    <cellStyle name="Normal 2 3 6 3 7 14" xfId="0"/>
    <cellStyle name="Normal 2 3 6 3 7 2" xfId="0"/>
    <cellStyle name="Normal 2 3 6 3 7 2 2" xfId="0"/>
    <cellStyle name="Normal 2 3 6 3 7 2 3" xfId="0"/>
    <cellStyle name="Normal 2 3 6 3 7 3" xfId="0"/>
    <cellStyle name="Normal 2 3 6 3 7 3 2" xfId="0"/>
    <cellStyle name="Normal 2 3 6 3 7 3 3" xfId="0"/>
    <cellStyle name="Normal 2 3 6 3 7 4" xfId="0"/>
    <cellStyle name="Normal 2 3 6 3 7 4 2" xfId="0"/>
    <cellStyle name="Normal 2 3 6 3 7 4 3" xfId="0"/>
    <cellStyle name="Normal 2 3 6 3 7 5" xfId="0"/>
    <cellStyle name="Normal 2 3 6 3 7 5 2" xfId="0"/>
    <cellStyle name="Normal 2 3 6 3 7 5 3" xfId="0"/>
    <cellStyle name="Normal 2 3 6 3 7 6" xfId="0"/>
    <cellStyle name="Normal 2 3 6 3 7 6 2" xfId="0"/>
    <cellStyle name="Normal 2 3 6 3 7 6 3" xfId="0"/>
    <cellStyle name="Normal 2 3 6 3 7 7" xfId="0"/>
    <cellStyle name="Normal 2 3 6 3 7 7 2" xfId="0"/>
    <cellStyle name="Normal 2 3 6 3 7 8" xfId="0"/>
    <cellStyle name="Normal 2 3 6 3 7 9" xfId="0"/>
    <cellStyle name="Normal 2 3 6 3 8" xfId="0"/>
    <cellStyle name="Normal 2 3 6 3 8 2" xfId="0"/>
    <cellStyle name="Normal 2 3 6 3 8 2 2" xfId="0"/>
    <cellStyle name="Normal 2 3 6 3 8 2 3" xfId="0"/>
    <cellStyle name="Normal 2 3 6 3 8 3" xfId="0"/>
    <cellStyle name="Normal 2 3 6 3 8 4" xfId="0"/>
    <cellStyle name="Normal 2 3 6 3 8 5" xfId="0"/>
    <cellStyle name="Normal 2 3 6 3 9" xfId="0"/>
    <cellStyle name="Normal 2 3 6 3 9 2" xfId="0"/>
    <cellStyle name="Normal 2 3 6 3 9 3" xfId="0"/>
    <cellStyle name="Normal 2 3 6 4" xfId="0"/>
    <cellStyle name="Normal 2 3 6 4 2" xfId="0"/>
    <cellStyle name="Normal 2 3 6 4 2 10" xfId="0"/>
    <cellStyle name="Normal 2 3 6 4 2 11" xfId="0"/>
    <cellStyle name="Normal 2 3 6 4 2 12" xfId="0"/>
    <cellStyle name="Normal 2 3 6 4 2 13" xfId="0"/>
    <cellStyle name="Normal 2 3 6 4 2 2" xfId="0"/>
    <cellStyle name="Normal 2 3 6 4 2 2 2" xfId="0"/>
    <cellStyle name="Normal 2 3 6 4 2 2 3" xfId="0"/>
    <cellStyle name="Normal 2 3 6 4 2 2 4" xfId="0"/>
    <cellStyle name="Normal 2 3 6 4 2 2 5" xfId="0"/>
    <cellStyle name="Normal 2 3 6 4 2 2 6" xfId="0"/>
    <cellStyle name="Normal 2 3 6 4 2 2 7" xfId="0"/>
    <cellStyle name="Normal 2 3 6 4 2 2 8" xfId="0"/>
    <cellStyle name="Normal 2 3 6 4 2 3" xfId="0"/>
    <cellStyle name="Normal 2 3 6 4 2 3 10" xfId="0"/>
    <cellStyle name="Normal 2 3 6 4 2 3 11" xfId="0"/>
    <cellStyle name="Normal 2 3 6 4 2 3 12" xfId="0"/>
    <cellStyle name="Normal 2 3 6 4 2 3 2" xfId="0"/>
    <cellStyle name="Normal 2 3 6 4 2 3 2 2" xfId="0"/>
    <cellStyle name="Normal 2 3 6 4 2 3 2 3" xfId="0"/>
    <cellStyle name="Normal 2 3 6 4 2 3 2 4" xfId="0"/>
    <cellStyle name="Normal 2 3 6 4 2 3 2 5" xfId="0"/>
    <cellStyle name="Normal 2 3 6 4 2 3 2 6" xfId="0"/>
    <cellStyle name="Normal 2 3 6 4 2 3 2 7" xfId="0"/>
    <cellStyle name="Normal 2 3 6 4 2 3 2 8" xfId="0"/>
    <cellStyle name="Normal 2 3 6 4 2 3 3" xfId="0"/>
    <cellStyle name="Normal 2 3 6 4 2 3 3 10" xfId="0"/>
    <cellStyle name="Normal 2 3 6 4 2 3 3 11" xfId="0"/>
    <cellStyle name="Normal 2 3 6 4 2 3 3 12" xfId="0"/>
    <cellStyle name="Normal 2 3 6 4 2 3 3 13" xfId="0"/>
    <cellStyle name="Normal 2 3 6 4 2 3 3 14" xfId="0"/>
    <cellStyle name="Normal 2 3 6 4 2 3 3 2" xfId="0"/>
    <cellStyle name="Normal 2 3 6 4 2 3 3 2 2" xfId="0"/>
    <cellStyle name="Normal 2 3 6 4 2 3 3 2 3" xfId="0"/>
    <cellStyle name="Normal 2 3 6 4 2 3 3 3" xfId="0"/>
    <cellStyle name="Normal 2 3 6 4 2 3 3 3 2" xfId="0"/>
    <cellStyle name="Normal 2 3 6 4 2 3 3 3 3" xfId="0"/>
    <cellStyle name="Normal 2 3 6 4 2 3 3 4" xfId="0"/>
    <cellStyle name="Normal 2 3 6 4 2 3 3 4 2" xfId="0"/>
    <cellStyle name="Normal 2 3 6 4 2 3 3 4 3" xfId="0"/>
    <cellStyle name="Normal 2 3 6 4 2 3 3 5" xfId="0"/>
    <cellStyle name="Normal 2 3 6 4 2 3 3 5 2" xfId="0"/>
    <cellStyle name="Normal 2 3 6 4 2 3 3 5 3" xfId="0"/>
    <cellStyle name="Normal 2 3 6 4 2 3 3 6" xfId="0"/>
    <cellStyle name="Normal 2 3 6 4 2 3 3 6 2" xfId="0"/>
    <cellStyle name="Normal 2 3 6 4 2 3 3 6 3" xfId="0"/>
    <cellStyle name="Normal 2 3 6 4 2 3 3 7" xfId="0"/>
    <cellStyle name="Normal 2 3 6 4 2 3 3 7 2" xfId="0"/>
    <cellStyle name="Normal 2 3 6 4 2 3 3 8" xfId="0"/>
    <cellStyle name="Normal 2 3 6 4 2 3 3 9" xfId="0"/>
    <cellStyle name="Normal 2 3 6 4 2 3 4" xfId="0"/>
    <cellStyle name="Normal 2 3 6 4 2 3 4 2" xfId="0"/>
    <cellStyle name="Normal 2 3 6 4 2 3 4 2 2" xfId="0"/>
    <cellStyle name="Normal 2 3 6 4 2 3 4 2 3" xfId="0"/>
    <cellStyle name="Normal 2 3 6 4 2 3 4 3" xfId="0"/>
    <cellStyle name="Normal 2 3 6 4 2 3 4 4" xfId="0"/>
    <cellStyle name="Normal 2 3 6 4 2 3 5" xfId="0"/>
    <cellStyle name="Normal 2 3 6 4 2 3 5 2" xfId="0"/>
    <cellStyle name="Normal 2 3 6 4 2 3 5 3" xfId="0"/>
    <cellStyle name="Normal 2 3 6 4 2 3 6" xfId="0"/>
    <cellStyle name="Normal 2 3 6 4 2 3 7" xfId="0"/>
    <cellStyle name="Normal 2 3 6 4 2 3 8" xfId="0"/>
    <cellStyle name="Normal 2 3 6 4 2 3 9" xfId="0"/>
    <cellStyle name="Normal 2 3 6 4 2 4" xfId="0"/>
    <cellStyle name="Normal 2 3 6 4 2 4 10" xfId="0"/>
    <cellStyle name="Normal 2 3 6 4 2 4 11" xfId="0"/>
    <cellStyle name="Normal 2 3 6 4 2 4 12" xfId="0"/>
    <cellStyle name="Normal 2 3 6 4 2 4 13" xfId="0"/>
    <cellStyle name="Normal 2 3 6 4 2 4 14" xfId="0"/>
    <cellStyle name="Normal 2 3 6 4 2 4 15" xfId="0"/>
    <cellStyle name="Normal 2 3 6 4 2 4 2" xfId="0"/>
    <cellStyle name="Normal 2 3 6 4 2 4 2 2" xfId="0"/>
    <cellStyle name="Normal 2 3 6 4 2 4 2 3" xfId="0"/>
    <cellStyle name="Normal 2 3 6 4 2 4 3" xfId="0"/>
    <cellStyle name="Normal 2 3 6 4 2 4 3 2" xfId="0"/>
    <cellStyle name="Normal 2 3 6 4 2 4 3 3" xfId="0"/>
    <cellStyle name="Normal 2 3 6 4 2 4 4" xfId="0"/>
    <cellStyle name="Normal 2 3 6 4 2 4 4 2" xfId="0"/>
    <cellStyle name="Normal 2 3 6 4 2 4 4 3" xfId="0"/>
    <cellStyle name="Normal 2 3 6 4 2 4 5" xfId="0"/>
    <cellStyle name="Normal 2 3 6 4 2 4 5 2" xfId="0"/>
    <cellStyle name="Normal 2 3 6 4 2 4 5 3" xfId="0"/>
    <cellStyle name="Normal 2 3 6 4 2 4 6" xfId="0"/>
    <cellStyle name="Normal 2 3 6 4 2 4 6 2" xfId="0"/>
    <cellStyle name="Normal 2 3 6 4 2 4 6 3" xfId="0"/>
    <cellStyle name="Normal 2 3 6 4 2 4 7" xfId="0"/>
    <cellStyle name="Normal 2 3 6 4 2 4 7 2" xfId="0"/>
    <cellStyle name="Normal 2 3 6 4 2 4 8" xfId="0"/>
    <cellStyle name="Normal 2 3 6 4 2 4 9" xfId="0"/>
    <cellStyle name="Normal 2 3 6 4 2 5" xfId="0"/>
    <cellStyle name="Normal 2 3 6 4 2 5 2" xfId="0"/>
    <cellStyle name="Normal 2 3 6 4 2 5 2 2" xfId="0"/>
    <cellStyle name="Normal 2 3 6 4 2 5 2 3" xfId="0"/>
    <cellStyle name="Normal 2 3 6 4 2 5 3" xfId="0"/>
    <cellStyle name="Normal 2 3 6 4 2 5 4" xfId="0"/>
    <cellStyle name="Normal 2 3 6 4 2 6" xfId="0"/>
    <cellStyle name="Normal 2 3 6 4 2 6 2" xfId="0"/>
    <cellStyle name="Normal 2 3 6 4 2 6 3" xfId="0"/>
    <cellStyle name="Normal 2 3 6 4 2 7" xfId="0"/>
    <cellStyle name="Normal 2 3 6 4 2 8" xfId="0"/>
    <cellStyle name="Normal 2 3 6 4 2 9" xfId="0"/>
    <cellStyle name="Normal 2 3 6 4 3" xfId="0"/>
    <cellStyle name="Normal 2 3 6 4 3 2" xfId="0"/>
    <cellStyle name="Normal 2 3 6 4 3 3" xfId="0"/>
    <cellStyle name="Normal 2 3 6 4 3 4" xfId="0"/>
    <cellStyle name="Normal 2 3 6 4 3 5" xfId="0"/>
    <cellStyle name="Normal 2 3 6 4 3 6" xfId="0"/>
    <cellStyle name="Normal 2 3 6 4 3 7" xfId="0"/>
    <cellStyle name="Normal 2 3 6 4 3 8" xfId="0"/>
    <cellStyle name="Normal 2 3 6 4 4" xfId="0"/>
    <cellStyle name="Normal 2 3 6 4 5" xfId="0"/>
    <cellStyle name="Normal 2 3 6 4 6" xfId="0"/>
    <cellStyle name="Normal 2 3 6 4 7" xfId="0"/>
    <cellStyle name="Normal 2 3 6 4 8" xfId="0"/>
    <cellStyle name="Normal 2 3 6 4 9" xfId="0"/>
    <cellStyle name="Normal 2 3 6 5" xfId="0"/>
    <cellStyle name="Normal 2 3 6 5 10" xfId="0"/>
    <cellStyle name="Normal 2 3 6 5 11" xfId="0"/>
    <cellStyle name="Normal 2 3 6 5 12" xfId="0"/>
    <cellStyle name="Normal 2 3 6 5 13" xfId="0"/>
    <cellStyle name="Normal 2 3 6 5 2" xfId="0"/>
    <cellStyle name="Normal 2 3 6 5 2 2" xfId="0"/>
    <cellStyle name="Normal 2 3 6 5 2 3" xfId="0"/>
    <cellStyle name="Normal 2 3 6 5 2 4" xfId="0"/>
    <cellStyle name="Normal 2 3 6 5 2 5" xfId="0"/>
    <cellStyle name="Normal 2 3 6 5 2 6" xfId="0"/>
    <cellStyle name="Normal 2 3 6 5 2 7" xfId="0"/>
    <cellStyle name="Normal 2 3 6 5 2 8" xfId="0"/>
    <cellStyle name="Normal 2 3 6 5 3" xfId="0"/>
    <cellStyle name="Normal 2 3 6 5 3 10" xfId="0"/>
    <cellStyle name="Normal 2 3 6 5 3 11" xfId="0"/>
    <cellStyle name="Normal 2 3 6 5 3 12" xfId="0"/>
    <cellStyle name="Normal 2 3 6 5 3 2" xfId="0"/>
    <cellStyle name="Normal 2 3 6 5 3 2 2" xfId="0"/>
    <cellStyle name="Normal 2 3 6 5 3 2 3" xfId="0"/>
    <cellStyle name="Normal 2 3 6 5 3 2 4" xfId="0"/>
    <cellStyle name="Normal 2 3 6 5 3 2 5" xfId="0"/>
    <cellStyle name="Normal 2 3 6 5 3 2 6" xfId="0"/>
    <cellStyle name="Normal 2 3 6 5 3 2 7" xfId="0"/>
    <cellStyle name="Normal 2 3 6 5 3 2 8" xfId="0"/>
    <cellStyle name="Normal 2 3 6 5 3 3" xfId="0"/>
    <cellStyle name="Normal 2 3 6 5 3 3 10" xfId="0"/>
    <cellStyle name="Normal 2 3 6 5 3 3 11" xfId="0"/>
    <cellStyle name="Normal 2 3 6 5 3 3 12" xfId="0"/>
    <cellStyle name="Normal 2 3 6 5 3 3 13" xfId="0"/>
    <cellStyle name="Normal 2 3 6 5 3 3 14" xfId="0"/>
    <cellStyle name="Normal 2 3 6 5 3 3 2" xfId="0"/>
    <cellStyle name="Normal 2 3 6 5 3 3 2 2" xfId="0"/>
    <cellStyle name="Normal 2 3 6 5 3 3 2 3" xfId="0"/>
    <cellStyle name="Normal 2 3 6 5 3 3 3" xfId="0"/>
    <cellStyle name="Normal 2 3 6 5 3 3 3 2" xfId="0"/>
    <cellStyle name="Normal 2 3 6 5 3 3 3 3" xfId="0"/>
    <cellStyle name="Normal 2 3 6 5 3 3 4" xfId="0"/>
    <cellStyle name="Normal 2 3 6 5 3 3 4 2" xfId="0"/>
    <cellStyle name="Normal 2 3 6 5 3 3 4 3" xfId="0"/>
    <cellStyle name="Normal 2 3 6 5 3 3 5" xfId="0"/>
    <cellStyle name="Normal 2 3 6 5 3 3 5 2" xfId="0"/>
    <cellStyle name="Normal 2 3 6 5 3 3 5 3" xfId="0"/>
    <cellStyle name="Normal 2 3 6 5 3 3 6" xfId="0"/>
    <cellStyle name="Normal 2 3 6 5 3 3 6 2" xfId="0"/>
    <cellStyle name="Normal 2 3 6 5 3 3 6 3" xfId="0"/>
    <cellStyle name="Normal 2 3 6 5 3 3 7" xfId="0"/>
    <cellStyle name="Normal 2 3 6 5 3 3 7 2" xfId="0"/>
    <cellStyle name="Normal 2 3 6 5 3 3 8" xfId="0"/>
    <cellStyle name="Normal 2 3 6 5 3 3 9" xfId="0"/>
    <cellStyle name="Normal 2 3 6 5 3 4" xfId="0"/>
    <cellStyle name="Normal 2 3 6 5 3 4 2" xfId="0"/>
    <cellStyle name="Normal 2 3 6 5 3 4 2 2" xfId="0"/>
    <cellStyle name="Normal 2 3 6 5 3 4 2 3" xfId="0"/>
    <cellStyle name="Normal 2 3 6 5 3 4 3" xfId="0"/>
    <cellStyle name="Normal 2 3 6 5 3 4 4" xfId="0"/>
    <cellStyle name="Normal 2 3 6 5 3 5" xfId="0"/>
    <cellStyle name="Normal 2 3 6 5 3 5 2" xfId="0"/>
    <cellStyle name="Normal 2 3 6 5 3 5 3" xfId="0"/>
    <cellStyle name="Normal 2 3 6 5 3 6" xfId="0"/>
    <cellStyle name="Normal 2 3 6 5 3 7" xfId="0"/>
    <cellStyle name="Normal 2 3 6 5 3 8" xfId="0"/>
    <cellStyle name="Normal 2 3 6 5 3 9" xfId="0"/>
    <cellStyle name="Normal 2 3 6 5 4" xfId="0"/>
    <cellStyle name="Normal 2 3 6 5 4 10" xfId="0"/>
    <cellStyle name="Normal 2 3 6 5 4 11" xfId="0"/>
    <cellStyle name="Normal 2 3 6 5 4 12" xfId="0"/>
    <cellStyle name="Normal 2 3 6 5 4 13" xfId="0"/>
    <cellStyle name="Normal 2 3 6 5 4 14" xfId="0"/>
    <cellStyle name="Normal 2 3 6 5 4 15" xfId="0"/>
    <cellStyle name="Normal 2 3 6 5 4 2" xfId="0"/>
    <cellStyle name="Normal 2 3 6 5 4 2 2" xfId="0"/>
    <cellStyle name="Normal 2 3 6 5 4 2 3" xfId="0"/>
    <cellStyle name="Normal 2 3 6 5 4 3" xfId="0"/>
    <cellStyle name="Normal 2 3 6 5 4 3 2" xfId="0"/>
    <cellStyle name="Normal 2 3 6 5 4 3 3" xfId="0"/>
    <cellStyle name="Normal 2 3 6 5 4 4" xfId="0"/>
    <cellStyle name="Normal 2 3 6 5 4 4 2" xfId="0"/>
    <cellStyle name="Normal 2 3 6 5 4 4 3" xfId="0"/>
    <cellStyle name="Normal 2 3 6 5 4 5" xfId="0"/>
    <cellStyle name="Normal 2 3 6 5 4 5 2" xfId="0"/>
    <cellStyle name="Normal 2 3 6 5 4 5 3" xfId="0"/>
    <cellStyle name="Normal 2 3 6 5 4 6" xfId="0"/>
    <cellStyle name="Normal 2 3 6 5 4 6 2" xfId="0"/>
    <cellStyle name="Normal 2 3 6 5 4 6 3" xfId="0"/>
    <cellStyle name="Normal 2 3 6 5 4 7" xfId="0"/>
    <cellStyle name="Normal 2 3 6 5 4 7 2" xfId="0"/>
    <cellStyle name="Normal 2 3 6 5 4 8" xfId="0"/>
    <cellStyle name="Normal 2 3 6 5 4 9" xfId="0"/>
    <cellStyle name="Normal 2 3 6 5 5" xfId="0"/>
    <cellStyle name="Normal 2 3 6 5 5 2" xfId="0"/>
    <cellStyle name="Normal 2 3 6 5 5 2 2" xfId="0"/>
    <cellStyle name="Normal 2 3 6 5 5 2 3" xfId="0"/>
    <cellStyle name="Normal 2 3 6 5 5 3" xfId="0"/>
    <cellStyle name="Normal 2 3 6 5 5 4" xfId="0"/>
    <cellStyle name="Normal 2 3 6 5 6" xfId="0"/>
    <cellStyle name="Normal 2 3 6 5 6 2" xfId="0"/>
    <cellStyle name="Normal 2 3 6 5 6 3" xfId="0"/>
    <cellStyle name="Normal 2 3 6 5 7" xfId="0"/>
    <cellStyle name="Normal 2 3 6 5 8" xfId="0"/>
    <cellStyle name="Normal 2 3 6 5 9" xfId="0"/>
    <cellStyle name="Normal 2 3 6 6" xfId="0"/>
    <cellStyle name="Normal 2 3 6 6 10" xfId="0"/>
    <cellStyle name="Normal 2 3 6 6 11" xfId="0"/>
    <cellStyle name="Normal 2 3 6 6 12" xfId="0"/>
    <cellStyle name="Normal 2 3 6 6 13" xfId="0"/>
    <cellStyle name="Normal 2 3 6 6 2" xfId="0"/>
    <cellStyle name="Normal 2 3 6 6 2 2" xfId="0"/>
    <cellStyle name="Normal 2 3 6 6 2 3" xfId="0"/>
    <cellStyle name="Normal 2 3 6 6 2 4" xfId="0"/>
    <cellStyle name="Normal 2 3 6 6 2 5" xfId="0"/>
    <cellStyle name="Normal 2 3 6 6 2 6" xfId="0"/>
    <cellStyle name="Normal 2 3 6 6 2 7" xfId="0"/>
    <cellStyle name="Normal 2 3 6 6 2 8" xfId="0"/>
    <cellStyle name="Normal 2 3 6 6 3" xfId="0"/>
    <cellStyle name="Normal 2 3 6 6 3 10" xfId="0"/>
    <cellStyle name="Normal 2 3 6 6 3 11" xfId="0"/>
    <cellStyle name="Normal 2 3 6 6 3 12" xfId="0"/>
    <cellStyle name="Normal 2 3 6 6 3 2" xfId="0"/>
    <cellStyle name="Normal 2 3 6 6 3 2 2" xfId="0"/>
    <cellStyle name="Normal 2 3 6 6 3 2 3" xfId="0"/>
    <cellStyle name="Normal 2 3 6 6 3 2 4" xfId="0"/>
    <cellStyle name="Normal 2 3 6 6 3 2 5" xfId="0"/>
    <cellStyle name="Normal 2 3 6 6 3 2 6" xfId="0"/>
    <cellStyle name="Normal 2 3 6 6 3 2 7" xfId="0"/>
    <cellStyle name="Normal 2 3 6 6 3 2 8" xfId="0"/>
    <cellStyle name="Normal 2 3 6 6 3 3" xfId="0"/>
    <cellStyle name="Normal 2 3 6 6 3 3 10" xfId="0"/>
    <cellStyle name="Normal 2 3 6 6 3 3 11" xfId="0"/>
    <cellStyle name="Normal 2 3 6 6 3 3 12" xfId="0"/>
    <cellStyle name="Normal 2 3 6 6 3 3 13" xfId="0"/>
    <cellStyle name="Normal 2 3 6 6 3 3 14" xfId="0"/>
    <cellStyle name="Normal 2 3 6 6 3 3 2" xfId="0"/>
    <cellStyle name="Normal 2 3 6 6 3 3 2 2" xfId="0"/>
    <cellStyle name="Normal 2 3 6 6 3 3 2 3" xfId="0"/>
    <cellStyle name="Normal 2 3 6 6 3 3 3" xfId="0"/>
    <cellStyle name="Normal 2 3 6 6 3 3 3 2" xfId="0"/>
    <cellStyle name="Normal 2 3 6 6 3 3 3 3" xfId="0"/>
    <cellStyle name="Normal 2 3 6 6 3 3 4" xfId="0"/>
    <cellStyle name="Normal 2 3 6 6 3 3 4 2" xfId="0"/>
    <cellStyle name="Normal 2 3 6 6 3 3 4 3" xfId="0"/>
    <cellStyle name="Normal 2 3 6 6 3 3 5" xfId="0"/>
    <cellStyle name="Normal 2 3 6 6 3 3 5 2" xfId="0"/>
    <cellStyle name="Normal 2 3 6 6 3 3 5 3" xfId="0"/>
    <cellStyle name="Normal 2 3 6 6 3 3 6" xfId="0"/>
    <cellStyle name="Normal 2 3 6 6 3 3 6 2" xfId="0"/>
    <cellStyle name="Normal 2 3 6 6 3 3 6 3" xfId="0"/>
    <cellStyle name="Normal 2 3 6 6 3 3 7" xfId="0"/>
    <cellStyle name="Normal 2 3 6 6 3 3 7 2" xfId="0"/>
    <cellStyle name="Normal 2 3 6 6 3 3 8" xfId="0"/>
    <cellStyle name="Normal 2 3 6 6 3 3 9" xfId="0"/>
    <cellStyle name="Normal 2 3 6 6 3 4" xfId="0"/>
    <cellStyle name="Normal 2 3 6 6 3 4 2" xfId="0"/>
    <cellStyle name="Normal 2 3 6 6 3 4 2 2" xfId="0"/>
    <cellStyle name="Normal 2 3 6 6 3 4 2 3" xfId="0"/>
    <cellStyle name="Normal 2 3 6 6 3 4 3" xfId="0"/>
    <cellStyle name="Normal 2 3 6 6 3 4 4" xfId="0"/>
    <cellStyle name="Normal 2 3 6 6 3 5" xfId="0"/>
    <cellStyle name="Normal 2 3 6 6 3 5 2" xfId="0"/>
    <cellStyle name="Normal 2 3 6 6 3 5 3" xfId="0"/>
    <cellStyle name="Normal 2 3 6 6 3 6" xfId="0"/>
    <cellStyle name="Normal 2 3 6 6 3 7" xfId="0"/>
    <cellStyle name="Normal 2 3 6 6 3 8" xfId="0"/>
    <cellStyle name="Normal 2 3 6 6 3 9" xfId="0"/>
    <cellStyle name="Normal 2 3 6 6 4" xfId="0"/>
    <cellStyle name="Normal 2 3 6 6 4 10" xfId="0"/>
    <cellStyle name="Normal 2 3 6 6 4 11" xfId="0"/>
    <cellStyle name="Normal 2 3 6 6 4 12" xfId="0"/>
    <cellStyle name="Normal 2 3 6 6 4 13" xfId="0"/>
    <cellStyle name="Normal 2 3 6 6 4 14" xfId="0"/>
    <cellStyle name="Normal 2 3 6 6 4 2" xfId="0"/>
    <cellStyle name="Normal 2 3 6 6 4 2 2" xfId="0"/>
    <cellStyle name="Normal 2 3 6 6 4 2 3" xfId="0"/>
    <cellStyle name="Normal 2 3 6 6 4 3" xfId="0"/>
    <cellStyle name="Normal 2 3 6 6 4 3 2" xfId="0"/>
    <cellStyle name="Normal 2 3 6 6 4 3 3" xfId="0"/>
    <cellStyle name="Normal 2 3 6 6 4 4" xfId="0"/>
    <cellStyle name="Normal 2 3 6 6 4 4 2" xfId="0"/>
    <cellStyle name="Normal 2 3 6 6 4 4 3" xfId="0"/>
    <cellStyle name="Normal 2 3 6 6 4 5" xfId="0"/>
    <cellStyle name="Normal 2 3 6 6 4 5 2" xfId="0"/>
    <cellStyle name="Normal 2 3 6 6 4 5 3" xfId="0"/>
    <cellStyle name="Normal 2 3 6 6 4 6" xfId="0"/>
    <cellStyle name="Normal 2 3 6 6 4 6 2" xfId="0"/>
    <cellStyle name="Normal 2 3 6 6 4 6 3" xfId="0"/>
    <cellStyle name="Normal 2 3 6 6 4 7" xfId="0"/>
    <cellStyle name="Normal 2 3 6 6 4 7 2" xfId="0"/>
    <cellStyle name="Normal 2 3 6 6 4 8" xfId="0"/>
    <cellStyle name="Normal 2 3 6 6 4 9" xfId="0"/>
    <cellStyle name="Normal 2 3 6 6 5" xfId="0"/>
    <cellStyle name="Normal 2 3 6 6 5 2" xfId="0"/>
    <cellStyle name="Normal 2 3 6 6 5 2 2" xfId="0"/>
    <cellStyle name="Normal 2 3 6 6 5 2 3" xfId="0"/>
    <cellStyle name="Normal 2 3 6 6 5 3" xfId="0"/>
    <cellStyle name="Normal 2 3 6 6 5 4" xfId="0"/>
    <cellStyle name="Normal 2 3 6 6 6" xfId="0"/>
    <cellStyle name="Normal 2 3 6 6 6 2" xfId="0"/>
    <cellStyle name="Normal 2 3 6 6 6 3" xfId="0"/>
    <cellStyle name="Normal 2 3 6 6 7" xfId="0"/>
    <cellStyle name="Normal 2 3 6 6 8" xfId="0"/>
    <cellStyle name="Normal 2 3 6 6 9" xfId="0"/>
    <cellStyle name="Normal 2 3 6 7" xfId="0"/>
    <cellStyle name="Normal 2 3 6 7 10" xfId="0"/>
    <cellStyle name="Normal 2 3 6 7 11" xfId="0"/>
    <cellStyle name="Normal 2 3 6 7 12" xfId="0"/>
    <cellStyle name="Normal 2 3 6 7 13" xfId="0"/>
    <cellStyle name="Normal 2 3 6 7 2" xfId="0"/>
    <cellStyle name="Normal 2 3 6 7 2 2" xfId="0"/>
    <cellStyle name="Normal 2 3 6 7 2 3" xfId="0"/>
    <cellStyle name="Normal 2 3 6 7 2 4" xfId="0"/>
    <cellStyle name="Normal 2 3 6 7 2 5" xfId="0"/>
    <cellStyle name="Normal 2 3 6 7 2 6" xfId="0"/>
    <cellStyle name="Normal 2 3 6 7 2 7" xfId="0"/>
    <cellStyle name="Normal 2 3 6 7 2 8" xfId="0"/>
    <cellStyle name="Normal 2 3 6 7 3" xfId="0"/>
    <cellStyle name="Normal 2 3 6 7 3 10" xfId="0"/>
    <cellStyle name="Normal 2 3 6 7 3 11" xfId="0"/>
    <cellStyle name="Normal 2 3 6 7 3 12" xfId="0"/>
    <cellStyle name="Normal 2 3 6 7 3 2" xfId="0"/>
    <cellStyle name="Normal 2 3 6 7 3 2 2" xfId="0"/>
    <cellStyle name="Normal 2 3 6 7 3 2 3" xfId="0"/>
    <cellStyle name="Normal 2 3 6 7 3 2 4" xfId="0"/>
    <cellStyle name="Normal 2 3 6 7 3 2 5" xfId="0"/>
    <cellStyle name="Normal 2 3 6 7 3 2 6" xfId="0"/>
    <cellStyle name="Normal 2 3 6 7 3 2 7" xfId="0"/>
    <cellStyle name="Normal 2 3 6 7 3 2 8" xfId="0"/>
    <cellStyle name="Normal 2 3 6 7 3 3" xfId="0"/>
    <cellStyle name="Normal 2 3 6 7 3 3 10" xfId="0"/>
    <cellStyle name="Normal 2 3 6 7 3 3 11" xfId="0"/>
    <cellStyle name="Normal 2 3 6 7 3 3 12" xfId="0"/>
    <cellStyle name="Normal 2 3 6 7 3 3 13" xfId="0"/>
    <cellStyle name="Normal 2 3 6 7 3 3 14" xfId="0"/>
    <cellStyle name="Normal 2 3 6 7 3 3 2" xfId="0"/>
    <cellStyle name="Normal 2 3 6 7 3 3 2 2" xfId="0"/>
    <cellStyle name="Normal 2 3 6 7 3 3 2 3" xfId="0"/>
    <cellStyle name="Normal 2 3 6 7 3 3 3" xfId="0"/>
    <cellStyle name="Normal 2 3 6 7 3 3 3 2" xfId="0"/>
    <cellStyle name="Normal 2 3 6 7 3 3 3 3" xfId="0"/>
    <cellStyle name="Normal 2 3 6 7 3 3 4" xfId="0"/>
    <cellStyle name="Normal 2 3 6 7 3 3 4 2" xfId="0"/>
    <cellStyle name="Normal 2 3 6 7 3 3 4 3" xfId="0"/>
    <cellStyle name="Normal 2 3 6 7 3 3 5" xfId="0"/>
    <cellStyle name="Normal 2 3 6 7 3 3 5 2" xfId="0"/>
    <cellStyle name="Normal 2 3 6 7 3 3 5 3" xfId="0"/>
    <cellStyle name="Normal 2 3 6 7 3 3 6" xfId="0"/>
    <cellStyle name="Normal 2 3 6 7 3 3 6 2" xfId="0"/>
    <cellStyle name="Normal 2 3 6 7 3 3 6 3" xfId="0"/>
    <cellStyle name="Normal 2 3 6 7 3 3 7" xfId="0"/>
    <cellStyle name="Normal 2 3 6 7 3 3 7 2" xfId="0"/>
    <cellStyle name="Normal 2 3 6 7 3 3 8" xfId="0"/>
    <cellStyle name="Normal 2 3 6 7 3 3 9" xfId="0"/>
    <cellStyle name="Normal 2 3 6 7 3 4" xfId="0"/>
    <cellStyle name="Normal 2 3 6 7 3 4 2" xfId="0"/>
    <cellStyle name="Normal 2 3 6 7 3 4 2 2" xfId="0"/>
    <cellStyle name="Normal 2 3 6 7 3 4 2 3" xfId="0"/>
    <cellStyle name="Normal 2 3 6 7 3 4 3" xfId="0"/>
    <cellStyle name="Normal 2 3 6 7 3 4 4" xfId="0"/>
    <cellStyle name="Normal 2 3 6 7 3 5" xfId="0"/>
    <cellStyle name="Normal 2 3 6 7 3 5 2" xfId="0"/>
    <cellStyle name="Normal 2 3 6 7 3 5 3" xfId="0"/>
    <cellStyle name="Normal 2 3 6 7 3 6" xfId="0"/>
    <cellStyle name="Normal 2 3 6 7 3 7" xfId="0"/>
    <cellStyle name="Normal 2 3 6 7 3 8" xfId="0"/>
    <cellStyle name="Normal 2 3 6 7 3 9" xfId="0"/>
    <cellStyle name="Normal 2 3 6 7 4" xfId="0"/>
    <cellStyle name="Normal 2 3 6 7 4 10" xfId="0"/>
    <cellStyle name="Normal 2 3 6 7 4 11" xfId="0"/>
    <cellStyle name="Normal 2 3 6 7 4 12" xfId="0"/>
    <cellStyle name="Normal 2 3 6 7 4 13" xfId="0"/>
    <cellStyle name="Normal 2 3 6 7 4 14" xfId="0"/>
    <cellStyle name="Normal 2 3 6 7 4 2" xfId="0"/>
    <cellStyle name="Normal 2 3 6 7 4 2 2" xfId="0"/>
    <cellStyle name="Normal 2 3 6 7 4 2 3" xfId="0"/>
    <cellStyle name="Normal 2 3 6 7 4 3" xfId="0"/>
    <cellStyle name="Normal 2 3 6 7 4 3 2" xfId="0"/>
    <cellStyle name="Normal 2 3 6 7 4 3 3" xfId="0"/>
    <cellStyle name="Normal 2 3 6 7 4 4" xfId="0"/>
    <cellStyle name="Normal 2 3 6 7 4 4 2" xfId="0"/>
    <cellStyle name="Normal 2 3 6 7 4 4 3" xfId="0"/>
    <cellStyle name="Normal 2 3 6 7 4 5" xfId="0"/>
    <cellStyle name="Normal 2 3 6 7 4 5 2" xfId="0"/>
    <cellStyle name="Normal 2 3 6 7 4 5 3" xfId="0"/>
    <cellStyle name="Normal 2 3 6 7 4 6" xfId="0"/>
    <cellStyle name="Normal 2 3 6 7 4 6 2" xfId="0"/>
    <cellStyle name="Normal 2 3 6 7 4 6 3" xfId="0"/>
    <cellStyle name="Normal 2 3 6 7 4 7" xfId="0"/>
    <cellStyle name="Normal 2 3 6 7 4 7 2" xfId="0"/>
    <cellStyle name="Normal 2 3 6 7 4 8" xfId="0"/>
    <cellStyle name="Normal 2 3 6 7 4 9" xfId="0"/>
    <cellStyle name="Normal 2 3 6 7 5" xfId="0"/>
    <cellStyle name="Normal 2 3 6 7 5 2" xfId="0"/>
    <cellStyle name="Normal 2 3 6 7 5 2 2" xfId="0"/>
    <cellStyle name="Normal 2 3 6 7 5 2 3" xfId="0"/>
    <cellStyle name="Normal 2 3 6 7 5 3" xfId="0"/>
    <cellStyle name="Normal 2 3 6 7 5 4" xfId="0"/>
    <cellStyle name="Normal 2 3 6 7 6" xfId="0"/>
    <cellStyle name="Normal 2 3 6 7 6 2" xfId="0"/>
    <cellStyle name="Normal 2 3 6 7 6 3" xfId="0"/>
    <cellStyle name="Normal 2 3 6 7 7" xfId="0"/>
    <cellStyle name="Normal 2 3 6 7 8" xfId="0"/>
    <cellStyle name="Normal 2 3 6 7 9" xfId="0"/>
    <cellStyle name="Normal 2 3 6 8" xfId="0"/>
    <cellStyle name="Normal 2 3 6 8 10" xfId="0"/>
    <cellStyle name="Normal 2 3 6 8 11" xfId="0"/>
    <cellStyle name="Normal 2 3 6 8 12" xfId="0"/>
    <cellStyle name="Normal 2 3 6 8 2" xfId="0"/>
    <cellStyle name="Normal 2 3 6 8 2 2" xfId="0"/>
    <cellStyle name="Normal 2 3 6 8 2 3" xfId="0"/>
    <cellStyle name="Normal 2 3 6 8 2 4" xfId="0"/>
    <cellStyle name="Normal 2 3 6 8 2 5" xfId="0"/>
    <cellStyle name="Normal 2 3 6 8 2 6" xfId="0"/>
    <cellStyle name="Normal 2 3 6 8 2 7" xfId="0"/>
    <cellStyle name="Normal 2 3 6 8 2 8" xfId="0"/>
    <cellStyle name="Normal 2 3 6 8 3" xfId="0"/>
    <cellStyle name="Normal 2 3 6 8 3 10" xfId="0"/>
    <cellStyle name="Normal 2 3 6 8 3 11" xfId="0"/>
    <cellStyle name="Normal 2 3 6 8 3 12" xfId="0"/>
    <cellStyle name="Normal 2 3 6 8 3 13" xfId="0"/>
    <cellStyle name="Normal 2 3 6 8 3 14" xfId="0"/>
    <cellStyle name="Normal 2 3 6 8 3 2" xfId="0"/>
    <cellStyle name="Normal 2 3 6 8 3 2 2" xfId="0"/>
    <cellStyle name="Normal 2 3 6 8 3 2 3" xfId="0"/>
    <cellStyle name="Normal 2 3 6 8 3 3" xfId="0"/>
    <cellStyle name="Normal 2 3 6 8 3 3 2" xfId="0"/>
    <cellStyle name="Normal 2 3 6 8 3 3 3" xfId="0"/>
    <cellStyle name="Normal 2 3 6 8 3 4" xfId="0"/>
    <cellStyle name="Normal 2 3 6 8 3 4 2" xfId="0"/>
    <cellStyle name="Normal 2 3 6 8 3 4 3" xfId="0"/>
    <cellStyle name="Normal 2 3 6 8 3 5" xfId="0"/>
    <cellStyle name="Normal 2 3 6 8 3 5 2" xfId="0"/>
    <cellStyle name="Normal 2 3 6 8 3 5 3" xfId="0"/>
    <cellStyle name="Normal 2 3 6 8 3 6" xfId="0"/>
    <cellStyle name="Normal 2 3 6 8 3 6 2" xfId="0"/>
    <cellStyle name="Normal 2 3 6 8 3 6 3" xfId="0"/>
    <cellStyle name="Normal 2 3 6 8 3 7" xfId="0"/>
    <cellStyle name="Normal 2 3 6 8 3 7 2" xfId="0"/>
    <cellStyle name="Normal 2 3 6 8 3 8" xfId="0"/>
    <cellStyle name="Normal 2 3 6 8 3 9" xfId="0"/>
    <cellStyle name="Normal 2 3 6 8 4" xfId="0"/>
    <cellStyle name="Normal 2 3 6 8 4 2" xfId="0"/>
    <cellStyle name="Normal 2 3 6 8 4 2 2" xfId="0"/>
    <cellStyle name="Normal 2 3 6 8 4 2 3" xfId="0"/>
    <cellStyle name="Normal 2 3 6 8 4 3" xfId="0"/>
    <cellStyle name="Normal 2 3 6 8 4 4" xfId="0"/>
    <cellStyle name="Normal 2 3 6 8 5" xfId="0"/>
    <cellStyle name="Normal 2 3 6 8 5 2" xfId="0"/>
    <cellStyle name="Normal 2 3 6 8 5 3" xfId="0"/>
    <cellStyle name="Normal 2 3 6 8 6" xfId="0"/>
    <cellStyle name="Normal 2 3 6 8 7" xfId="0"/>
    <cellStyle name="Normal 2 3 6 8 8" xfId="0"/>
    <cellStyle name="Normal 2 3 6 8 9" xfId="0"/>
    <cellStyle name="Normal 2 3 6 9" xfId="0"/>
    <cellStyle name="Normal 2 3 6 9 10" xfId="0"/>
    <cellStyle name="Normal 2 3 6 9 11" xfId="0"/>
    <cellStyle name="Normal 2 3 6 9 12" xfId="0"/>
    <cellStyle name="Normal 2 3 6 9 13" xfId="0"/>
    <cellStyle name="Normal 2 3 6 9 14" xfId="0"/>
    <cellStyle name="Normal 2 3 6 9 2" xfId="0"/>
    <cellStyle name="Normal 2 3 6 9 2 2" xfId="0"/>
    <cellStyle name="Normal 2 3 6 9 2 3" xfId="0"/>
    <cellStyle name="Normal 2 3 6 9 3" xfId="0"/>
    <cellStyle name="Normal 2 3 6 9 3 2" xfId="0"/>
    <cellStyle name="Normal 2 3 6 9 3 3" xfId="0"/>
    <cellStyle name="Normal 2 3 6 9 4" xfId="0"/>
    <cellStyle name="Normal 2 3 6 9 4 2" xfId="0"/>
    <cellStyle name="Normal 2 3 6 9 4 3" xfId="0"/>
    <cellStyle name="Normal 2 3 6 9 5" xfId="0"/>
    <cellStyle name="Normal 2 3 6 9 5 2" xfId="0"/>
    <cellStyle name="Normal 2 3 6 9 5 3" xfId="0"/>
    <cellStyle name="Normal 2 3 6 9 6" xfId="0"/>
    <cellStyle name="Normal 2 3 6 9 6 2" xfId="0"/>
    <cellStyle name="Normal 2 3 6 9 6 3" xfId="0"/>
    <cellStyle name="Normal 2 3 6 9 7" xfId="0"/>
    <cellStyle name="Normal 2 3 6 9 7 2" xfId="0"/>
    <cellStyle name="Normal 2 3 6 9 8" xfId="0"/>
    <cellStyle name="Normal 2 3 6 9 9" xfId="0"/>
    <cellStyle name="Normal 2 3 7" xfId="0"/>
    <cellStyle name="Normal 2 3 7 10" xfId="0"/>
    <cellStyle name="Normal 2 3 7 10 2" xfId="0"/>
    <cellStyle name="Normal 2 3 7 10 2 2" xfId="0"/>
    <cellStyle name="Normal 2 3 7 10 2 3" xfId="0"/>
    <cellStyle name="Normal 2 3 7 10 3" xfId="0"/>
    <cellStyle name="Normal 2 3 7 10 4" xfId="0"/>
    <cellStyle name="Normal 2 3 7 10 5" xfId="0"/>
    <cellStyle name="Normal 2 3 7 11" xfId="0"/>
    <cellStyle name="Normal 2 3 7 11 2" xfId="0"/>
    <cellStyle name="Normal 2 3 7 11 3" xfId="0"/>
    <cellStyle name="Normal 2 3 7 12" xfId="0"/>
    <cellStyle name="Normal 2 3 7 13" xfId="0"/>
    <cellStyle name="Normal 2 3 7 14" xfId="0"/>
    <cellStyle name="Normal 2 3 7 15" xfId="0"/>
    <cellStyle name="Normal 2 3 7 16" xfId="0"/>
    <cellStyle name="Normal 2 3 7 17" xfId="0"/>
    <cellStyle name="Normal 2 3 7 18" xfId="0"/>
    <cellStyle name="Normal 2 3 7 2" xfId="0"/>
    <cellStyle name="Normal 2 3 7 2 10" xfId="0"/>
    <cellStyle name="Normal 2 3 7 2 10 2" xfId="0"/>
    <cellStyle name="Normal 2 3 7 2 10 3" xfId="0"/>
    <cellStyle name="Normal 2 3 7 2 11" xfId="0"/>
    <cellStyle name="Normal 2 3 7 2 12" xfId="0"/>
    <cellStyle name="Normal 2 3 7 2 13" xfId="0"/>
    <cellStyle name="Normal 2 3 7 2 14" xfId="0"/>
    <cellStyle name="Normal 2 3 7 2 15" xfId="0"/>
    <cellStyle name="Normal 2 3 7 2 16" xfId="0"/>
    <cellStyle name="Normal 2 3 7 2 17" xfId="0"/>
    <cellStyle name="Normal 2 3 7 2 2" xfId="0"/>
    <cellStyle name="Normal 2 3 7 2 2 10" xfId="0"/>
    <cellStyle name="Normal 2 3 7 2 2 11" xfId="0"/>
    <cellStyle name="Normal 2 3 7 2 2 12" xfId="0"/>
    <cellStyle name="Normal 2 3 7 2 2 13" xfId="0"/>
    <cellStyle name="Normal 2 3 7 2 2 14" xfId="0"/>
    <cellStyle name="Normal 2 3 7 2 2 15" xfId="0"/>
    <cellStyle name="Normal 2 3 7 2 2 16" xfId="0"/>
    <cellStyle name="Normal 2 3 7 2 2 2" xfId="0"/>
    <cellStyle name="Normal 2 3 7 2 2 2 2" xfId="0"/>
    <cellStyle name="Normal 2 3 7 2 2 2 2 10" xfId="0"/>
    <cellStyle name="Normal 2 3 7 2 2 2 2 11" xfId="0"/>
    <cellStyle name="Normal 2 3 7 2 2 2 2 12" xfId="0"/>
    <cellStyle name="Normal 2 3 7 2 2 2 2 13" xfId="0"/>
    <cellStyle name="Normal 2 3 7 2 2 2 2 2" xfId="0"/>
    <cellStyle name="Normal 2 3 7 2 2 2 2 2 2" xfId="0"/>
    <cellStyle name="Normal 2 3 7 2 2 2 2 2 3" xfId="0"/>
    <cellStyle name="Normal 2 3 7 2 2 2 2 2 4" xfId="0"/>
    <cellStyle name="Normal 2 3 7 2 2 2 2 2 5" xfId="0"/>
    <cellStyle name="Normal 2 3 7 2 2 2 2 2 6" xfId="0"/>
    <cellStyle name="Normal 2 3 7 2 2 2 2 2 7" xfId="0"/>
    <cellStyle name="Normal 2 3 7 2 2 2 2 2 8" xfId="0"/>
    <cellStyle name="Normal 2 3 7 2 2 2 2 3" xfId="0"/>
    <cellStyle name="Normal 2 3 7 2 2 2 2 3 10" xfId="0"/>
    <cellStyle name="Normal 2 3 7 2 2 2 2 3 11" xfId="0"/>
    <cellStyle name="Normal 2 3 7 2 2 2 2 3 12" xfId="0"/>
    <cellStyle name="Normal 2 3 7 2 2 2 2 3 2" xfId="0"/>
    <cellStyle name="Normal 2 3 7 2 2 2 2 3 2 2" xfId="0"/>
    <cellStyle name="Normal 2 3 7 2 2 2 2 3 2 3" xfId="0"/>
    <cellStyle name="Normal 2 3 7 2 2 2 2 3 2 4" xfId="0"/>
    <cellStyle name="Normal 2 3 7 2 2 2 2 3 2 5" xfId="0"/>
    <cellStyle name="Normal 2 3 7 2 2 2 2 3 2 6" xfId="0"/>
    <cellStyle name="Normal 2 3 7 2 2 2 2 3 2 7" xfId="0"/>
    <cellStyle name="Normal 2 3 7 2 2 2 2 3 2 8" xfId="0"/>
    <cellStyle name="Normal 2 3 7 2 2 2 2 3 3" xfId="0"/>
    <cellStyle name="Normal 2 3 7 2 2 2 2 3 3 10" xfId="0"/>
    <cellStyle name="Normal 2 3 7 2 2 2 2 3 3 11" xfId="0"/>
    <cellStyle name="Normal 2 3 7 2 2 2 2 3 3 12" xfId="0"/>
    <cellStyle name="Normal 2 3 7 2 2 2 2 3 3 13" xfId="0"/>
    <cellStyle name="Normal 2 3 7 2 2 2 2 3 3 14" xfId="0"/>
    <cellStyle name="Normal 2 3 7 2 2 2 2 3 3 2" xfId="0"/>
    <cellStyle name="Normal 2 3 7 2 2 2 2 3 3 2 2" xfId="0"/>
    <cellStyle name="Normal 2 3 7 2 2 2 2 3 3 2 3" xfId="0"/>
    <cellStyle name="Normal 2 3 7 2 2 2 2 3 3 3" xfId="0"/>
    <cellStyle name="Normal 2 3 7 2 2 2 2 3 3 3 2" xfId="0"/>
    <cellStyle name="Normal 2 3 7 2 2 2 2 3 3 3 3" xfId="0"/>
    <cellStyle name="Normal 2 3 7 2 2 2 2 3 3 4" xfId="0"/>
    <cellStyle name="Normal 2 3 7 2 2 2 2 3 3 4 2" xfId="0"/>
    <cellStyle name="Normal 2 3 7 2 2 2 2 3 3 4 3" xfId="0"/>
    <cellStyle name="Normal 2 3 7 2 2 2 2 3 3 5" xfId="0"/>
    <cellStyle name="Normal 2 3 7 2 2 2 2 3 3 5 2" xfId="0"/>
    <cellStyle name="Normal 2 3 7 2 2 2 2 3 3 5 3" xfId="0"/>
    <cellStyle name="Normal 2 3 7 2 2 2 2 3 3 6" xfId="0"/>
    <cellStyle name="Normal 2 3 7 2 2 2 2 3 3 6 2" xfId="0"/>
    <cellStyle name="Normal 2 3 7 2 2 2 2 3 3 6 3" xfId="0"/>
    <cellStyle name="Normal 2 3 7 2 2 2 2 3 3 7" xfId="0"/>
    <cellStyle name="Normal 2 3 7 2 2 2 2 3 3 7 2" xfId="0"/>
    <cellStyle name="Normal 2 3 7 2 2 2 2 3 3 8" xfId="0"/>
    <cellStyle name="Normal 2 3 7 2 2 2 2 3 3 9" xfId="0"/>
    <cellStyle name="Normal 2 3 7 2 2 2 2 3 4" xfId="0"/>
    <cellStyle name="Normal 2 3 7 2 2 2 2 3 4 2" xfId="0"/>
    <cellStyle name="Normal 2 3 7 2 2 2 2 3 4 2 2" xfId="0"/>
    <cellStyle name="Normal 2 3 7 2 2 2 2 3 4 2 3" xfId="0"/>
    <cellStyle name="Normal 2 3 7 2 2 2 2 3 4 3" xfId="0"/>
    <cellStyle name="Normal 2 3 7 2 2 2 2 3 4 4" xfId="0"/>
    <cellStyle name="Normal 2 3 7 2 2 2 2 3 5" xfId="0"/>
    <cellStyle name="Normal 2 3 7 2 2 2 2 3 5 2" xfId="0"/>
    <cellStyle name="Normal 2 3 7 2 2 2 2 3 5 3" xfId="0"/>
    <cellStyle name="Normal 2 3 7 2 2 2 2 3 6" xfId="0"/>
    <cellStyle name="Normal 2 3 7 2 2 2 2 3 7" xfId="0"/>
    <cellStyle name="Normal 2 3 7 2 2 2 2 3 8" xfId="0"/>
    <cellStyle name="Normal 2 3 7 2 2 2 2 3 9" xfId="0"/>
    <cellStyle name="Normal 2 3 7 2 2 2 2 4" xfId="0"/>
    <cellStyle name="Normal 2 3 7 2 2 2 2 4 10" xfId="0"/>
    <cellStyle name="Normal 2 3 7 2 2 2 2 4 11" xfId="0"/>
    <cellStyle name="Normal 2 3 7 2 2 2 2 4 12" xfId="0"/>
    <cellStyle name="Normal 2 3 7 2 2 2 2 4 13" xfId="0"/>
    <cellStyle name="Normal 2 3 7 2 2 2 2 4 14" xfId="0"/>
    <cellStyle name="Normal 2 3 7 2 2 2 2 4 15" xfId="0"/>
    <cellStyle name="Normal 2 3 7 2 2 2 2 4 2" xfId="0"/>
    <cellStyle name="Normal 2 3 7 2 2 2 2 4 2 2" xfId="0"/>
    <cellStyle name="Normal 2 3 7 2 2 2 2 4 2 3" xfId="0"/>
    <cellStyle name="Normal 2 3 7 2 2 2 2 4 3" xfId="0"/>
    <cellStyle name="Normal 2 3 7 2 2 2 2 4 3 2" xfId="0"/>
    <cellStyle name="Normal 2 3 7 2 2 2 2 4 3 3" xfId="0"/>
    <cellStyle name="Normal 2 3 7 2 2 2 2 4 4" xfId="0"/>
    <cellStyle name="Normal 2 3 7 2 2 2 2 4 4 2" xfId="0"/>
    <cellStyle name="Normal 2 3 7 2 2 2 2 4 4 3" xfId="0"/>
    <cellStyle name="Normal 2 3 7 2 2 2 2 4 5" xfId="0"/>
    <cellStyle name="Normal 2 3 7 2 2 2 2 4 5 2" xfId="0"/>
    <cellStyle name="Normal 2 3 7 2 2 2 2 4 5 3" xfId="0"/>
    <cellStyle name="Normal 2 3 7 2 2 2 2 4 6" xfId="0"/>
    <cellStyle name="Normal 2 3 7 2 2 2 2 4 6 2" xfId="0"/>
    <cellStyle name="Normal 2 3 7 2 2 2 2 4 6 3" xfId="0"/>
    <cellStyle name="Normal 2 3 7 2 2 2 2 4 7" xfId="0"/>
    <cellStyle name="Normal 2 3 7 2 2 2 2 4 7 2" xfId="0"/>
    <cellStyle name="Normal 2 3 7 2 2 2 2 4 8" xfId="0"/>
    <cellStyle name="Normal 2 3 7 2 2 2 2 4 9" xfId="0"/>
    <cellStyle name="Normal 2 3 7 2 2 2 2 5" xfId="0"/>
    <cellStyle name="Normal 2 3 7 2 2 2 2 5 2" xfId="0"/>
    <cellStyle name="Normal 2 3 7 2 2 2 2 5 2 2" xfId="0"/>
    <cellStyle name="Normal 2 3 7 2 2 2 2 5 2 3" xfId="0"/>
    <cellStyle name="Normal 2 3 7 2 2 2 2 5 3" xfId="0"/>
    <cellStyle name="Normal 2 3 7 2 2 2 2 5 4" xfId="0"/>
    <cellStyle name="Normal 2 3 7 2 2 2 2 6" xfId="0"/>
    <cellStyle name="Normal 2 3 7 2 2 2 2 6 2" xfId="0"/>
    <cellStyle name="Normal 2 3 7 2 2 2 2 6 3" xfId="0"/>
    <cellStyle name="Normal 2 3 7 2 2 2 2 7" xfId="0"/>
    <cellStyle name="Normal 2 3 7 2 2 2 2 8" xfId="0"/>
    <cellStyle name="Normal 2 3 7 2 2 2 2 9" xfId="0"/>
    <cellStyle name="Normal 2 3 7 2 2 2 3" xfId="0"/>
    <cellStyle name="Normal 2 3 7 2 2 2 4" xfId="0"/>
    <cellStyle name="Normal 2 3 7 2 2 2 5" xfId="0"/>
    <cellStyle name="Normal 2 3 7 2 2 2 6" xfId="0"/>
    <cellStyle name="Normal 2 3 7 2 2 2 7" xfId="0"/>
    <cellStyle name="Normal 2 3 7 2 2 2 8" xfId="0"/>
    <cellStyle name="Normal 2 3 7 2 2 3" xfId="0"/>
    <cellStyle name="Normal 2 3 7 2 2 3 10" xfId="0"/>
    <cellStyle name="Normal 2 3 7 2 2 3 11" xfId="0"/>
    <cellStyle name="Normal 2 3 7 2 2 3 12" xfId="0"/>
    <cellStyle name="Normal 2 3 7 2 2 3 13" xfId="0"/>
    <cellStyle name="Normal 2 3 7 2 2 3 2" xfId="0"/>
    <cellStyle name="Normal 2 3 7 2 2 3 2 2" xfId="0"/>
    <cellStyle name="Normal 2 3 7 2 2 3 2 3" xfId="0"/>
    <cellStyle name="Normal 2 3 7 2 2 3 2 4" xfId="0"/>
    <cellStyle name="Normal 2 3 7 2 2 3 2 5" xfId="0"/>
    <cellStyle name="Normal 2 3 7 2 2 3 2 6" xfId="0"/>
    <cellStyle name="Normal 2 3 7 2 2 3 2 7" xfId="0"/>
    <cellStyle name="Normal 2 3 7 2 2 3 2 8" xfId="0"/>
    <cellStyle name="Normal 2 3 7 2 2 3 3" xfId="0"/>
    <cellStyle name="Normal 2 3 7 2 2 3 3 10" xfId="0"/>
    <cellStyle name="Normal 2 3 7 2 2 3 3 11" xfId="0"/>
    <cellStyle name="Normal 2 3 7 2 2 3 3 12" xfId="0"/>
    <cellStyle name="Normal 2 3 7 2 2 3 3 2" xfId="0"/>
    <cellStyle name="Normal 2 3 7 2 2 3 3 2 2" xfId="0"/>
    <cellStyle name="Normal 2 3 7 2 2 3 3 2 3" xfId="0"/>
    <cellStyle name="Normal 2 3 7 2 2 3 3 2 4" xfId="0"/>
    <cellStyle name="Normal 2 3 7 2 2 3 3 2 5" xfId="0"/>
    <cellStyle name="Normal 2 3 7 2 2 3 3 2 6" xfId="0"/>
    <cellStyle name="Normal 2 3 7 2 2 3 3 2 7" xfId="0"/>
    <cellStyle name="Normal 2 3 7 2 2 3 3 2 8" xfId="0"/>
    <cellStyle name="Normal 2 3 7 2 2 3 3 3" xfId="0"/>
    <cellStyle name="Normal 2 3 7 2 2 3 3 3 10" xfId="0"/>
    <cellStyle name="Normal 2 3 7 2 2 3 3 3 11" xfId="0"/>
    <cellStyle name="Normal 2 3 7 2 2 3 3 3 12" xfId="0"/>
    <cellStyle name="Normal 2 3 7 2 2 3 3 3 13" xfId="0"/>
    <cellStyle name="Normal 2 3 7 2 2 3 3 3 14" xfId="0"/>
    <cellStyle name="Normal 2 3 7 2 2 3 3 3 2" xfId="0"/>
    <cellStyle name="Normal 2 3 7 2 2 3 3 3 2 2" xfId="0"/>
    <cellStyle name="Normal 2 3 7 2 2 3 3 3 2 3" xfId="0"/>
    <cellStyle name="Normal 2 3 7 2 2 3 3 3 3" xfId="0"/>
    <cellStyle name="Normal 2 3 7 2 2 3 3 3 3 2" xfId="0"/>
    <cellStyle name="Normal 2 3 7 2 2 3 3 3 3 3" xfId="0"/>
    <cellStyle name="Normal 2 3 7 2 2 3 3 3 4" xfId="0"/>
    <cellStyle name="Normal 2 3 7 2 2 3 3 3 4 2" xfId="0"/>
    <cellStyle name="Normal 2 3 7 2 2 3 3 3 4 3" xfId="0"/>
    <cellStyle name="Normal 2 3 7 2 2 3 3 3 5" xfId="0"/>
    <cellStyle name="Normal 2 3 7 2 2 3 3 3 5 2" xfId="0"/>
    <cellStyle name="Normal 2 3 7 2 2 3 3 3 5 3" xfId="0"/>
    <cellStyle name="Normal 2 3 7 2 2 3 3 3 6" xfId="0"/>
    <cellStyle name="Normal 2 3 7 2 2 3 3 3 6 2" xfId="0"/>
    <cellStyle name="Normal 2 3 7 2 2 3 3 3 6 3" xfId="0"/>
    <cellStyle name="Normal 2 3 7 2 2 3 3 3 7" xfId="0"/>
    <cellStyle name="Normal 2 3 7 2 2 3 3 3 7 2" xfId="0"/>
    <cellStyle name="Normal 2 3 7 2 2 3 3 3 8" xfId="0"/>
    <cellStyle name="Normal 2 3 7 2 2 3 3 3 9" xfId="0"/>
    <cellStyle name="Normal 2 3 7 2 2 3 3 4" xfId="0"/>
    <cellStyle name="Normal 2 3 7 2 2 3 3 4 2" xfId="0"/>
    <cellStyle name="Normal 2 3 7 2 2 3 3 4 2 2" xfId="0"/>
    <cellStyle name="Normal 2 3 7 2 2 3 3 4 2 3" xfId="0"/>
    <cellStyle name="Normal 2 3 7 2 2 3 3 4 3" xfId="0"/>
    <cellStyle name="Normal 2 3 7 2 2 3 3 4 4" xfId="0"/>
    <cellStyle name="Normal 2 3 7 2 2 3 3 5" xfId="0"/>
    <cellStyle name="Normal 2 3 7 2 2 3 3 5 2" xfId="0"/>
    <cellStyle name="Normal 2 3 7 2 2 3 3 5 3" xfId="0"/>
    <cellStyle name="Normal 2 3 7 2 2 3 3 6" xfId="0"/>
    <cellStyle name="Normal 2 3 7 2 2 3 3 7" xfId="0"/>
    <cellStyle name="Normal 2 3 7 2 2 3 3 8" xfId="0"/>
    <cellStyle name="Normal 2 3 7 2 2 3 3 9" xfId="0"/>
    <cellStyle name="Normal 2 3 7 2 2 3 4" xfId="0"/>
    <cellStyle name="Normal 2 3 7 2 2 3 4 10" xfId="0"/>
    <cellStyle name="Normal 2 3 7 2 2 3 4 11" xfId="0"/>
    <cellStyle name="Normal 2 3 7 2 2 3 4 12" xfId="0"/>
    <cellStyle name="Normal 2 3 7 2 2 3 4 13" xfId="0"/>
    <cellStyle name="Normal 2 3 7 2 2 3 4 14" xfId="0"/>
    <cellStyle name="Normal 2 3 7 2 2 3 4 15" xfId="0"/>
    <cellStyle name="Normal 2 3 7 2 2 3 4 2" xfId="0"/>
    <cellStyle name="Normal 2 3 7 2 2 3 4 2 2" xfId="0"/>
    <cellStyle name="Normal 2 3 7 2 2 3 4 2 3" xfId="0"/>
    <cellStyle name="Normal 2 3 7 2 2 3 4 3" xfId="0"/>
    <cellStyle name="Normal 2 3 7 2 2 3 4 3 2" xfId="0"/>
    <cellStyle name="Normal 2 3 7 2 2 3 4 3 3" xfId="0"/>
    <cellStyle name="Normal 2 3 7 2 2 3 4 4" xfId="0"/>
    <cellStyle name="Normal 2 3 7 2 2 3 4 4 2" xfId="0"/>
    <cellStyle name="Normal 2 3 7 2 2 3 4 4 3" xfId="0"/>
    <cellStyle name="Normal 2 3 7 2 2 3 4 5" xfId="0"/>
    <cellStyle name="Normal 2 3 7 2 2 3 4 5 2" xfId="0"/>
    <cellStyle name="Normal 2 3 7 2 2 3 4 5 3" xfId="0"/>
    <cellStyle name="Normal 2 3 7 2 2 3 4 6" xfId="0"/>
    <cellStyle name="Normal 2 3 7 2 2 3 4 6 2" xfId="0"/>
    <cellStyle name="Normal 2 3 7 2 2 3 4 6 3" xfId="0"/>
    <cellStyle name="Normal 2 3 7 2 2 3 4 7" xfId="0"/>
    <cellStyle name="Normal 2 3 7 2 2 3 4 7 2" xfId="0"/>
    <cellStyle name="Normal 2 3 7 2 2 3 4 8" xfId="0"/>
    <cellStyle name="Normal 2 3 7 2 2 3 4 9" xfId="0"/>
    <cellStyle name="Normal 2 3 7 2 2 3 5" xfId="0"/>
    <cellStyle name="Normal 2 3 7 2 2 3 5 2" xfId="0"/>
    <cellStyle name="Normal 2 3 7 2 2 3 5 2 2" xfId="0"/>
    <cellStyle name="Normal 2 3 7 2 2 3 5 2 3" xfId="0"/>
    <cellStyle name="Normal 2 3 7 2 2 3 5 3" xfId="0"/>
    <cellStyle name="Normal 2 3 7 2 2 3 5 4" xfId="0"/>
    <cellStyle name="Normal 2 3 7 2 2 3 6" xfId="0"/>
    <cellStyle name="Normal 2 3 7 2 2 3 6 2" xfId="0"/>
    <cellStyle name="Normal 2 3 7 2 2 3 6 3" xfId="0"/>
    <cellStyle name="Normal 2 3 7 2 2 3 7" xfId="0"/>
    <cellStyle name="Normal 2 3 7 2 2 3 8" xfId="0"/>
    <cellStyle name="Normal 2 3 7 2 2 3 9" xfId="0"/>
    <cellStyle name="Normal 2 3 7 2 2 4" xfId="0"/>
    <cellStyle name="Normal 2 3 7 2 2 4 10" xfId="0"/>
    <cellStyle name="Normal 2 3 7 2 2 4 11" xfId="0"/>
    <cellStyle name="Normal 2 3 7 2 2 4 12" xfId="0"/>
    <cellStyle name="Normal 2 3 7 2 2 4 13" xfId="0"/>
    <cellStyle name="Normal 2 3 7 2 2 4 2" xfId="0"/>
    <cellStyle name="Normal 2 3 7 2 2 4 2 2" xfId="0"/>
    <cellStyle name="Normal 2 3 7 2 2 4 2 3" xfId="0"/>
    <cellStyle name="Normal 2 3 7 2 2 4 2 4" xfId="0"/>
    <cellStyle name="Normal 2 3 7 2 2 4 2 5" xfId="0"/>
    <cellStyle name="Normal 2 3 7 2 2 4 2 6" xfId="0"/>
    <cellStyle name="Normal 2 3 7 2 2 4 2 7" xfId="0"/>
    <cellStyle name="Normal 2 3 7 2 2 4 2 8" xfId="0"/>
    <cellStyle name="Normal 2 3 7 2 2 4 3" xfId="0"/>
    <cellStyle name="Normal 2 3 7 2 2 4 3 10" xfId="0"/>
    <cellStyle name="Normal 2 3 7 2 2 4 3 11" xfId="0"/>
    <cellStyle name="Normal 2 3 7 2 2 4 3 12" xfId="0"/>
    <cellStyle name="Normal 2 3 7 2 2 4 3 2" xfId="0"/>
    <cellStyle name="Normal 2 3 7 2 2 4 3 2 2" xfId="0"/>
    <cellStyle name="Normal 2 3 7 2 2 4 3 2 3" xfId="0"/>
    <cellStyle name="Normal 2 3 7 2 2 4 3 2 4" xfId="0"/>
    <cellStyle name="Normal 2 3 7 2 2 4 3 2 5" xfId="0"/>
    <cellStyle name="Normal 2 3 7 2 2 4 3 2 6" xfId="0"/>
    <cellStyle name="Normal 2 3 7 2 2 4 3 2 7" xfId="0"/>
    <cellStyle name="Normal 2 3 7 2 2 4 3 2 8" xfId="0"/>
    <cellStyle name="Normal 2 3 7 2 2 4 3 3" xfId="0"/>
    <cellStyle name="Normal 2 3 7 2 2 4 3 3 10" xfId="0"/>
    <cellStyle name="Normal 2 3 7 2 2 4 3 3 11" xfId="0"/>
    <cellStyle name="Normal 2 3 7 2 2 4 3 3 12" xfId="0"/>
    <cellStyle name="Normal 2 3 7 2 2 4 3 3 13" xfId="0"/>
    <cellStyle name="Normal 2 3 7 2 2 4 3 3 14" xfId="0"/>
    <cellStyle name="Normal 2 3 7 2 2 4 3 3 2" xfId="0"/>
    <cellStyle name="Normal 2 3 7 2 2 4 3 3 2 2" xfId="0"/>
    <cellStyle name="Normal 2 3 7 2 2 4 3 3 2 3" xfId="0"/>
    <cellStyle name="Normal 2 3 7 2 2 4 3 3 3" xfId="0"/>
    <cellStyle name="Normal 2 3 7 2 2 4 3 3 3 2" xfId="0"/>
    <cellStyle name="Normal 2 3 7 2 2 4 3 3 3 3" xfId="0"/>
    <cellStyle name="Normal 2 3 7 2 2 4 3 3 4" xfId="0"/>
    <cellStyle name="Normal 2 3 7 2 2 4 3 3 4 2" xfId="0"/>
    <cellStyle name="Normal 2 3 7 2 2 4 3 3 4 3" xfId="0"/>
    <cellStyle name="Normal 2 3 7 2 2 4 3 3 5" xfId="0"/>
    <cellStyle name="Normal 2 3 7 2 2 4 3 3 5 2" xfId="0"/>
    <cellStyle name="Normal 2 3 7 2 2 4 3 3 5 3" xfId="0"/>
    <cellStyle name="Normal 2 3 7 2 2 4 3 3 6" xfId="0"/>
    <cellStyle name="Normal 2 3 7 2 2 4 3 3 6 2" xfId="0"/>
    <cellStyle name="Normal 2 3 7 2 2 4 3 3 6 3" xfId="0"/>
    <cellStyle name="Normal 2 3 7 2 2 4 3 3 7" xfId="0"/>
    <cellStyle name="Normal 2 3 7 2 2 4 3 3 7 2" xfId="0"/>
    <cellStyle name="Normal 2 3 7 2 2 4 3 3 8" xfId="0"/>
    <cellStyle name="Normal 2 3 7 2 2 4 3 3 9" xfId="0"/>
    <cellStyle name="Normal 2 3 7 2 2 4 3 4" xfId="0"/>
    <cellStyle name="Normal 2 3 7 2 2 4 3 4 2" xfId="0"/>
    <cellStyle name="Normal 2 3 7 2 2 4 3 4 2 2" xfId="0"/>
    <cellStyle name="Normal 2 3 7 2 2 4 3 4 2 3" xfId="0"/>
    <cellStyle name="Normal 2 3 7 2 2 4 3 4 3" xfId="0"/>
    <cellStyle name="Normal 2 3 7 2 2 4 3 4 4" xfId="0"/>
    <cellStyle name="Normal 2 3 7 2 2 4 3 5" xfId="0"/>
    <cellStyle name="Normal 2 3 7 2 2 4 3 5 2" xfId="0"/>
    <cellStyle name="Normal 2 3 7 2 2 4 3 5 3" xfId="0"/>
    <cellStyle name="Normal 2 3 7 2 2 4 3 6" xfId="0"/>
    <cellStyle name="Normal 2 3 7 2 2 4 3 7" xfId="0"/>
    <cellStyle name="Normal 2 3 7 2 2 4 3 8" xfId="0"/>
    <cellStyle name="Normal 2 3 7 2 2 4 3 9" xfId="0"/>
    <cellStyle name="Normal 2 3 7 2 2 4 4" xfId="0"/>
    <cellStyle name="Normal 2 3 7 2 2 4 4 10" xfId="0"/>
    <cellStyle name="Normal 2 3 7 2 2 4 4 11" xfId="0"/>
    <cellStyle name="Normal 2 3 7 2 2 4 4 12" xfId="0"/>
    <cellStyle name="Normal 2 3 7 2 2 4 4 13" xfId="0"/>
    <cellStyle name="Normal 2 3 7 2 2 4 4 14" xfId="0"/>
    <cellStyle name="Normal 2 3 7 2 2 4 4 2" xfId="0"/>
    <cellStyle name="Normal 2 3 7 2 2 4 4 2 2" xfId="0"/>
    <cellStyle name="Normal 2 3 7 2 2 4 4 2 3" xfId="0"/>
    <cellStyle name="Normal 2 3 7 2 2 4 4 3" xfId="0"/>
    <cellStyle name="Normal 2 3 7 2 2 4 4 3 2" xfId="0"/>
    <cellStyle name="Normal 2 3 7 2 2 4 4 3 3" xfId="0"/>
    <cellStyle name="Normal 2 3 7 2 2 4 4 4" xfId="0"/>
    <cellStyle name="Normal 2 3 7 2 2 4 4 4 2" xfId="0"/>
    <cellStyle name="Normal 2 3 7 2 2 4 4 4 3" xfId="0"/>
    <cellStyle name="Normal 2 3 7 2 2 4 4 5" xfId="0"/>
    <cellStyle name="Normal 2 3 7 2 2 4 4 5 2" xfId="0"/>
    <cellStyle name="Normal 2 3 7 2 2 4 4 5 3" xfId="0"/>
    <cellStyle name="Normal 2 3 7 2 2 4 4 6" xfId="0"/>
    <cellStyle name="Normal 2 3 7 2 2 4 4 6 2" xfId="0"/>
    <cellStyle name="Normal 2 3 7 2 2 4 4 6 3" xfId="0"/>
    <cellStyle name="Normal 2 3 7 2 2 4 4 7" xfId="0"/>
    <cellStyle name="Normal 2 3 7 2 2 4 4 7 2" xfId="0"/>
    <cellStyle name="Normal 2 3 7 2 2 4 4 8" xfId="0"/>
    <cellStyle name="Normal 2 3 7 2 2 4 4 9" xfId="0"/>
    <cellStyle name="Normal 2 3 7 2 2 4 5" xfId="0"/>
    <cellStyle name="Normal 2 3 7 2 2 4 5 2" xfId="0"/>
    <cellStyle name="Normal 2 3 7 2 2 4 5 2 2" xfId="0"/>
    <cellStyle name="Normal 2 3 7 2 2 4 5 2 3" xfId="0"/>
    <cellStyle name="Normal 2 3 7 2 2 4 5 3" xfId="0"/>
    <cellStyle name="Normal 2 3 7 2 2 4 5 4" xfId="0"/>
    <cellStyle name="Normal 2 3 7 2 2 4 6" xfId="0"/>
    <cellStyle name="Normal 2 3 7 2 2 4 6 2" xfId="0"/>
    <cellStyle name="Normal 2 3 7 2 2 4 6 3" xfId="0"/>
    <cellStyle name="Normal 2 3 7 2 2 4 7" xfId="0"/>
    <cellStyle name="Normal 2 3 7 2 2 4 8" xfId="0"/>
    <cellStyle name="Normal 2 3 7 2 2 4 9" xfId="0"/>
    <cellStyle name="Normal 2 3 7 2 2 5" xfId="0"/>
    <cellStyle name="Normal 2 3 7 2 2 5 10" xfId="0"/>
    <cellStyle name="Normal 2 3 7 2 2 5 11" xfId="0"/>
    <cellStyle name="Normal 2 3 7 2 2 5 12" xfId="0"/>
    <cellStyle name="Normal 2 3 7 2 2 5 13" xfId="0"/>
    <cellStyle name="Normal 2 3 7 2 2 5 2" xfId="0"/>
    <cellStyle name="Normal 2 3 7 2 2 5 2 2" xfId="0"/>
    <cellStyle name="Normal 2 3 7 2 2 5 2 3" xfId="0"/>
    <cellStyle name="Normal 2 3 7 2 2 5 2 4" xfId="0"/>
    <cellStyle name="Normal 2 3 7 2 2 5 2 5" xfId="0"/>
    <cellStyle name="Normal 2 3 7 2 2 5 2 6" xfId="0"/>
    <cellStyle name="Normal 2 3 7 2 2 5 2 7" xfId="0"/>
    <cellStyle name="Normal 2 3 7 2 2 5 2 8" xfId="0"/>
    <cellStyle name="Normal 2 3 7 2 2 5 3" xfId="0"/>
    <cellStyle name="Normal 2 3 7 2 2 5 3 10" xfId="0"/>
    <cellStyle name="Normal 2 3 7 2 2 5 3 11" xfId="0"/>
    <cellStyle name="Normal 2 3 7 2 2 5 3 12" xfId="0"/>
    <cellStyle name="Normal 2 3 7 2 2 5 3 2" xfId="0"/>
    <cellStyle name="Normal 2 3 7 2 2 5 3 2 2" xfId="0"/>
    <cellStyle name="Normal 2 3 7 2 2 5 3 2 3" xfId="0"/>
    <cellStyle name="Normal 2 3 7 2 2 5 3 2 4" xfId="0"/>
    <cellStyle name="Normal 2 3 7 2 2 5 3 2 5" xfId="0"/>
    <cellStyle name="Normal 2 3 7 2 2 5 3 2 6" xfId="0"/>
    <cellStyle name="Normal 2 3 7 2 2 5 3 2 7" xfId="0"/>
    <cellStyle name="Normal 2 3 7 2 2 5 3 2 8" xfId="0"/>
    <cellStyle name="Normal 2 3 7 2 2 5 3 3" xfId="0"/>
    <cellStyle name="Normal 2 3 7 2 2 5 3 3 10" xfId="0"/>
    <cellStyle name="Normal 2 3 7 2 2 5 3 3 11" xfId="0"/>
    <cellStyle name="Normal 2 3 7 2 2 5 3 3 12" xfId="0"/>
    <cellStyle name="Normal 2 3 7 2 2 5 3 3 13" xfId="0"/>
    <cellStyle name="Normal 2 3 7 2 2 5 3 3 14" xfId="0"/>
    <cellStyle name="Normal 2 3 7 2 2 5 3 3 2" xfId="0"/>
    <cellStyle name="Normal 2 3 7 2 2 5 3 3 2 2" xfId="0"/>
    <cellStyle name="Normal 2 3 7 2 2 5 3 3 2 3" xfId="0"/>
    <cellStyle name="Normal 2 3 7 2 2 5 3 3 3" xfId="0"/>
    <cellStyle name="Normal 2 3 7 2 2 5 3 3 3 2" xfId="0"/>
    <cellStyle name="Normal 2 3 7 2 2 5 3 3 3 3" xfId="0"/>
    <cellStyle name="Normal 2 3 7 2 2 5 3 3 4" xfId="0"/>
    <cellStyle name="Normal 2 3 7 2 2 5 3 3 4 2" xfId="0"/>
    <cellStyle name="Normal 2 3 7 2 2 5 3 3 4 3" xfId="0"/>
    <cellStyle name="Normal 2 3 7 2 2 5 3 3 5" xfId="0"/>
    <cellStyle name="Normal 2 3 7 2 2 5 3 3 5 2" xfId="0"/>
    <cellStyle name="Normal 2 3 7 2 2 5 3 3 5 3" xfId="0"/>
    <cellStyle name="Normal 2 3 7 2 2 5 3 3 6" xfId="0"/>
    <cellStyle name="Normal 2 3 7 2 2 5 3 3 6 2" xfId="0"/>
    <cellStyle name="Normal 2 3 7 2 2 5 3 3 6 3" xfId="0"/>
    <cellStyle name="Normal 2 3 7 2 2 5 3 3 7" xfId="0"/>
    <cellStyle name="Normal 2 3 7 2 2 5 3 3 7 2" xfId="0"/>
    <cellStyle name="Normal 2 3 7 2 2 5 3 3 8" xfId="0"/>
    <cellStyle name="Normal 2 3 7 2 2 5 3 3 9" xfId="0"/>
    <cellStyle name="Normal 2 3 7 2 2 5 3 4" xfId="0"/>
    <cellStyle name="Normal 2 3 7 2 2 5 3 4 2" xfId="0"/>
    <cellStyle name="Normal 2 3 7 2 2 5 3 4 2 2" xfId="0"/>
    <cellStyle name="Normal 2 3 7 2 2 5 3 4 2 3" xfId="0"/>
    <cellStyle name="Normal 2 3 7 2 2 5 3 4 3" xfId="0"/>
    <cellStyle name="Normal 2 3 7 2 2 5 3 4 4" xfId="0"/>
    <cellStyle name="Normal 2 3 7 2 2 5 3 5" xfId="0"/>
    <cellStyle name="Normal 2 3 7 2 2 5 3 5 2" xfId="0"/>
    <cellStyle name="Normal 2 3 7 2 2 5 3 5 3" xfId="0"/>
    <cellStyle name="Normal 2 3 7 2 2 5 3 6" xfId="0"/>
    <cellStyle name="Normal 2 3 7 2 2 5 3 7" xfId="0"/>
    <cellStyle name="Normal 2 3 7 2 2 5 3 8" xfId="0"/>
    <cellStyle name="Normal 2 3 7 2 2 5 3 9" xfId="0"/>
    <cellStyle name="Normal 2 3 7 2 2 5 4" xfId="0"/>
    <cellStyle name="Normal 2 3 7 2 2 5 4 10" xfId="0"/>
    <cellStyle name="Normal 2 3 7 2 2 5 4 11" xfId="0"/>
    <cellStyle name="Normal 2 3 7 2 2 5 4 12" xfId="0"/>
    <cellStyle name="Normal 2 3 7 2 2 5 4 13" xfId="0"/>
    <cellStyle name="Normal 2 3 7 2 2 5 4 14" xfId="0"/>
    <cellStyle name="Normal 2 3 7 2 2 5 4 2" xfId="0"/>
    <cellStyle name="Normal 2 3 7 2 2 5 4 2 2" xfId="0"/>
    <cellStyle name="Normal 2 3 7 2 2 5 4 2 3" xfId="0"/>
    <cellStyle name="Normal 2 3 7 2 2 5 4 3" xfId="0"/>
    <cellStyle name="Normal 2 3 7 2 2 5 4 3 2" xfId="0"/>
    <cellStyle name="Normal 2 3 7 2 2 5 4 3 3" xfId="0"/>
    <cellStyle name="Normal 2 3 7 2 2 5 4 4" xfId="0"/>
    <cellStyle name="Normal 2 3 7 2 2 5 4 4 2" xfId="0"/>
    <cellStyle name="Normal 2 3 7 2 2 5 4 4 3" xfId="0"/>
    <cellStyle name="Normal 2 3 7 2 2 5 4 5" xfId="0"/>
    <cellStyle name="Normal 2 3 7 2 2 5 4 5 2" xfId="0"/>
    <cellStyle name="Normal 2 3 7 2 2 5 4 5 3" xfId="0"/>
    <cellStyle name="Normal 2 3 7 2 2 5 4 6" xfId="0"/>
    <cellStyle name="Normal 2 3 7 2 2 5 4 6 2" xfId="0"/>
    <cellStyle name="Normal 2 3 7 2 2 5 4 6 3" xfId="0"/>
    <cellStyle name="Normal 2 3 7 2 2 5 4 7" xfId="0"/>
    <cellStyle name="Normal 2 3 7 2 2 5 4 7 2" xfId="0"/>
    <cellStyle name="Normal 2 3 7 2 2 5 4 8" xfId="0"/>
    <cellStyle name="Normal 2 3 7 2 2 5 4 9" xfId="0"/>
    <cellStyle name="Normal 2 3 7 2 2 5 5" xfId="0"/>
    <cellStyle name="Normal 2 3 7 2 2 5 5 2" xfId="0"/>
    <cellStyle name="Normal 2 3 7 2 2 5 5 2 2" xfId="0"/>
    <cellStyle name="Normal 2 3 7 2 2 5 5 2 3" xfId="0"/>
    <cellStyle name="Normal 2 3 7 2 2 5 5 3" xfId="0"/>
    <cellStyle name="Normal 2 3 7 2 2 5 5 4" xfId="0"/>
    <cellStyle name="Normal 2 3 7 2 2 5 6" xfId="0"/>
    <cellStyle name="Normal 2 3 7 2 2 5 6 2" xfId="0"/>
    <cellStyle name="Normal 2 3 7 2 2 5 6 3" xfId="0"/>
    <cellStyle name="Normal 2 3 7 2 2 5 7" xfId="0"/>
    <cellStyle name="Normal 2 3 7 2 2 5 8" xfId="0"/>
    <cellStyle name="Normal 2 3 7 2 2 5 9" xfId="0"/>
    <cellStyle name="Normal 2 3 7 2 2 6" xfId="0"/>
    <cellStyle name="Normal 2 3 7 2 2 6 10" xfId="0"/>
    <cellStyle name="Normal 2 3 7 2 2 6 11" xfId="0"/>
    <cellStyle name="Normal 2 3 7 2 2 6 12" xfId="0"/>
    <cellStyle name="Normal 2 3 7 2 2 6 2" xfId="0"/>
    <cellStyle name="Normal 2 3 7 2 2 6 2 2" xfId="0"/>
    <cellStyle name="Normal 2 3 7 2 2 6 2 3" xfId="0"/>
    <cellStyle name="Normal 2 3 7 2 2 6 2 4" xfId="0"/>
    <cellStyle name="Normal 2 3 7 2 2 6 2 5" xfId="0"/>
    <cellStyle name="Normal 2 3 7 2 2 6 2 6" xfId="0"/>
    <cellStyle name="Normal 2 3 7 2 2 6 2 7" xfId="0"/>
    <cellStyle name="Normal 2 3 7 2 2 6 2 8" xfId="0"/>
    <cellStyle name="Normal 2 3 7 2 2 6 3" xfId="0"/>
    <cellStyle name="Normal 2 3 7 2 2 6 3 10" xfId="0"/>
    <cellStyle name="Normal 2 3 7 2 2 6 3 11" xfId="0"/>
    <cellStyle name="Normal 2 3 7 2 2 6 3 12" xfId="0"/>
    <cellStyle name="Normal 2 3 7 2 2 6 3 13" xfId="0"/>
    <cellStyle name="Normal 2 3 7 2 2 6 3 14" xfId="0"/>
    <cellStyle name="Normal 2 3 7 2 2 6 3 2" xfId="0"/>
    <cellStyle name="Normal 2 3 7 2 2 6 3 2 2" xfId="0"/>
    <cellStyle name="Normal 2 3 7 2 2 6 3 2 3" xfId="0"/>
    <cellStyle name="Normal 2 3 7 2 2 6 3 3" xfId="0"/>
    <cellStyle name="Normal 2 3 7 2 2 6 3 3 2" xfId="0"/>
    <cellStyle name="Normal 2 3 7 2 2 6 3 3 3" xfId="0"/>
    <cellStyle name="Normal 2 3 7 2 2 6 3 4" xfId="0"/>
    <cellStyle name="Normal 2 3 7 2 2 6 3 4 2" xfId="0"/>
    <cellStyle name="Normal 2 3 7 2 2 6 3 4 3" xfId="0"/>
    <cellStyle name="Normal 2 3 7 2 2 6 3 5" xfId="0"/>
    <cellStyle name="Normal 2 3 7 2 2 6 3 5 2" xfId="0"/>
    <cellStyle name="Normal 2 3 7 2 2 6 3 5 3" xfId="0"/>
    <cellStyle name="Normal 2 3 7 2 2 6 3 6" xfId="0"/>
    <cellStyle name="Normal 2 3 7 2 2 6 3 6 2" xfId="0"/>
    <cellStyle name="Normal 2 3 7 2 2 6 3 6 3" xfId="0"/>
    <cellStyle name="Normal 2 3 7 2 2 6 3 7" xfId="0"/>
    <cellStyle name="Normal 2 3 7 2 2 6 3 7 2" xfId="0"/>
    <cellStyle name="Normal 2 3 7 2 2 6 3 8" xfId="0"/>
    <cellStyle name="Normal 2 3 7 2 2 6 3 9" xfId="0"/>
    <cellStyle name="Normal 2 3 7 2 2 6 4" xfId="0"/>
    <cellStyle name="Normal 2 3 7 2 2 6 4 2" xfId="0"/>
    <cellStyle name="Normal 2 3 7 2 2 6 4 2 2" xfId="0"/>
    <cellStyle name="Normal 2 3 7 2 2 6 4 2 3" xfId="0"/>
    <cellStyle name="Normal 2 3 7 2 2 6 4 3" xfId="0"/>
    <cellStyle name="Normal 2 3 7 2 2 6 4 4" xfId="0"/>
    <cellStyle name="Normal 2 3 7 2 2 6 5" xfId="0"/>
    <cellStyle name="Normal 2 3 7 2 2 6 5 2" xfId="0"/>
    <cellStyle name="Normal 2 3 7 2 2 6 5 3" xfId="0"/>
    <cellStyle name="Normal 2 3 7 2 2 6 6" xfId="0"/>
    <cellStyle name="Normal 2 3 7 2 2 6 7" xfId="0"/>
    <cellStyle name="Normal 2 3 7 2 2 6 8" xfId="0"/>
    <cellStyle name="Normal 2 3 7 2 2 6 9" xfId="0"/>
    <cellStyle name="Normal 2 3 7 2 2 7" xfId="0"/>
    <cellStyle name="Normal 2 3 7 2 2 7 10" xfId="0"/>
    <cellStyle name="Normal 2 3 7 2 2 7 11" xfId="0"/>
    <cellStyle name="Normal 2 3 7 2 2 7 12" xfId="0"/>
    <cellStyle name="Normal 2 3 7 2 2 7 13" xfId="0"/>
    <cellStyle name="Normal 2 3 7 2 2 7 14" xfId="0"/>
    <cellStyle name="Normal 2 3 7 2 2 7 2" xfId="0"/>
    <cellStyle name="Normal 2 3 7 2 2 7 2 2" xfId="0"/>
    <cellStyle name="Normal 2 3 7 2 2 7 2 3" xfId="0"/>
    <cellStyle name="Normal 2 3 7 2 2 7 3" xfId="0"/>
    <cellStyle name="Normal 2 3 7 2 2 7 3 2" xfId="0"/>
    <cellStyle name="Normal 2 3 7 2 2 7 3 3" xfId="0"/>
    <cellStyle name="Normal 2 3 7 2 2 7 4" xfId="0"/>
    <cellStyle name="Normal 2 3 7 2 2 7 4 2" xfId="0"/>
    <cellStyle name="Normal 2 3 7 2 2 7 4 3" xfId="0"/>
    <cellStyle name="Normal 2 3 7 2 2 7 5" xfId="0"/>
    <cellStyle name="Normal 2 3 7 2 2 7 5 2" xfId="0"/>
    <cellStyle name="Normal 2 3 7 2 2 7 5 3" xfId="0"/>
    <cellStyle name="Normal 2 3 7 2 2 7 6" xfId="0"/>
    <cellStyle name="Normal 2 3 7 2 2 7 6 2" xfId="0"/>
    <cellStyle name="Normal 2 3 7 2 2 7 6 3" xfId="0"/>
    <cellStyle name="Normal 2 3 7 2 2 7 7" xfId="0"/>
    <cellStyle name="Normal 2 3 7 2 2 7 7 2" xfId="0"/>
    <cellStyle name="Normal 2 3 7 2 2 7 8" xfId="0"/>
    <cellStyle name="Normal 2 3 7 2 2 7 9" xfId="0"/>
    <cellStyle name="Normal 2 3 7 2 2 8" xfId="0"/>
    <cellStyle name="Normal 2 3 7 2 2 8 2" xfId="0"/>
    <cellStyle name="Normal 2 3 7 2 2 8 2 2" xfId="0"/>
    <cellStyle name="Normal 2 3 7 2 2 8 2 3" xfId="0"/>
    <cellStyle name="Normal 2 3 7 2 2 8 3" xfId="0"/>
    <cellStyle name="Normal 2 3 7 2 2 8 4" xfId="0"/>
    <cellStyle name="Normal 2 3 7 2 2 8 5" xfId="0"/>
    <cellStyle name="Normal 2 3 7 2 2 9" xfId="0"/>
    <cellStyle name="Normal 2 3 7 2 2 9 2" xfId="0"/>
    <cellStyle name="Normal 2 3 7 2 2 9 3" xfId="0"/>
    <cellStyle name="Normal 2 3 7 2 3" xfId="0"/>
    <cellStyle name="Normal 2 3 7 2 3 2" xfId="0"/>
    <cellStyle name="Normal 2 3 7 2 3 2 10" xfId="0"/>
    <cellStyle name="Normal 2 3 7 2 3 2 11" xfId="0"/>
    <cellStyle name="Normal 2 3 7 2 3 2 12" xfId="0"/>
    <cellStyle name="Normal 2 3 7 2 3 2 13" xfId="0"/>
    <cellStyle name="Normal 2 3 7 2 3 2 2" xfId="0"/>
    <cellStyle name="Normal 2 3 7 2 3 2 2 2" xfId="0"/>
    <cellStyle name="Normal 2 3 7 2 3 2 2 3" xfId="0"/>
    <cellStyle name="Normal 2 3 7 2 3 2 2 4" xfId="0"/>
    <cellStyle name="Normal 2 3 7 2 3 2 2 5" xfId="0"/>
    <cellStyle name="Normal 2 3 7 2 3 2 2 6" xfId="0"/>
    <cellStyle name="Normal 2 3 7 2 3 2 2 7" xfId="0"/>
    <cellStyle name="Normal 2 3 7 2 3 2 2 8" xfId="0"/>
    <cellStyle name="Normal 2 3 7 2 3 2 3" xfId="0"/>
    <cellStyle name="Normal 2 3 7 2 3 2 3 10" xfId="0"/>
    <cellStyle name="Normal 2 3 7 2 3 2 3 11" xfId="0"/>
    <cellStyle name="Normal 2 3 7 2 3 2 3 12" xfId="0"/>
    <cellStyle name="Normal 2 3 7 2 3 2 3 2" xfId="0"/>
    <cellStyle name="Normal 2 3 7 2 3 2 3 2 2" xfId="0"/>
    <cellStyle name="Normal 2 3 7 2 3 2 3 2 3" xfId="0"/>
    <cellStyle name="Normal 2 3 7 2 3 2 3 2 4" xfId="0"/>
    <cellStyle name="Normal 2 3 7 2 3 2 3 2 5" xfId="0"/>
    <cellStyle name="Normal 2 3 7 2 3 2 3 2 6" xfId="0"/>
    <cellStyle name="Normal 2 3 7 2 3 2 3 2 7" xfId="0"/>
    <cellStyle name="Normal 2 3 7 2 3 2 3 2 8" xfId="0"/>
    <cellStyle name="Normal 2 3 7 2 3 2 3 3" xfId="0"/>
    <cellStyle name="Normal 2 3 7 2 3 2 3 3 10" xfId="0"/>
    <cellStyle name="Normal 2 3 7 2 3 2 3 3 11" xfId="0"/>
    <cellStyle name="Normal 2 3 7 2 3 2 3 3 12" xfId="0"/>
    <cellStyle name="Normal 2 3 7 2 3 2 3 3 13" xfId="0"/>
    <cellStyle name="Normal 2 3 7 2 3 2 3 3 14" xfId="0"/>
    <cellStyle name="Normal 2 3 7 2 3 2 3 3 2" xfId="0"/>
    <cellStyle name="Normal 2 3 7 2 3 2 3 3 2 2" xfId="0"/>
    <cellStyle name="Normal 2 3 7 2 3 2 3 3 2 3" xfId="0"/>
    <cellStyle name="Normal 2 3 7 2 3 2 3 3 3" xfId="0"/>
    <cellStyle name="Normal 2 3 7 2 3 2 3 3 3 2" xfId="0"/>
    <cellStyle name="Normal 2 3 7 2 3 2 3 3 3 3" xfId="0"/>
    <cellStyle name="Normal 2 3 7 2 3 2 3 3 4" xfId="0"/>
    <cellStyle name="Normal 2 3 7 2 3 2 3 3 4 2" xfId="0"/>
    <cellStyle name="Normal 2 3 7 2 3 2 3 3 4 3" xfId="0"/>
    <cellStyle name="Normal 2 3 7 2 3 2 3 3 5" xfId="0"/>
    <cellStyle name="Normal 2 3 7 2 3 2 3 3 5 2" xfId="0"/>
    <cellStyle name="Normal 2 3 7 2 3 2 3 3 5 3" xfId="0"/>
    <cellStyle name="Normal 2 3 7 2 3 2 3 3 6" xfId="0"/>
    <cellStyle name="Normal 2 3 7 2 3 2 3 3 6 2" xfId="0"/>
    <cellStyle name="Normal 2 3 7 2 3 2 3 3 6 3" xfId="0"/>
    <cellStyle name="Normal 2 3 7 2 3 2 3 3 7" xfId="0"/>
    <cellStyle name="Normal 2 3 7 2 3 2 3 3 7 2" xfId="0"/>
    <cellStyle name="Normal 2 3 7 2 3 2 3 3 8" xfId="0"/>
    <cellStyle name="Normal 2 3 7 2 3 2 3 3 9" xfId="0"/>
    <cellStyle name="Normal 2 3 7 2 3 2 3 4" xfId="0"/>
    <cellStyle name="Normal 2 3 7 2 3 2 3 4 2" xfId="0"/>
    <cellStyle name="Normal 2 3 7 2 3 2 3 4 2 2" xfId="0"/>
    <cellStyle name="Normal 2 3 7 2 3 2 3 4 2 3" xfId="0"/>
    <cellStyle name="Normal 2 3 7 2 3 2 3 4 3" xfId="0"/>
    <cellStyle name="Normal 2 3 7 2 3 2 3 4 4" xfId="0"/>
    <cellStyle name="Normal 2 3 7 2 3 2 3 5" xfId="0"/>
    <cellStyle name="Normal 2 3 7 2 3 2 3 5 2" xfId="0"/>
    <cellStyle name="Normal 2 3 7 2 3 2 3 5 3" xfId="0"/>
    <cellStyle name="Normal 2 3 7 2 3 2 3 6" xfId="0"/>
    <cellStyle name="Normal 2 3 7 2 3 2 3 7" xfId="0"/>
    <cellStyle name="Normal 2 3 7 2 3 2 3 8" xfId="0"/>
    <cellStyle name="Normal 2 3 7 2 3 2 3 9" xfId="0"/>
    <cellStyle name="Normal 2 3 7 2 3 2 4" xfId="0"/>
    <cellStyle name="Normal 2 3 7 2 3 2 4 10" xfId="0"/>
    <cellStyle name="Normal 2 3 7 2 3 2 4 11" xfId="0"/>
    <cellStyle name="Normal 2 3 7 2 3 2 4 12" xfId="0"/>
    <cellStyle name="Normal 2 3 7 2 3 2 4 13" xfId="0"/>
    <cellStyle name="Normal 2 3 7 2 3 2 4 14" xfId="0"/>
    <cellStyle name="Normal 2 3 7 2 3 2 4 15" xfId="0"/>
    <cellStyle name="Normal 2 3 7 2 3 2 4 2" xfId="0"/>
    <cellStyle name="Normal 2 3 7 2 3 2 4 2 2" xfId="0"/>
    <cellStyle name="Normal 2 3 7 2 3 2 4 2 3" xfId="0"/>
    <cellStyle name="Normal 2 3 7 2 3 2 4 3" xfId="0"/>
    <cellStyle name="Normal 2 3 7 2 3 2 4 3 2" xfId="0"/>
    <cellStyle name="Normal 2 3 7 2 3 2 4 3 3" xfId="0"/>
    <cellStyle name="Normal 2 3 7 2 3 2 4 4" xfId="0"/>
    <cellStyle name="Normal 2 3 7 2 3 2 4 4 2" xfId="0"/>
    <cellStyle name="Normal 2 3 7 2 3 2 4 4 3" xfId="0"/>
    <cellStyle name="Normal 2 3 7 2 3 2 4 5" xfId="0"/>
    <cellStyle name="Normal 2 3 7 2 3 2 4 5 2" xfId="0"/>
    <cellStyle name="Normal 2 3 7 2 3 2 4 5 3" xfId="0"/>
    <cellStyle name="Normal 2 3 7 2 3 2 4 6" xfId="0"/>
    <cellStyle name="Normal 2 3 7 2 3 2 4 6 2" xfId="0"/>
    <cellStyle name="Normal 2 3 7 2 3 2 4 6 3" xfId="0"/>
    <cellStyle name="Normal 2 3 7 2 3 2 4 7" xfId="0"/>
    <cellStyle name="Normal 2 3 7 2 3 2 4 7 2" xfId="0"/>
    <cellStyle name="Normal 2 3 7 2 3 2 4 8" xfId="0"/>
    <cellStyle name="Normal 2 3 7 2 3 2 4 9" xfId="0"/>
    <cellStyle name="Normal 2 3 7 2 3 2 5" xfId="0"/>
    <cellStyle name="Normal 2 3 7 2 3 2 5 2" xfId="0"/>
    <cellStyle name="Normal 2 3 7 2 3 2 5 2 2" xfId="0"/>
    <cellStyle name="Normal 2 3 7 2 3 2 5 2 3" xfId="0"/>
    <cellStyle name="Normal 2 3 7 2 3 2 5 3" xfId="0"/>
    <cellStyle name="Normal 2 3 7 2 3 2 5 4" xfId="0"/>
    <cellStyle name="Normal 2 3 7 2 3 2 6" xfId="0"/>
    <cellStyle name="Normal 2 3 7 2 3 2 6 2" xfId="0"/>
    <cellStyle name="Normal 2 3 7 2 3 2 6 3" xfId="0"/>
    <cellStyle name="Normal 2 3 7 2 3 2 7" xfId="0"/>
    <cellStyle name="Normal 2 3 7 2 3 2 8" xfId="0"/>
    <cellStyle name="Normal 2 3 7 2 3 2 9" xfId="0"/>
    <cellStyle name="Normal 2 3 7 2 3 3" xfId="0"/>
    <cellStyle name="Normal 2 3 7 2 3 4" xfId="0"/>
    <cellStyle name="Normal 2 3 7 2 3 5" xfId="0"/>
    <cellStyle name="Normal 2 3 7 2 3 6" xfId="0"/>
    <cellStyle name="Normal 2 3 7 2 3 7" xfId="0"/>
    <cellStyle name="Normal 2 3 7 2 3 8" xfId="0"/>
    <cellStyle name="Normal 2 3 7 2 4" xfId="0"/>
    <cellStyle name="Normal 2 3 7 2 4 10" xfId="0"/>
    <cellStyle name="Normal 2 3 7 2 4 11" xfId="0"/>
    <cellStyle name="Normal 2 3 7 2 4 12" xfId="0"/>
    <cellStyle name="Normal 2 3 7 2 4 13" xfId="0"/>
    <cellStyle name="Normal 2 3 7 2 4 2" xfId="0"/>
    <cellStyle name="Normal 2 3 7 2 4 2 2" xfId="0"/>
    <cellStyle name="Normal 2 3 7 2 4 2 3" xfId="0"/>
    <cellStyle name="Normal 2 3 7 2 4 2 4" xfId="0"/>
    <cellStyle name="Normal 2 3 7 2 4 2 5" xfId="0"/>
    <cellStyle name="Normal 2 3 7 2 4 2 6" xfId="0"/>
    <cellStyle name="Normal 2 3 7 2 4 2 7" xfId="0"/>
    <cellStyle name="Normal 2 3 7 2 4 2 8" xfId="0"/>
    <cellStyle name="Normal 2 3 7 2 4 3" xfId="0"/>
    <cellStyle name="Normal 2 3 7 2 4 3 10" xfId="0"/>
    <cellStyle name="Normal 2 3 7 2 4 3 11" xfId="0"/>
    <cellStyle name="Normal 2 3 7 2 4 3 12" xfId="0"/>
    <cellStyle name="Normal 2 3 7 2 4 3 2" xfId="0"/>
    <cellStyle name="Normal 2 3 7 2 4 3 2 2" xfId="0"/>
    <cellStyle name="Normal 2 3 7 2 4 3 2 3" xfId="0"/>
    <cellStyle name="Normal 2 3 7 2 4 3 2 4" xfId="0"/>
    <cellStyle name="Normal 2 3 7 2 4 3 2 5" xfId="0"/>
    <cellStyle name="Normal 2 3 7 2 4 3 2 6" xfId="0"/>
    <cellStyle name="Normal 2 3 7 2 4 3 2 7" xfId="0"/>
    <cellStyle name="Normal 2 3 7 2 4 3 2 8" xfId="0"/>
    <cellStyle name="Normal 2 3 7 2 4 3 3" xfId="0"/>
    <cellStyle name="Normal 2 3 7 2 4 3 3 10" xfId="0"/>
    <cellStyle name="Normal 2 3 7 2 4 3 3 11" xfId="0"/>
    <cellStyle name="Normal 2 3 7 2 4 3 3 12" xfId="0"/>
    <cellStyle name="Normal 2 3 7 2 4 3 3 13" xfId="0"/>
    <cellStyle name="Normal 2 3 7 2 4 3 3 14" xfId="0"/>
    <cellStyle name="Normal 2 3 7 2 4 3 3 2" xfId="0"/>
    <cellStyle name="Normal 2 3 7 2 4 3 3 2 2" xfId="0"/>
    <cellStyle name="Normal 2 3 7 2 4 3 3 2 3" xfId="0"/>
    <cellStyle name="Normal 2 3 7 2 4 3 3 3" xfId="0"/>
    <cellStyle name="Normal 2 3 7 2 4 3 3 3 2" xfId="0"/>
    <cellStyle name="Normal 2 3 7 2 4 3 3 3 3" xfId="0"/>
    <cellStyle name="Normal 2 3 7 2 4 3 3 4" xfId="0"/>
    <cellStyle name="Normal 2 3 7 2 4 3 3 4 2" xfId="0"/>
    <cellStyle name="Normal 2 3 7 2 4 3 3 4 3" xfId="0"/>
    <cellStyle name="Normal 2 3 7 2 4 3 3 5" xfId="0"/>
    <cellStyle name="Normal 2 3 7 2 4 3 3 5 2" xfId="0"/>
    <cellStyle name="Normal 2 3 7 2 4 3 3 5 3" xfId="0"/>
    <cellStyle name="Normal 2 3 7 2 4 3 3 6" xfId="0"/>
    <cellStyle name="Normal 2 3 7 2 4 3 3 6 2" xfId="0"/>
    <cellStyle name="Normal 2 3 7 2 4 3 3 6 3" xfId="0"/>
    <cellStyle name="Normal 2 3 7 2 4 3 3 7" xfId="0"/>
    <cellStyle name="Normal 2 3 7 2 4 3 3 7 2" xfId="0"/>
    <cellStyle name="Normal 2 3 7 2 4 3 3 8" xfId="0"/>
    <cellStyle name="Normal 2 3 7 2 4 3 3 9" xfId="0"/>
    <cellStyle name="Normal 2 3 7 2 4 3 4" xfId="0"/>
    <cellStyle name="Normal 2 3 7 2 4 3 4 2" xfId="0"/>
    <cellStyle name="Normal 2 3 7 2 4 3 4 2 2" xfId="0"/>
    <cellStyle name="Normal 2 3 7 2 4 3 4 2 3" xfId="0"/>
    <cellStyle name="Normal 2 3 7 2 4 3 4 3" xfId="0"/>
    <cellStyle name="Normal 2 3 7 2 4 3 4 4" xfId="0"/>
    <cellStyle name="Normal 2 3 7 2 4 3 5" xfId="0"/>
    <cellStyle name="Normal 2 3 7 2 4 3 5 2" xfId="0"/>
    <cellStyle name="Normal 2 3 7 2 4 3 5 3" xfId="0"/>
    <cellStyle name="Normal 2 3 7 2 4 3 6" xfId="0"/>
    <cellStyle name="Normal 2 3 7 2 4 3 7" xfId="0"/>
    <cellStyle name="Normal 2 3 7 2 4 3 8" xfId="0"/>
    <cellStyle name="Normal 2 3 7 2 4 3 9" xfId="0"/>
    <cellStyle name="Normal 2 3 7 2 4 4" xfId="0"/>
    <cellStyle name="Normal 2 3 7 2 4 4 10" xfId="0"/>
    <cellStyle name="Normal 2 3 7 2 4 4 11" xfId="0"/>
    <cellStyle name="Normal 2 3 7 2 4 4 12" xfId="0"/>
    <cellStyle name="Normal 2 3 7 2 4 4 13" xfId="0"/>
    <cellStyle name="Normal 2 3 7 2 4 4 14" xfId="0"/>
    <cellStyle name="Normal 2 3 7 2 4 4 15" xfId="0"/>
    <cellStyle name="Normal 2 3 7 2 4 4 2" xfId="0"/>
    <cellStyle name="Normal 2 3 7 2 4 4 2 2" xfId="0"/>
    <cellStyle name="Normal 2 3 7 2 4 4 2 3" xfId="0"/>
    <cellStyle name="Normal 2 3 7 2 4 4 3" xfId="0"/>
    <cellStyle name="Normal 2 3 7 2 4 4 3 2" xfId="0"/>
    <cellStyle name="Normal 2 3 7 2 4 4 3 3" xfId="0"/>
    <cellStyle name="Normal 2 3 7 2 4 4 4" xfId="0"/>
    <cellStyle name="Normal 2 3 7 2 4 4 4 2" xfId="0"/>
    <cellStyle name="Normal 2 3 7 2 4 4 4 3" xfId="0"/>
    <cellStyle name="Normal 2 3 7 2 4 4 5" xfId="0"/>
    <cellStyle name="Normal 2 3 7 2 4 4 5 2" xfId="0"/>
    <cellStyle name="Normal 2 3 7 2 4 4 5 3" xfId="0"/>
    <cellStyle name="Normal 2 3 7 2 4 4 6" xfId="0"/>
    <cellStyle name="Normal 2 3 7 2 4 4 6 2" xfId="0"/>
    <cellStyle name="Normal 2 3 7 2 4 4 6 3" xfId="0"/>
    <cellStyle name="Normal 2 3 7 2 4 4 7" xfId="0"/>
    <cellStyle name="Normal 2 3 7 2 4 4 7 2" xfId="0"/>
    <cellStyle name="Normal 2 3 7 2 4 4 8" xfId="0"/>
    <cellStyle name="Normal 2 3 7 2 4 4 9" xfId="0"/>
    <cellStyle name="Normal 2 3 7 2 4 5" xfId="0"/>
    <cellStyle name="Normal 2 3 7 2 4 5 2" xfId="0"/>
    <cellStyle name="Normal 2 3 7 2 4 5 2 2" xfId="0"/>
    <cellStyle name="Normal 2 3 7 2 4 5 2 3" xfId="0"/>
    <cellStyle name="Normal 2 3 7 2 4 5 3" xfId="0"/>
    <cellStyle name="Normal 2 3 7 2 4 5 4" xfId="0"/>
    <cellStyle name="Normal 2 3 7 2 4 6" xfId="0"/>
    <cellStyle name="Normal 2 3 7 2 4 6 2" xfId="0"/>
    <cellStyle name="Normal 2 3 7 2 4 6 3" xfId="0"/>
    <cellStyle name="Normal 2 3 7 2 4 7" xfId="0"/>
    <cellStyle name="Normal 2 3 7 2 4 8" xfId="0"/>
    <cellStyle name="Normal 2 3 7 2 4 9" xfId="0"/>
    <cellStyle name="Normal 2 3 7 2 5" xfId="0"/>
    <cellStyle name="Normal 2 3 7 2 5 10" xfId="0"/>
    <cellStyle name="Normal 2 3 7 2 5 11" xfId="0"/>
    <cellStyle name="Normal 2 3 7 2 5 12" xfId="0"/>
    <cellStyle name="Normal 2 3 7 2 5 13" xfId="0"/>
    <cellStyle name="Normal 2 3 7 2 5 2" xfId="0"/>
    <cellStyle name="Normal 2 3 7 2 5 2 2" xfId="0"/>
    <cellStyle name="Normal 2 3 7 2 5 2 3" xfId="0"/>
    <cellStyle name="Normal 2 3 7 2 5 2 4" xfId="0"/>
    <cellStyle name="Normal 2 3 7 2 5 2 5" xfId="0"/>
    <cellStyle name="Normal 2 3 7 2 5 2 6" xfId="0"/>
    <cellStyle name="Normal 2 3 7 2 5 2 7" xfId="0"/>
    <cellStyle name="Normal 2 3 7 2 5 2 8" xfId="0"/>
    <cellStyle name="Normal 2 3 7 2 5 3" xfId="0"/>
    <cellStyle name="Normal 2 3 7 2 5 3 10" xfId="0"/>
    <cellStyle name="Normal 2 3 7 2 5 3 11" xfId="0"/>
    <cellStyle name="Normal 2 3 7 2 5 3 12" xfId="0"/>
    <cellStyle name="Normal 2 3 7 2 5 3 2" xfId="0"/>
    <cellStyle name="Normal 2 3 7 2 5 3 2 2" xfId="0"/>
    <cellStyle name="Normal 2 3 7 2 5 3 2 3" xfId="0"/>
    <cellStyle name="Normal 2 3 7 2 5 3 2 4" xfId="0"/>
    <cellStyle name="Normal 2 3 7 2 5 3 2 5" xfId="0"/>
    <cellStyle name="Normal 2 3 7 2 5 3 2 6" xfId="0"/>
    <cellStyle name="Normal 2 3 7 2 5 3 2 7" xfId="0"/>
    <cellStyle name="Normal 2 3 7 2 5 3 2 8" xfId="0"/>
    <cellStyle name="Normal 2 3 7 2 5 3 3" xfId="0"/>
    <cellStyle name="Normal 2 3 7 2 5 3 3 10" xfId="0"/>
    <cellStyle name="Normal 2 3 7 2 5 3 3 11" xfId="0"/>
    <cellStyle name="Normal 2 3 7 2 5 3 3 12" xfId="0"/>
    <cellStyle name="Normal 2 3 7 2 5 3 3 13" xfId="0"/>
    <cellStyle name="Normal 2 3 7 2 5 3 3 14" xfId="0"/>
    <cellStyle name="Normal 2 3 7 2 5 3 3 2" xfId="0"/>
    <cellStyle name="Normal 2 3 7 2 5 3 3 2 2" xfId="0"/>
    <cellStyle name="Normal 2 3 7 2 5 3 3 2 3" xfId="0"/>
    <cellStyle name="Normal 2 3 7 2 5 3 3 3" xfId="0"/>
    <cellStyle name="Normal 2 3 7 2 5 3 3 3 2" xfId="0"/>
    <cellStyle name="Normal 2 3 7 2 5 3 3 3 3" xfId="0"/>
    <cellStyle name="Normal 2 3 7 2 5 3 3 4" xfId="0"/>
    <cellStyle name="Normal 2 3 7 2 5 3 3 4 2" xfId="0"/>
    <cellStyle name="Normal 2 3 7 2 5 3 3 4 3" xfId="0"/>
    <cellStyle name="Normal 2 3 7 2 5 3 3 5" xfId="0"/>
    <cellStyle name="Normal 2 3 7 2 5 3 3 5 2" xfId="0"/>
    <cellStyle name="Normal 2 3 7 2 5 3 3 5 3" xfId="0"/>
    <cellStyle name="Normal 2 3 7 2 5 3 3 6" xfId="0"/>
    <cellStyle name="Normal 2 3 7 2 5 3 3 6 2" xfId="0"/>
    <cellStyle name="Normal 2 3 7 2 5 3 3 6 3" xfId="0"/>
    <cellStyle name="Normal 2 3 7 2 5 3 3 7" xfId="0"/>
    <cellStyle name="Normal 2 3 7 2 5 3 3 7 2" xfId="0"/>
    <cellStyle name="Normal 2 3 7 2 5 3 3 8" xfId="0"/>
    <cellStyle name="Normal 2 3 7 2 5 3 3 9" xfId="0"/>
    <cellStyle name="Normal 2 3 7 2 5 3 4" xfId="0"/>
    <cellStyle name="Normal 2 3 7 2 5 3 4 2" xfId="0"/>
    <cellStyle name="Normal 2 3 7 2 5 3 4 2 2" xfId="0"/>
    <cellStyle name="Normal 2 3 7 2 5 3 4 2 3" xfId="0"/>
    <cellStyle name="Normal 2 3 7 2 5 3 4 3" xfId="0"/>
    <cellStyle name="Normal 2 3 7 2 5 3 4 4" xfId="0"/>
    <cellStyle name="Normal 2 3 7 2 5 3 5" xfId="0"/>
    <cellStyle name="Normal 2 3 7 2 5 3 5 2" xfId="0"/>
    <cellStyle name="Normal 2 3 7 2 5 3 5 3" xfId="0"/>
    <cellStyle name="Normal 2 3 7 2 5 3 6" xfId="0"/>
    <cellStyle name="Normal 2 3 7 2 5 3 7" xfId="0"/>
    <cellStyle name="Normal 2 3 7 2 5 3 8" xfId="0"/>
    <cellStyle name="Normal 2 3 7 2 5 3 9" xfId="0"/>
    <cellStyle name="Normal 2 3 7 2 5 4" xfId="0"/>
    <cellStyle name="Normal 2 3 7 2 5 4 10" xfId="0"/>
    <cellStyle name="Normal 2 3 7 2 5 4 11" xfId="0"/>
    <cellStyle name="Normal 2 3 7 2 5 4 12" xfId="0"/>
    <cellStyle name="Normal 2 3 7 2 5 4 13" xfId="0"/>
    <cellStyle name="Normal 2 3 7 2 5 4 14" xfId="0"/>
    <cellStyle name="Normal 2 3 7 2 5 4 2" xfId="0"/>
    <cellStyle name="Normal 2 3 7 2 5 4 2 2" xfId="0"/>
    <cellStyle name="Normal 2 3 7 2 5 4 2 3" xfId="0"/>
    <cellStyle name="Normal 2 3 7 2 5 4 3" xfId="0"/>
    <cellStyle name="Normal 2 3 7 2 5 4 3 2" xfId="0"/>
    <cellStyle name="Normal 2 3 7 2 5 4 3 3" xfId="0"/>
    <cellStyle name="Normal 2 3 7 2 5 4 4" xfId="0"/>
    <cellStyle name="Normal 2 3 7 2 5 4 4 2" xfId="0"/>
    <cellStyle name="Normal 2 3 7 2 5 4 4 3" xfId="0"/>
    <cellStyle name="Normal 2 3 7 2 5 4 5" xfId="0"/>
    <cellStyle name="Normal 2 3 7 2 5 4 5 2" xfId="0"/>
    <cellStyle name="Normal 2 3 7 2 5 4 5 3" xfId="0"/>
    <cellStyle name="Normal 2 3 7 2 5 4 6" xfId="0"/>
    <cellStyle name="Normal 2 3 7 2 5 4 6 2" xfId="0"/>
    <cellStyle name="Normal 2 3 7 2 5 4 6 3" xfId="0"/>
    <cellStyle name="Normal 2 3 7 2 5 4 7" xfId="0"/>
    <cellStyle name="Normal 2 3 7 2 5 4 7 2" xfId="0"/>
    <cellStyle name="Normal 2 3 7 2 5 4 8" xfId="0"/>
    <cellStyle name="Normal 2 3 7 2 5 4 9" xfId="0"/>
    <cellStyle name="Normal 2 3 7 2 5 5" xfId="0"/>
    <cellStyle name="Normal 2 3 7 2 5 5 2" xfId="0"/>
    <cellStyle name="Normal 2 3 7 2 5 5 2 2" xfId="0"/>
    <cellStyle name="Normal 2 3 7 2 5 5 2 3" xfId="0"/>
    <cellStyle name="Normal 2 3 7 2 5 5 3" xfId="0"/>
    <cellStyle name="Normal 2 3 7 2 5 5 4" xfId="0"/>
    <cellStyle name="Normal 2 3 7 2 5 6" xfId="0"/>
    <cellStyle name="Normal 2 3 7 2 5 6 2" xfId="0"/>
    <cellStyle name="Normal 2 3 7 2 5 6 3" xfId="0"/>
    <cellStyle name="Normal 2 3 7 2 5 7" xfId="0"/>
    <cellStyle name="Normal 2 3 7 2 5 8" xfId="0"/>
    <cellStyle name="Normal 2 3 7 2 5 9" xfId="0"/>
    <cellStyle name="Normal 2 3 7 2 6" xfId="0"/>
    <cellStyle name="Normal 2 3 7 2 6 10" xfId="0"/>
    <cellStyle name="Normal 2 3 7 2 6 11" xfId="0"/>
    <cellStyle name="Normal 2 3 7 2 6 12" xfId="0"/>
    <cellStyle name="Normal 2 3 7 2 6 13" xfId="0"/>
    <cellStyle name="Normal 2 3 7 2 6 2" xfId="0"/>
    <cellStyle name="Normal 2 3 7 2 6 2 2" xfId="0"/>
    <cellStyle name="Normal 2 3 7 2 6 2 3" xfId="0"/>
    <cellStyle name="Normal 2 3 7 2 6 2 4" xfId="0"/>
    <cellStyle name="Normal 2 3 7 2 6 2 5" xfId="0"/>
    <cellStyle name="Normal 2 3 7 2 6 2 6" xfId="0"/>
    <cellStyle name="Normal 2 3 7 2 6 2 7" xfId="0"/>
    <cellStyle name="Normal 2 3 7 2 6 2 8" xfId="0"/>
    <cellStyle name="Normal 2 3 7 2 6 3" xfId="0"/>
    <cellStyle name="Normal 2 3 7 2 6 3 10" xfId="0"/>
    <cellStyle name="Normal 2 3 7 2 6 3 11" xfId="0"/>
    <cellStyle name="Normal 2 3 7 2 6 3 12" xfId="0"/>
    <cellStyle name="Normal 2 3 7 2 6 3 2" xfId="0"/>
    <cellStyle name="Normal 2 3 7 2 6 3 2 2" xfId="0"/>
    <cellStyle name="Normal 2 3 7 2 6 3 2 3" xfId="0"/>
    <cellStyle name="Normal 2 3 7 2 6 3 2 4" xfId="0"/>
    <cellStyle name="Normal 2 3 7 2 6 3 2 5" xfId="0"/>
    <cellStyle name="Normal 2 3 7 2 6 3 2 6" xfId="0"/>
    <cellStyle name="Normal 2 3 7 2 6 3 2 7" xfId="0"/>
    <cellStyle name="Normal 2 3 7 2 6 3 2 8" xfId="0"/>
    <cellStyle name="Normal 2 3 7 2 6 3 3" xfId="0"/>
    <cellStyle name="Normal 2 3 7 2 6 3 3 10" xfId="0"/>
    <cellStyle name="Normal 2 3 7 2 6 3 3 11" xfId="0"/>
    <cellStyle name="Normal 2 3 7 2 6 3 3 12" xfId="0"/>
    <cellStyle name="Normal 2 3 7 2 6 3 3 13" xfId="0"/>
    <cellStyle name="Normal 2 3 7 2 6 3 3 14" xfId="0"/>
    <cellStyle name="Normal 2 3 7 2 6 3 3 2" xfId="0"/>
    <cellStyle name="Normal 2 3 7 2 6 3 3 2 2" xfId="0"/>
    <cellStyle name="Normal 2 3 7 2 6 3 3 2 3" xfId="0"/>
    <cellStyle name="Normal 2 3 7 2 6 3 3 3" xfId="0"/>
    <cellStyle name="Normal 2 3 7 2 6 3 3 3 2" xfId="0"/>
    <cellStyle name="Normal 2 3 7 2 6 3 3 3 3" xfId="0"/>
    <cellStyle name="Normal 2 3 7 2 6 3 3 4" xfId="0"/>
    <cellStyle name="Normal 2 3 7 2 6 3 3 4 2" xfId="0"/>
    <cellStyle name="Normal 2 3 7 2 6 3 3 4 3" xfId="0"/>
    <cellStyle name="Normal 2 3 7 2 6 3 3 5" xfId="0"/>
    <cellStyle name="Normal 2 3 7 2 6 3 3 5 2" xfId="0"/>
    <cellStyle name="Normal 2 3 7 2 6 3 3 5 3" xfId="0"/>
    <cellStyle name="Normal 2 3 7 2 6 3 3 6" xfId="0"/>
    <cellStyle name="Normal 2 3 7 2 6 3 3 6 2" xfId="0"/>
    <cellStyle name="Normal 2 3 7 2 6 3 3 6 3" xfId="0"/>
    <cellStyle name="Normal 2 3 7 2 6 3 3 7" xfId="0"/>
    <cellStyle name="Normal 2 3 7 2 6 3 3 7 2" xfId="0"/>
    <cellStyle name="Normal 2 3 7 2 6 3 3 8" xfId="0"/>
    <cellStyle name="Normal 2 3 7 2 6 3 3 9" xfId="0"/>
    <cellStyle name="Normal 2 3 7 2 6 3 4" xfId="0"/>
    <cellStyle name="Normal 2 3 7 2 6 3 4 2" xfId="0"/>
    <cellStyle name="Normal 2 3 7 2 6 3 4 2 2" xfId="0"/>
    <cellStyle name="Normal 2 3 7 2 6 3 4 2 3" xfId="0"/>
    <cellStyle name="Normal 2 3 7 2 6 3 4 3" xfId="0"/>
    <cellStyle name="Normal 2 3 7 2 6 3 4 4" xfId="0"/>
    <cellStyle name="Normal 2 3 7 2 6 3 5" xfId="0"/>
    <cellStyle name="Normal 2 3 7 2 6 3 5 2" xfId="0"/>
    <cellStyle name="Normal 2 3 7 2 6 3 5 3" xfId="0"/>
    <cellStyle name="Normal 2 3 7 2 6 3 6" xfId="0"/>
    <cellStyle name="Normal 2 3 7 2 6 3 7" xfId="0"/>
    <cellStyle name="Normal 2 3 7 2 6 3 8" xfId="0"/>
    <cellStyle name="Normal 2 3 7 2 6 3 9" xfId="0"/>
    <cellStyle name="Normal 2 3 7 2 6 4" xfId="0"/>
    <cellStyle name="Normal 2 3 7 2 6 4 10" xfId="0"/>
    <cellStyle name="Normal 2 3 7 2 6 4 11" xfId="0"/>
    <cellStyle name="Normal 2 3 7 2 6 4 12" xfId="0"/>
    <cellStyle name="Normal 2 3 7 2 6 4 13" xfId="0"/>
    <cellStyle name="Normal 2 3 7 2 6 4 14" xfId="0"/>
    <cellStyle name="Normal 2 3 7 2 6 4 2" xfId="0"/>
    <cellStyle name="Normal 2 3 7 2 6 4 2 2" xfId="0"/>
    <cellStyle name="Normal 2 3 7 2 6 4 2 3" xfId="0"/>
    <cellStyle name="Normal 2 3 7 2 6 4 3" xfId="0"/>
    <cellStyle name="Normal 2 3 7 2 6 4 3 2" xfId="0"/>
    <cellStyle name="Normal 2 3 7 2 6 4 3 3" xfId="0"/>
    <cellStyle name="Normal 2 3 7 2 6 4 4" xfId="0"/>
    <cellStyle name="Normal 2 3 7 2 6 4 4 2" xfId="0"/>
    <cellStyle name="Normal 2 3 7 2 6 4 4 3" xfId="0"/>
    <cellStyle name="Normal 2 3 7 2 6 4 5" xfId="0"/>
    <cellStyle name="Normal 2 3 7 2 6 4 5 2" xfId="0"/>
    <cellStyle name="Normal 2 3 7 2 6 4 5 3" xfId="0"/>
    <cellStyle name="Normal 2 3 7 2 6 4 6" xfId="0"/>
    <cellStyle name="Normal 2 3 7 2 6 4 6 2" xfId="0"/>
    <cellStyle name="Normal 2 3 7 2 6 4 6 3" xfId="0"/>
    <cellStyle name="Normal 2 3 7 2 6 4 7" xfId="0"/>
    <cellStyle name="Normal 2 3 7 2 6 4 7 2" xfId="0"/>
    <cellStyle name="Normal 2 3 7 2 6 4 8" xfId="0"/>
    <cellStyle name="Normal 2 3 7 2 6 4 9" xfId="0"/>
    <cellStyle name="Normal 2 3 7 2 6 5" xfId="0"/>
    <cellStyle name="Normal 2 3 7 2 6 5 2" xfId="0"/>
    <cellStyle name="Normal 2 3 7 2 6 5 2 2" xfId="0"/>
    <cellStyle name="Normal 2 3 7 2 6 5 2 3" xfId="0"/>
    <cellStyle name="Normal 2 3 7 2 6 5 3" xfId="0"/>
    <cellStyle name="Normal 2 3 7 2 6 5 4" xfId="0"/>
    <cellStyle name="Normal 2 3 7 2 6 6" xfId="0"/>
    <cellStyle name="Normal 2 3 7 2 6 6 2" xfId="0"/>
    <cellStyle name="Normal 2 3 7 2 6 6 3" xfId="0"/>
    <cellStyle name="Normal 2 3 7 2 6 7" xfId="0"/>
    <cellStyle name="Normal 2 3 7 2 6 8" xfId="0"/>
    <cellStyle name="Normal 2 3 7 2 6 9" xfId="0"/>
    <cellStyle name="Normal 2 3 7 2 7" xfId="0"/>
    <cellStyle name="Normal 2 3 7 2 7 10" xfId="0"/>
    <cellStyle name="Normal 2 3 7 2 7 11" xfId="0"/>
    <cellStyle name="Normal 2 3 7 2 7 12" xfId="0"/>
    <cellStyle name="Normal 2 3 7 2 7 2" xfId="0"/>
    <cellStyle name="Normal 2 3 7 2 7 2 2" xfId="0"/>
    <cellStyle name="Normal 2 3 7 2 7 2 3" xfId="0"/>
    <cellStyle name="Normal 2 3 7 2 7 2 4" xfId="0"/>
    <cellStyle name="Normal 2 3 7 2 7 2 5" xfId="0"/>
    <cellStyle name="Normal 2 3 7 2 7 2 6" xfId="0"/>
    <cellStyle name="Normal 2 3 7 2 7 2 7" xfId="0"/>
    <cellStyle name="Normal 2 3 7 2 7 2 8" xfId="0"/>
    <cellStyle name="Normal 2 3 7 2 7 3" xfId="0"/>
    <cellStyle name="Normal 2 3 7 2 7 3 10" xfId="0"/>
    <cellStyle name="Normal 2 3 7 2 7 3 11" xfId="0"/>
    <cellStyle name="Normal 2 3 7 2 7 3 12" xfId="0"/>
    <cellStyle name="Normal 2 3 7 2 7 3 13" xfId="0"/>
    <cellStyle name="Normal 2 3 7 2 7 3 14" xfId="0"/>
    <cellStyle name="Normal 2 3 7 2 7 3 2" xfId="0"/>
    <cellStyle name="Normal 2 3 7 2 7 3 2 2" xfId="0"/>
    <cellStyle name="Normal 2 3 7 2 7 3 2 3" xfId="0"/>
    <cellStyle name="Normal 2 3 7 2 7 3 3" xfId="0"/>
    <cellStyle name="Normal 2 3 7 2 7 3 3 2" xfId="0"/>
    <cellStyle name="Normal 2 3 7 2 7 3 3 3" xfId="0"/>
    <cellStyle name="Normal 2 3 7 2 7 3 4" xfId="0"/>
    <cellStyle name="Normal 2 3 7 2 7 3 4 2" xfId="0"/>
    <cellStyle name="Normal 2 3 7 2 7 3 4 3" xfId="0"/>
    <cellStyle name="Normal 2 3 7 2 7 3 5" xfId="0"/>
    <cellStyle name="Normal 2 3 7 2 7 3 5 2" xfId="0"/>
    <cellStyle name="Normal 2 3 7 2 7 3 5 3" xfId="0"/>
    <cellStyle name="Normal 2 3 7 2 7 3 6" xfId="0"/>
    <cellStyle name="Normal 2 3 7 2 7 3 6 2" xfId="0"/>
    <cellStyle name="Normal 2 3 7 2 7 3 6 3" xfId="0"/>
    <cellStyle name="Normal 2 3 7 2 7 3 7" xfId="0"/>
    <cellStyle name="Normal 2 3 7 2 7 3 7 2" xfId="0"/>
    <cellStyle name="Normal 2 3 7 2 7 3 8" xfId="0"/>
    <cellStyle name="Normal 2 3 7 2 7 3 9" xfId="0"/>
    <cellStyle name="Normal 2 3 7 2 7 4" xfId="0"/>
    <cellStyle name="Normal 2 3 7 2 7 4 2" xfId="0"/>
    <cellStyle name="Normal 2 3 7 2 7 4 2 2" xfId="0"/>
    <cellStyle name="Normal 2 3 7 2 7 4 2 3" xfId="0"/>
    <cellStyle name="Normal 2 3 7 2 7 4 3" xfId="0"/>
    <cellStyle name="Normal 2 3 7 2 7 4 4" xfId="0"/>
    <cellStyle name="Normal 2 3 7 2 7 5" xfId="0"/>
    <cellStyle name="Normal 2 3 7 2 7 5 2" xfId="0"/>
    <cellStyle name="Normal 2 3 7 2 7 5 3" xfId="0"/>
    <cellStyle name="Normal 2 3 7 2 7 6" xfId="0"/>
    <cellStyle name="Normal 2 3 7 2 7 7" xfId="0"/>
    <cellStyle name="Normal 2 3 7 2 7 8" xfId="0"/>
    <cellStyle name="Normal 2 3 7 2 7 9" xfId="0"/>
    <cellStyle name="Normal 2 3 7 2 8" xfId="0"/>
    <cellStyle name="Normal 2 3 7 2 8 10" xfId="0"/>
    <cellStyle name="Normal 2 3 7 2 8 11" xfId="0"/>
    <cellStyle name="Normal 2 3 7 2 8 12" xfId="0"/>
    <cellStyle name="Normal 2 3 7 2 8 13" xfId="0"/>
    <cellStyle name="Normal 2 3 7 2 8 14" xfId="0"/>
    <cellStyle name="Normal 2 3 7 2 8 2" xfId="0"/>
    <cellStyle name="Normal 2 3 7 2 8 2 2" xfId="0"/>
    <cellStyle name="Normal 2 3 7 2 8 2 3" xfId="0"/>
    <cellStyle name="Normal 2 3 7 2 8 3" xfId="0"/>
    <cellStyle name="Normal 2 3 7 2 8 3 2" xfId="0"/>
    <cellStyle name="Normal 2 3 7 2 8 3 3" xfId="0"/>
    <cellStyle name="Normal 2 3 7 2 8 4" xfId="0"/>
    <cellStyle name="Normal 2 3 7 2 8 4 2" xfId="0"/>
    <cellStyle name="Normal 2 3 7 2 8 4 3" xfId="0"/>
    <cellStyle name="Normal 2 3 7 2 8 5" xfId="0"/>
    <cellStyle name="Normal 2 3 7 2 8 5 2" xfId="0"/>
    <cellStyle name="Normal 2 3 7 2 8 5 3" xfId="0"/>
    <cellStyle name="Normal 2 3 7 2 8 6" xfId="0"/>
    <cellStyle name="Normal 2 3 7 2 8 6 2" xfId="0"/>
    <cellStyle name="Normal 2 3 7 2 8 6 3" xfId="0"/>
    <cellStyle name="Normal 2 3 7 2 8 7" xfId="0"/>
    <cellStyle name="Normal 2 3 7 2 8 7 2" xfId="0"/>
    <cellStyle name="Normal 2 3 7 2 8 8" xfId="0"/>
    <cellStyle name="Normal 2 3 7 2 8 9" xfId="0"/>
    <cellStyle name="Normal 2 3 7 2 9" xfId="0"/>
    <cellStyle name="Normal 2 3 7 2 9 2" xfId="0"/>
    <cellStyle name="Normal 2 3 7 2 9 2 2" xfId="0"/>
    <cellStyle name="Normal 2 3 7 2 9 2 3" xfId="0"/>
    <cellStyle name="Normal 2 3 7 2 9 3" xfId="0"/>
    <cellStyle name="Normal 2 3 7 2 9 4" xfId="0"/>
    <cellStyle name="Normal 2 3 7 2 9 5" xfId="0"/>
    <cellStyle name="Normal 2 3 7 3" xfId="0"/>
    <cellStyle name="Normal 2 3 7 3 10" xfId="0"/>
    <cellStyle name="Normal 2 3 7 3 11" xfId="0"/>
    <cellStyle name="Normal 2 3 7 3 12" xfId="0"/>
    <cellStyle name="Normal 2 3 7 3 13" xfId="0"/>
    <cellStyle name="Normal 2 3 7 3 14" xfId="0"/>
    <cellStyle name="Normal 2 3 7 3 15" xfId="0"/>
    <cellStyle name="Normal 2 3 7 3 16" xfId="0"/>
    <cellStyle name="Normal 2 3 7 3 2" xfId="0"/>
    <cellStyle name="Normal 2 3 7 3 2 2" xfId="0"/>
    <cellStyle name="Normal 2 3 7 3 2 2 10" xfId="0"/>
    <cellStyle name="Normal 2 3 7 3 2 2 11" xfId="0"/>
    <cellStyle name="Normal 2 3 7 3 2 2 12" xfId="0"/>
    <cellStyle name="Normal 2 3 7 3 2 2 13" xfId="0"/>
    <cellStyle name="Normal 2 3 7 3 2 2 2" xfId="0"/>
    <cellStyle name="Normal 2 3 7 3 2 2 2 2" xfId="0"/>
    <cellStyle name="Normal 2 3 7 3 2 2 2 3" xfId="0"/>
    <cellStyle name="Normal 2 3 7 3 2 2 2 4" xfId="0"/>
    <cellStyle name="Normal 2 3 7 3 2 2 2 5" xfId="0"/>
    <cellStyle name="Normal 2 3 7 3 2 2 2 6" xfId="0"/>
    <cellStyle name="Normal 2 3 7 3 2 2 2 7" xfId="0"/>
    <cellStyle name="Normal 2 3 7 3 2 2 2 8" xfId="0"/>
    <cellStyle name="Normal 2 3 7 3 2 2 3" xfId="0"/>
    <cellStyle name="Normal 2 3 7 3 2 2 3 10" xfId="0"/>
    <cellStyle name="Normal 2 3 7 3 2 2 3 11" xfId="0"/>
    <cellStyle name="Normal 2 3 7 3 2 2 3 12" xfId="0"/>
    <cellStyle name="Normal 2 3 7 3 2 2 3 2" xfId="0"/>
    <cellStyle name="Normal 2 3 7 3 2 2 3 2 2" xfId="0"/>
    <cellStyle name="Normal 2 3 7 3 2 2 3 2 3" xfId="0"/>
    <cellStyle name="Normal 2 3 7 3 2 2 3 2 4" xfId="0"/>
    <cellStyle name="Normal 2 3 7 3 2 2 3 2 5" xfId="0"/>
    <cellStyle name="Normal 2 3 7 3 2 2 3 2 6" xfId="0"/>
    <cellStyle name="Normal 2 3 7 3 2 2 3 2 7" xfId="0"/>
    <cellStyle name="Normal 2 3 7 3 2 2 3 2 8" xfId="0"/>
    <cellStyle name="Normal 2 3 7 3 2 2 3 3" xfId="0"/>
    <cellStyle name="Normal 2 3 7 3 2 2 3 3 10" xfId="0"/>
    <cellStyle name="Normal 2 3 7 3 2 2 3 3 11" xfId="0"/>
    <cellStyle name="Normal 2 3 7 3 2 2 3 3 12" xfId="0"/>
    <cellStyle name="Normal 2 3 7 3 2 2 3 3 13" xfId="0"/>
    <cellStyle name="Normal 2 3 7 3 2 2 3 3 14" xfId="0"/>
    <cellStyle name="Normal 2 3 7 3 2 2 3 3 2" xfId="0"/>
    <cellStyle name="Normal 2 3 7 3 2 2 3 3 2 2" xfId="0"/>
    <cellStyle name="Normal 2 3 7 3 2 2 3 3 2 3" xfId="0"/>
    <cellStyle name="Normal 2 3 7 3 2 2 3 3 3" xfId="0"/>
    <cellStyle name="Normal 2 3 7 3 2 2 3 3 3 2" xfId="0"/>
    <cellStyle name="Normal 2 3 7 3 2 2 3 3 3 3" xfId="0"/>
    <cellStyle name="Normal 2 3 7 3 2 2 3 3 4" xfId="0"/>
    <cellStyle name="Normal 2 3 7 3 2 2 3 3 4 2" xfId="0"/>
    <cellStyle name="Normal 2 3 7 3 2 2 3 3 4 3" xfId="0"/>
    <cellStyle name="Normal 2 3 7 3 2 2 3 3 5" xfId="0"/>
    <cellStyle name="Normal 2 3 7 3 2 2 3 3 5 2" xfId="0"/>
    <cellStyle name="Normal 2 3 7 3 2 2 3 3 5 3" xfId="0"/>
    <cellStyle name="Normal 2 3 7 3 2 2 3 3 6" xfId="0"/>
    <cellStyle name="Normal 2 3 7 3 2 2 3 3 6 2" xfId="0"/>
    <cellStyle name="Normal 2 3 7 3 2 2 3 3 6 3" xfId="0"/>
    <cellStyle name="Normal 2 3 7 3 2 2 3 3 7" xfId="0"/>
    <cellStyle name="Normal 2 3 7 3 2 2 3 3 7 2" xfId="0"/>
    <cellStyle name="Normal 2 3 7 3 2 2 3 3 8" xfId="0"/>
    <cellStyle name="Normal 2 3 7 3 2 2 3 3 9" xfId="0"/>
    <cellStyle name="Normal 2 3 7 3 2 2 3 4" xfId="0"/>
    <cellStyle name="Normal 2 3 7 3 2 2 3 4 2" xfId="0"/>
    <cellStyle name="Normal 2 3 7 3 2 2 3 4 2 2" xfId="0"/>
    <cellStyle name="Normal 2 3 7 3 2 2 3 4 2 3" xfId="0"/>
    <cellStyle name="Normal 2 3 7 3 2 2 3 4 3" xfId="0"/>
    <cellStyle name="Normal 2 3 7 3 2 2 3 4 4" xfId="0"/>
    <cellStyle name="Normal 2 3 7 3 2 2 3 5" xfId="0"/>
    <cellStyle name="Normal 2 3 7 3 2 2 3 5 2" xfId="0"/>
    <cellStyle name="Normal 2 3 7 3 2 2 3 5 3" xfId="0"/>
    <cellStyle name="Normal 2 3 7 3 2 2 3 6" xfId="0"/>
    <cellStyle name="Normal 2 3 7 3 2 2 3 7" xfId="0"/>
    <cellStyle name="Normal 2 3 7 3 2 2 3 8" xfId="0"/>
    <cellStyle name="Normal 2 3 7 3 2 2 3 9" xfId="0"/>
    <cellStyle name="Normal 2 3 7 3 2 2 4" xfId="0"/>
    <cellStyle name="Normal 2 3 7 3 2 2 4 10" xfId="0"/>
    <cellStyle name="Normal 2 3 7 3 2 2 4 11" xfId="0"/>
    <cellStyle name="Normal 2 3 7 3 2 2 4 12" xfId="0"/>
    <cellStyle name="Normal 2 3 7 3 2 2 4 13" xfId="0"/>
    <cellStyle name="Normal 2 3 7 3 2 2 4 14" xfId="0"/>
    <cellStyle name="Normal 2 3 7 3 2 2 4 15" xfId="0"/>
    <cellStyle name="Normal 2 3 7 3 2 2 4 2" xfId="0"/>
    <cellStyle name="Normal 2 3 7 3 2 2 4 2 2" xfId="0"/>
    <cellStyle name="Normal 2 3 7 3 2 2 4 2 3" xfId="0"/>
    <cellStyle name="Normal 2 3 7 3 2 2 4 3" xfId="0"/>
    <cellStyle name="Normal 2 3 7 3 2 2 4 3 2" xfId="0"/>
    <cellStyle name="Normal 2 3 7 3 2 2 4 3 3" xfId="0"/>
    <cellStyle name="Normal 2 3 7 3 2 2 4 4" xfId="0"/>
    <cellStyle name="Normal 2 3 7 3 2 2 4 4 2" xfId="0"/>
    <cellStyle name="Normal 2 3 7 3 2 2 4 4 3" xfId="0"/>
    <cellStyle name="Normal 2 3 7 3 2 2 4 5" xfId="0"/>
    <cellStyle name="Normal 2 3 7 3 2 2 4 5 2" xfId="0"/>
    <cellStyle name="Normal 2 3 7 3 2 2 4 5 3" xfId="0"/>
    <cellStyle name="Normal 2 3 7 3 2 2 4 6" xfId="0"/>
    <cellStyle name="Normal 2 3 7 3 2 2 4 6 2" xfId="0"/>
    <cellStyle name="Normal 2 3 7 3 2 2 4 6 3" xfId="0"/>
    <cellStyle name="Normal 2 3 7 3 2 2 4 7" xfId="0"/>
    <cellStyle name="Normal 2 3 7 3 2 2 4 7 2" xfId="0"/>
    <cellStyle name="Normal 2 3 7 3 2 2 4 8" xfId="0"/>
    <cellStyle name="Normal 2 3 7 3 2 2 4 9" xfId="0"/>
    <cellStyle name="Normal 2 3 7 3 2 2 5" xfId="0"/>
    <cellStyle name="Normal 2 3 7 3 2 2 5 2" xfId="0"/>
    <cellStyle name="Normal 2 3 7 3 2 2 5 2 2" xfId="0"/>
    <cellStyle name="Normal 2 3 7 3 2 2 5 2 3" xfId="0"/>
    <cellStyle name="Normal 2 3 7 3 2 2 5 3" xfId="0"/>
    <cellStyle name="Normal 2 3 7 3 2 2 5 4" xfId="0"/>
    <cellStyle name="Normal 2 3 7 3 2 2 6" xfId="0"/>
    <cellStyle name="Normal 2 3 7 3 2 2 6 2" xfId="0"/>
    <cellStyle name="Normal 2 3 7 3 2 2 6 3" xfId="0"/>
    <cellStyle name="Normal 2 3 7 3 2 2 7" xfId="0"/>
    <cellStyle name="Normal 2 3 7 3 2 2 8" xfId="0"/>
    <cellStyle name="Normal 2 3 7 3 2 2 9" xfId="0"/>
    <cellStyle name="Normal 2 3 7 3 2 3" xfId="0"/>
    <cellStyle name="Normal 2 3 7 3 2 4" xfId="0"/>
    <cellStyle name="Normal 2 3 7 3 2 5" xfId="0"/>
    <cellStyle name="Normal 2 3 7 3 2 6" xfId="0"/>
    <cellStyle name="Normal 2 3 7 3 2 7" xfId="0"/>
    <cellStyle name="Normal 2 3 7 3 2 8" xfId="0"/>
    <cellStyle name="Normal 2 3 7 3 3" xfId="0"/>
    <cellStyle name="Normal 2 3 7 3 3 10" xfId="0"/>
    <cellStyle name="Normal 2 3 7 3 3 11" xfId="0"/>
    <cellStyle name="Normal 2 3 7 3 3 12" xfId="0"/>
    <cellStyle name="Normal 2 3 7 3 3 13" xfId="0"/>
    <cellStyle name="Normal 2 3 7 3 3 2" xfId="0"/>
    <cellStyle name="Normal 2 3 7 3 3 2 2" xfId="0"/>
    <cellStyle name="Normal 2 3 7 3 3 2 3" xfId="0"/>
    <cellStyle name="Normal 2 3 7 3 3 2 4" xfId="0"/>
    <cellStyle name="Normal 2 3 7 3 3 2 5" xfId="0"/>
    <cellStyle name="Normal 2 3 7 3 3 2 6" xfId="0"/>
    <cellStyle name="Normal 2 3 7 3 3 2 7" xfId="0"/>
    <cellStyle name="Normal 2 3 7 3 3 2 8" xfId="0"/>
    <cellStyle name="Normal 2 3 7 3 3 3" xfId="0"/>
    <cellStyle name="Normal 2 3 7 3 3 3 10" xfId="0"/>
    <cellStyle name="Normal 2 3 7 3 3 3 11" xfId="0"/>
    <cellStyle name="Normal 2 3 7 3 3 3 12" xfId="0"/>
    <cellStyle name="Normal 2 3 7 3 3 3 2" xfId="0"/>
    <cellStyle name="Normal 2 3 7 3 3 3 2 2" xfId="0"/>
    <cellStyle name="Normal 2 3 7 3 3 3 2 3" xfId="0"/>
    <cellStyle name="Normal 2 3 7 3 3 3 2 4" xfId="0"/>
    <cellStyle name="Normal 2 3 7 3 3 3 2 5" xfId="0"/>
    <cellStyle name="Normal 2 3 7 3 3 3 2 6" xfId="0"/>
    <cellStyle name="Normal 2 3 7 3 3 3 2 7" xfId="0"/>
    <cellStyle name="Normal 2 3 7 3 3 3 2 8" xfId="0"/>
    <cellStyle name="Normal 2 3 7 3 3 3 3" xfId="0"/>
    <cellStyle name="Normal 2 3 7 3 3 3 3 10" xfId="0"/>
    <cellStyle name="Normal 2 3 7 3 3 3 3 11" xfId="0"/>
    <cellStyle name="Normal 2 3 7 3 3 3 3 12" xfId="0"/>
    <cellStyle name="Normal 2 3 7 3 3 3 3 13" xfId="0"/>
    <cellStyle name="Normal 2 3 7 3 3 3 3 14" xfId="0"/>
    <cellStyle name="Normal 2 3 7 3 3 3 3 2" xfId="0"/>
    <cellStyle name="Normal 2 3 7 3 3 3 3 2 2" xfId="0"/>
    <cellStyle name="Normal 2 3 7 3 3 3 3 2 3" xfId="0"/>
    <cellStyle name="Normal 2 3 7 3 3 3 3 3" xfId="0"/>
    <cellStyle name="Normal 2 3 7 3 3 3 3 3 2" xfId="0"/>
    <cellStyle name="Normal 2 3 7 3 3 3 3 3 3" xfId="0"/>
    <cellStyle name="Normal 2 3 7 3 3 3 3 4" xfId="0"/>
    <cellStyle name="Normal 2 3 7 3 3 3 3 4 2" xfId="0"/>
    <cellStyle name="Normal 2 3 7 3 3 3 3 4 3" xfId="0"/>
    <cellStyle name="Normal 2 3 7 3 3 3 3 5" xfId="0"/>
    <cellStyle name="Normal 2 3 7 3 3 3 3 5 2" xfId="0"/>
    <cellStyle name="Normal 2 3 7 3 3 3 3 5 3" xfId="0"/>
    <cellStyle name="Normal 2 3 7 3 3 3 3 6" xfId="0"/>
    <cellStyle name="Normal 2 3 7 3 3 3 3 6 2" xfId="0"/>
    <cellStyle name="Normal 2 3 7 3 3 3 3 6 3" xfId="0"/>
    <cellStyle name="Normal 2 3 7 3 3 3 3 7" xfId="0"/>
    <cellStyle name="Normal 2 3 7 3 3 3 3 7 2" xfId="0"/>
    <cellStyle name="Normal 2 3 7 3 3 3 3 8" xfId="0"/>
    <cellStyle name="Normal 2 3 7 3 3 3 3 9" xfId="0"/>
    <cellStyle name="Normal 2 3 7 3 3 3 4" xfId="0"/>
    <cellStyle name="Normal 2 3 7 3 3 3 4 2" xfId="0"/>
    <cellStyle name="Normal 2 3 7 3 3 3 4 2 2" xfId="0"/>
    <cellStyle name="Normal 2 3 7 3 3 3 4 2 3" xfId="0"/>
    <cellStyle name="Normal 2 3 7 3 3 3 4 3" xfId="0"/>
    <cellStyle name="Normal 2 3 7 3 3 3 4 4" xfId="0"/>
    <cellStyle name="Normal 2 3 7 3 3 3 5" xfId="0"/>
    <cellStyle name="Normal 2 3 7 3 3 3 5 2" xfId="0"/>
    <cellStyle name="Normal 2 3 7 3 3 3 5 3" xfId="0"/>
    <cellStyle name="Normal 2 3 7 3 3 3 6" xfId="0"/>
    <cellStyle name="Normal 2 3 7 3 3 3 7" xfId="0"/>
    <cellStyle name="Normal 2 3 7 3 3 3 8" xfId="0"/>
    <cellStyle name="Normal 2 3 7 3 3 3 9" xfId="0"/>
    <cellStyle name="Normal 2 3 7 3 3 4" xfId="0"/>
    <cellStyle name="Normal 2 3 7 3 3 4 10" xfId="0"/>
    <cellStyle name="Normal 2 3 7 3 3 4 11" xfId="0"/>
    <cellStyle name="Normal 2 3 7 3 3 4 12" xfId="0"/>
    <cellStyle name="Normal 2 3 7 3 3 4 13" xfId="0"/>
    <cellStyle name="Normal 2 3 7 3 3 4 14" xfId="0"/>
    <cellStyle name="Normal 2 3 7 3 3 4 15" xfId="0"/>
    <cellStyle name="Normal 2 3 7 3 3 4 2" xfId="0"/>
    <cellStyle name="Normal 2 3 7 3 3 4 2 2" xfId="0"/>
    <cellStyle name="Normal 2 3 7 3 3 4 2 3" xfId="0"/>
    <cellStyle name="Normal 2 3 7 3 3 4 3" xfId="0"/>
    <cellStyle name="Normal 2 3 7 3 3 4 3 2" xfId="0"/>
    <cellStyle name="Normal 2 3 7 3 3 4 3 3" xfId="0"/>
    <cellStyle name="Normal 2 3 7 3 3 4 4" xfId="0"/>
    <cellStyle name="Normal 2 3 7 3 3 4 4 2" xfId="0"/>
    <cellStyle name="Normal 2 3 7 3 3 4 4 3" xfId="0"/>
    <cellStyle name="Normal 2 3 7 3 3 4 5" xfId="0"/>
    <cellStyle name="Normal 2 3 7 3 3 4 5 2" xfId="0"/>
    <cellStyle name="Normal 2 3 7 3 3 4 5 3" xfId="0"/>
    <cellStyle name="Normal 2 3 7 3 3 4 6" xfId="0"/>
    <cellStyle name="Normal 2 3 7 3 3 4 6 2" xfId="0"/>
    <cellStyle name="Normal 2 3 7 3 3 4 6 3" xfId="0"/>
    <cellStyle name="Normal 2 3 7 3 3 4 7" xfId="0"/>
    <cellStyle name="Normal 2 3 7 3 3 4 7 2" xfId="0"/>
    <cellStyle name="Normal 2 3 7 3 3 4 8" xfId="0"/>
    <cellStyle name="Normal 2 3 7 3 3 4 9" xfId="0"/>
    <cellStyle name="Normal 2 3 7 3 3 5" xfId="0"/>
    <cellStyle name="Normal 2 3 7 3 3 5 2" xfId="0"/>
    <cellStyle name="Normal 2 3 7 3 3 5 2 2" xfId="0"/>
    <cellStyle name="Normal 2 3 7 3 3 5 2 3" xfId="0"/>
    <cellStyle name="Normal 2 3 7 3 3 5 3" xfId="0"/>
    <cellStyle name="Normal 2 3 7 3 3 5 4" xfId="0"/>
    <cellStyle name="Normal 2 3 7 3 3 6" xfId="0"/>
    <cellStyle name="Normal 2 3 7 3 3 6 2" xfId="0"/>
    <cellStyle name="Normal 2 3 7 3 3 6 3" xfId="0"/>
    <cellStyle name="Normal 2 3 7 3 3 7" xfId="0"/>
    <cellStyle name="Normal 2 3 7 3 3 8" xfId="0"/>
    <cellStyle name="Normal 2 3 7 3 3 9" xfId="0"/>
    <cellStyle name="Normal 2 3 7 3 4" xfId="0"/>
    <cellStyle name="Normal 2 3 7 3 4 10" xfId="0"/>
    <cellStyle name="Normal 2 3 7 3 4 11" xfId="0"/>
    <cellStyle name="Normal 2 3 7 3 4 12" xfId="0"/>
    <cellStyle name="Normal 2 3 7 3 4 13" xfId="0"/>
    <cellStyle name="Normal 2 3 7 3 4 2" xfId="0"/>
    <cellStyle name="Normal 2 3 7 3 4 2 2" xfId="0"/>
    <cellStyle name="Normal 2 3 7 3 4 2 3" xfId="0"/>
    <cellStyle name="Normal 2 3 7 3 4 2 4" xfId="0"/>
    <cellStyle name="Normal 2 3 7 3 4 2 5" xfId="0"/>
    <cellStyle name="Normal 2 3 7 3 4 2 6" xfId="0"/>
    <cellStyle name="Normal 2 3 7 3 4 2 7" xfId="0"/>
    <cellStyle name="Normal 2 3 7 3 4 2 8" xfId="0"/>
    <cellStyle name="Normal 2 3 7 3 4 3" xfId="0"/>
    <cellStyle name="Normal 2 3 7 3 4 3 10" xfId="0"/>
    <cellStyle name="Normal 2 3 7 3 4 3 11" xfId="0"/>
    <cellStyle name="Normal 2 3 7 3 4 3 12" xfId="0"/>
    <cellStyle name="Normal 2 3 7 3 4 3 2" xfId="0"/>
    <cellStyle name="Normal 2 3 7 3 4 3 2 2" xfId="0"/>
    <cellStyle name="Normal 2 3 7 3 4 3 2 3" xfId="0"/>
    <cellStyle name="Normal 2 3 7 3 4 3 2 4" xfId="0"/>
    <cellStyle name="Normal 2 3 7 3 4 3 2 5" xfId="0"/>
    <cellStyle name="Normal 2 3 7 3 4 3 2 6" xfId="0"/>
    <cellStyle name="Normal 2 3 7 3 4 3 2 7" xfId="0"/>
    <cellStyle name="Normal 2 3 7 3 4 3 2 8" xfId="0"/>
    <cellStyle name="Normal 2 3 7 3 4 3 3" xfId="0"/>
    <cellStyle name="Normal 2 3 7 3 4 3 3 10" xfId="0"/>
    <cellStyle name="Normal 2 3 7 3 4 3 3 11" xfId="0"/>
    <cellStyle name="Normal 2 3 7 3 4 3 3 12" xfId="0"/>
    <cellStyle name="Normal 2 3 7 3 4 3 3 13" xfId="0"/>
    <cellStyle name="Normal 2 3 7 3 4 3 3 14" xfId="0"/>
    <cellStyle name="Normal 2 3 7 3 4 3 3 2" xfId="0"/>
    <cellStyle name="Normal 2 3 7 3 4 3 3 2 2" xfId="0"/>
    <cellStyle name="Normal 2 3 7 3 4 3 3 2 3" xfId="0"/>
    <cellStyle name="Normal 2 3 7 3 4 3 3 3" xfId="0"/>
    <cellStyle name="Normal 2 3 7 3 4 3 3 3 2" xfId="0"/>
    <cellStyle name="Normal 2 3 7 3 4 3 3 3 3" xfId="0"/>
    <cellStyle name="Normal 2 3 7 3 4 3 3 4" xfId="0"/>
    <cellStyle name="Normal 2 3 7 3 4 3 3 4 2" xfId="0"/>
    <cellStyle name="Normal 2 3 7 3 4 3 3 4 3" xfId="0"/>
    <cellStyle name="Normal 2 3 7 3 4 3 3 5" xfId="0"/>
    <cellStyle name="Normal 2 3 7 3 4 3 3 5 2" xfId="0"/>
    <cellStyle name="Normal 2 3 7 3 4 3 3 5 3" xfId="0"/>
    <cellStyle name="Normal 2 3 7 3 4 3 3 6" xfId="0"/>
    <cellStyle name="Normal 2 3 7 3 4 3 3 6 2" xfId="0"/>
    <cellStyle name="Normal 2 3 7 3 4 3 3 6 3" xfId="0"/>
    <cellStyle name="Normal 2 3 7 3 4 3 3 7" xfId="0"/>
    <cellStyle name="Normal 2 3 7 3 4 3 3 7 2" xfId="0"/>
    <cellStyle name="Normal 2 3 7 3 4 3 3 8" xfId="0"/>
    <cellStyle name="Normal 2 3 7 3 4 3 3 9" xfId="0"/>
    <cellStyle name="Normal 2 3 7 3 4 3 4" xfId="0"/>
    <cellStyle name="Normal 2 3 7 3 4 3 4 2" xfId="0"/>
    <cellStyle name="Normal 2 3 7 3 4 3 4 2 2" xfId="0"/>
    <cellStyle name="Normal 2 3 7 3 4 3 4 2 3" xfId="0"/>
    <cellStyle name="Normal 2 3 7 3 4 3 4 3" xfId="0"/>
    <cellStyle name="Normal 2 3 7 3 4 3 4 4" xfId="0"/>
    <cellStyle name="Normal 2 3 7 3 4 3 5" xfId="0"/>
    <cellStyle name="Normal 2 3 7 3 4 3 5 2" xfId="0"/>
    <cellStyle name="Normal 2 3 7 3 4 3 5 3" xfId="0"/>
    <cellStyle name="Normal 2 3 7 3 4 3 6" xfId="0"/>
    <cellStyle name="Normal 2 3 7 3 4 3 7" xfId="0"/>
    <cellStyle name="Normal 2 3 7 3 4 3 8" xfId="0"/>
    <cellStyle name="Normal 2 3 7 3 4 3 9" xfId="0"/>
    <cellStyle name="Normal 2 3 7 3 4 4" xfId="0"/>
    <cellStyle name="Normal 2 3 7 3 4 4 10" xfId="0"/>
    <cellStyle name="Normal 2 3 7 3 4 4 11" xfId="0"/>
    <cellStyle name="Normal 2 3 7 3 4 4 12" xfId="0"/>
    <cellStyle name="Normal 2 3 7 3 4 4 13" xfId="0"/>
    <cellStyle name="Normal 2 3 7 3 4 4 14" xfId="0"/>
    <cellStyle name="Normal 2 3 7 3 4 4 2" xfId="0"/>
    <cellStyle name="Normal 2 3 7 3 4 4 2 2" xfId="0"/>
    <cellStyle name="Normal 2 3 7 3 4 4 2 3" xfId="0"/>
    <cellStyle name="Normal 2 3 7 3 4 4 3" xfId="0"/>
    <cellStyle name="Normal 2 3 7 3 4 4 3 2" xfId="0"/>
    <cellStyle name="Normal 2 3 7 3 4 4 3 3" xfId="0"/>
    <cellStyle name="Normal 2 3 7 3 4 4 4" xfId="0"/>
    <cellStyle name="Normal 2 3 7 3 4 4 4 2" xfId="0"/>
    <cellStyle name="Normal 2 3 7 3 4 4 4 3" xfId="0"/>
    <cellStyle name="Normal 2 3 7 3 4 4 5" xfId="0"/>
    <cellStyle name="Normal 2 3 7 3 4 4 5 2" xfId="0"/>
    <cellStyle name="Normal 2 3 7 3 4 4 5 3" xfId="0"/>
    <cellStyle name="Normal 2 3 7 3 4 4 6" xfId="0"/>
    <cellStyle name="Normal 2 3 7 3 4 4 6 2" xfId="0"/>
    <cellStyle name="Normal 2 3 7 3 4 4 6 3" xfId="0"/>
    <cellStyle name="Normal 2 3 7 3 4 4 7" xfId="0"/>
    <cellStyle name="Normal 2 3 7 3 4 4 7 2" xfId="0"/>
    <cellStyle name="Normal 2 3 7 3 4 4 8" xfId="0"/>
    <cellStyle name="Normal 2 3 7 3 4 4 9" xfId="0"/>
    <cellStyle name="Normal 2 3 7 3 4 5" xfId="0"/>
    <cellStyle name="Normal 2 3 7 3 4 5 2" xfId="0"/>
    <cellStyle name="Normal 2 3 7 3 4 5 2 2" xfId="0"/>
    <cellStyle name="Normal 2 3 7 3 4 5 2 3" xfId="0"/>
    <cellStyle name="Normal 2 3 7 3 4 5 3" xfId="0"/>
    <cellStyle name="Normal 2 3 7 3 4 5 4" xfId="0"/>
    <cellStyle name="Normal 2 3 7 3 4 6" xfId="0"/>
    <cellStyle name="Normal 2 3 7 3 4 6 2" xfId="0"/>
    <cellStyle name="Normal 2 3 7 3 4 6 3" xfId="0"/>
    <cellStyle name="Normal 2 3 7 3 4 7" xfId="0"/>
    <cellStyle name="Normal 2 3 7 3 4 8" xfId="0"/>
    <cellStyle name="Normal 2 3 7 3 4 9" xfId="0"/>
    <cellStyle name="Normal 2 3 7 3 5" xfId="0"/>
    <cellStyle name="Normal 2 3 7 3 5 10" xfId="0"/>
    <cellStyle name="Normal 2 3 7 3 5 11" xfId="0"/>
    <cellStyle name="Normal 2 3 7 3 5 12" xfId="0"/>
    <cellStyle name="Normal 2 3 7 3 5 13" xfId="0"/>
    <cellStyle name="Normal 2 3 7 3 5 2" xfId="0"/>
    <cellStyle name="Normal 2 3 7 3 5 2 2" xfId="0"/>
    <cellStyle name="Normal 2 3 7 3 5 2 3" xfId="0"/>
    <cellStyle name="Normal 2 3 7 3 5 2 4" xfId="0"/>
    <cellStyle name="Normal 2 3 7 3 5 2 5" xfId="0"/>
    <cellStyle name="Normal 2 3 7 3 5 2 6" xfId="0"/>
    <cellStyle name="Normal 2 3 7 3 5 2 7" xfId="0"/>
    <cellStyle name="Normal 2 3 7 3 5 2 8" xfId="0"/>
    <cellStyle name="Normal 2 3 7 3 5 3" xfId="0"/>
    <cellStyle name="Normal 2 3 7 3 5 3 10" xfId="0"/>
    <cellStyle name="Normal 2 3 7 3 5 3 11" xfId="0"/>
    <cellStyle name="Normal 2 3 7 3 5 3 12" xfId="0"/>
    <cellStyle name="Normal 2 3 7 3 5 3 2" xfId="0"/>
    <cellStyle name="Normal 2 3 7 3 5 3 2 2" xfId="0"/>
    <cellStyle name="Normal 2 3 7 3 5 3 2 3" xfId="0"/>
    <cellStyle name="Normal 2 3 7 3 5 3 2 4" xfId="0"/>
    <cellStyle name="Normal 2 3 7 3 5 3 2 5" xfId="0"/>
    <cellStyle name="Normal 2 3 7 3 5 3 2 6" xfId="0"/>
    <cellStyle name="Normal 2 3 7 3 5 3 2 7" xfId="0"/>
    <cellStyle name="Normal 2 3 7 3 5 3 2 8" xfId="0"/>
    <cellStyle name="Normal 2 3 7 3 5 3 3" xfId="0"/>
    <cellStyle name="Normal 2 3 7 3 5 3 3 10" xfId="0"/>
    <cellStyle name="Normal 2 3 7 3 5 3 3 11" xfId="0"/>
    <cellStyle name="Normal 2 3 7 3 5 3 3 12" xfId="0"/>
    <cellStyle name="Normal 2 3 7 3 5 3 3 13" xfId="0"/>
    <cellStyle name="Normal 2 3 7 3 5 3 3 14" xfId="0"/>
    <cellStyle name="Normal 2 3 7 3 5 3 3 2" xfId="0"/>
    <cellStyle name="Normal 2 3 7 3 5 3 3 2 2" xfId="0"/>
    <cellStyle name="Normal 2 3 7 3 5 3 3 2 3" xfId="0"/>
    <cellStyle name="Normal 2 3 7 3 5 3 3 3" xfId="0"/>
    <cellStyle name="Normal 2 3 7 3 5 3 3 3 2" xfId="0"/>
    <cellStyle name="Normal 2 3 7 3 5 3 3 3 3" xfId="0"/>
    <cellStyle name="Normal 2 3 7 3 5 3 3 4" xfId="0"/>
    <cellStyle name="Normal 2 3 7 3 5 3 3 4 2" xfId="0"/>
    <cellStyle name="Normal 2 3 7 3 5 3 3 4 3" xfId="0"/>
    <cellStyle name="Normal 2 3 7 3 5 3 3 5" xfId="0"/>
    <cellStyle name="Normal 2 3 7 3 5 3 3 5 2" xfId="0"/>
    <cellStyle name="Normal 2 3 7 3 5 3 3 5 3" xfId="0"/>
    <cellStyle name="Normal 2 3 7 3 5 3 3 6" xfId="0"/>
    <cellStyle name="Normal 2 3 7 3 5 3 3 6 2" xfId="0"/>
    <cellStyle name="Normal 2 3 7 3 5 3 3 6 3" xfId="0"/>
    <cellStyle name="Normal 2 3 7 3 5 3 3 7" xfId="0"/>
    <cellStyle name="Normal 2 3 7 3 5 3 3 7 2" xfId="0"/>
    <cellStyle name="Normal 2 3 7 3 5 3 3 8" xfId="0"/>
    <cellStyle name="Normal 2 3 7 3 5 3 3 9" xfId="0"/>
    <cellStyle name="Normal 2 3 7 3 5 3 4" xfId="0"/>
    <cellStyle name="Normal 2 3 7 3 5 3 4 2" xfId="0"/>
    <cellStyle name="Normal 2 3 7 3 5 3 4 2 2" xfId="0"/>
    <cellStyle name="Normal 2 3 7 3 5 3 4 2 3" xfId="0"/>
    <cellStyle name="Normal 2 3 7 3 5 3 4 3" xfId="0"/>
    <cellStyle name="Normal 2 3 7 3 5 3 4 4" xfId="0"/>
    <cellStyle name="Normal 2 3 7 3 5 3 5" xfId="0"/>
    <cellStyle name="Normal 2 3 7 3 5 3 5 2" xfId="0"/>
    <cellStyle name="Normal 2 3 7 3 5 3 5 3" xfId="0"/>
    <cellStyle name="Normal 2 3 7 3 5 3 6" xfId="0"/>
    <cellStyle name="Normal 2 3 7 3 5 3 7" xfId="0"/>
    <cellStyle name="Normal 2 3 7 3 5 3 8" xfId="0"/>
    <cellStyle name="Normal 2 3 7 3 5 3 9" xfId="0"/>
    <cellStyle name="Normal 2 3 7 3 5 4" xfId="0"/>
    <cellStyle name="Normal 2 3 7 3 5 4 10" xfId="0"/>
    <cellStyle name="Normal 2 3 7 3 5 4 11" xfId="0"/>
    <cellStyle name="Normal 2 3 7 3 5 4 12" xfId="0"/>
    <cellStyle name="Normal 2 3 7 3 5 4 13" xfId="0"/>
    <cellStyle name="Normal 2 3 7 3 5 4 14" xfId="0"/>
    <cellStyle name="Normal 2 3 7 3 5 4 2" xfId="0"/>
    <cellStyle name="Normal 2 3 7 3 5 4 2 2" xfId="0"/>
    <cellStyle name="Normal 2 3 7 3 5 4 2 3" xfId="0"/>
    <cellStyle name="Normal 2 3 7 3 5 4 3" xfId="0"/>
    <cellStyle name="Normal 2 3 7 3 5 4 3 2" xfId="0"/>
    <cellStyle name="Normal 2 3 7 3 5 4 3 3" xfId="0"/>
    <cellStyle name="Normal 2 3 7 3 5 4 4" xfId="0"/>
    <cellStyle name="Normal 2 3 7 3 5 4 4 2" xfId="0"/>
    <cellStyle name="Normal 2 3 7 3 5 4 4 3" xfId="0"/>
    <cellStyle name="Normal 2 3 7 3 5 4 5" xfId="0"/>
    <cellStyle name="Normal 2 3 7 3 5 4 5 2" xfId="0"/>
    <cellStyle name="Normal 2 3 7 3 5 4 5 3" xfId="0"/>
    <cellStyle name="Normal 2 3 7 3 5 4 6" xfId="0"/>
    <cellStyle name="Normal 2 3 7 3 5 4 6 2" xfId="0"/>
    <cellStyle name="Normal 2 3 7 3 5 4 6 3" xfId="0"/>
    <cellStyle name="Normal 2 3 7 3 5 4 7" xfId="0"/>
    <cellStyle name="Normal 2 3 7 3 5 4 7 2" xfId="0"/>
    <cellStyle name="Normal 2 3 7 3 5 4 8" xfId="0"/>
    <cellStyle name="Normal 2 3 7 3 5 4 9" xfId="0"/>
    <cellStyle name="Normal 2 3 7 3 5 5" xfId="0"/>
    <cellStyle name="Normal 2 3 7 3 5 5 2" xfId="0"/>
    <cellStyle name="Normal 2 3 7 3 5 5 2 2" xfId="0"/>
    <cellStyle name="Normal 2 3 7 3 5 5 2 3" xfId="0"/>
    <cellStyle name="Normal 2 3 7 3 5 5 3" xfId="0"/>
    <cellStyle name="Normal 2 3 7 3 5 5 4" xfId="0"/>
    <cellStyle name="Normal 2 3 7 3 5 6" xfId="0"/>
    <cellStyle name="Normal 2 3 7 3 5 6 2" xfId="0"/>
    <cellStyle name="Normal 2 3 7 3 5 6 3" xfId="0"/>
    <cellStyle name="Normal 2 3 7 3 5 7" xfId="0"/>
    <cellStyle name="Normal 2 3 7 3 5 8" xfId="0"/>
    <cellStyle name="Normal 2 3 7 3 5 9" xfId="0"/>
    <cellStyle name="Normal 2 3 7 3 6" xfId="0"/>
    <cellStyle name="Normal 2 3 7 3 6 10" xfId="0"/>
    <cellStyle name="Normal 2 3 7 3 6 11" xfId="0"/>
    <cellStyle name="Normal 2 3 7 3 6 12" xfId="0"/>
    <cellStyle name="Normal 2 3 7 3 6 2" xfId="0"/>
    <cellStyle name="Normal 2 3 7 3 6 2 2" xfId="0"/>
    <cellStyle name="Normal 2 3 7 3 6 2 3" xfId="0"/>
    <cellStyle name="Normal 2 3 7 3 6 2 4" xfId="0"/>
    <cellStyle name="Normal 2 3 7 3 6 2 5" xfId="0"/>
    <cellStyle name="Normal 2 3 7 3 6 2 6" xfId="0"/>
    <cellStyle name="Normal 2 3 7 3 6 2 7" xfId="0"/>
    <cellStyle name="Normal 2 3 7 3 6 2 8" xfId="0"/>
    <cellStyle name="Normal 2 3 7 3 6 3" xfId="0"/>
    <cellStyle name="Normal 2 3 7 3 6 3 10" xfId="0"/>
    <cellStyle name="Normal 2 3 7 3 6 3 11" xfId="0"/>
    <cellStyle name="Normal 2 3 7 3 6 3 12" xfId="0"/>
    <cellStyle name="Normal 2 3 7 3 6 3 13" xfId="0"/>
    <cellStyle name="Normal 2 3 7 3 6 3 14" xfId="0"/>
    <cellStyle name="Normal 2 3 7 3 6 3 2" xfId="0"/>
    <cellStyle name="Normal 2 3 7 3 6 3 2 2" xfId="0"/>
    <cellStyle name="Normal 2 3 7 3 6 3 2 3" xfId="0"/>
    <cellStyle name="Normal 2 3 7 3 6 3 3" xfId="0"/>
    <cellStyle name="Normal 2 3 7 3 6 3 3 2" xfId="0"/>
    <cellStyle name="Normal 2 3 7 3 6 3 3 3" xfId="0"/>
    <cellStyle name="Normal 2 3 7 3 6 3 4" xfId="0"/>
    <cellStyle name="Normal 2 3 7 3 6 3 4 2" xfId="0"/>
    <cellStyle name="Normal 2 3 7 3 6 3 4 3" xfId="0"/>
    <cellStyle name="Normal 2 3 7 3 6 3 5" xfId="0"/>
    <cellStyle name="Normal 2 3 7 3 6 3 5 2" xfId="0"/>
    <cellStyle name="Normal 2 3 7 3 6 3 5 3" xfId="0"/>
    <cellStyle name="Normal 2 3 7 3 6 3 6" xfId="0"/>
    <cellStyle name="Normal 2 3 7 3 6 3 6 2" xfId="0"/>
    <cellStyle name="Normal 2 3 7 3 6 3 6 3" xfId="0"/>
    <cellStyle name="Normal 2 3 7 3 6 3 7" xfId="0"/>
    <cellStyle name="Normal 2 3 7 3 6 3 7 2" xfId="0"/>
    <cellStyle name="Normal 2 3 7 3 6 3 8" xfId="0"/>
    <cellStyle name="Normal 2 3 7 3 6 3 9" xfId="0"/>
    <cellStyle name="Normal 2 3 7 3 6 4" xfId="0"/>
    <cellStyle name="Normal 2 3 7 3 6 4 2" xfId="0"/>
    <cellStyle name="Normal 2 3 7 3 6 4 2 2" xfId="0"/>
    <cellStyle name="Normal 2 3 7 3 6 4 2 3" xfId="0"/>
    <cellStyle name="Normal 2 3 7 3 6 4 3" xfId="0"/>
    <cellStyle name="Normal 2 3 7 3 6 4 4" xfId="0"/>
    <cellStyle name="Normal 2 3 7 3 6 5" xfId="0"/>
    <cellStyle name="Normal 2 3 7 3 6 5 2" xfId="0"/>
    <cellStyle name="Normal 2 3 7 3 6 5 3" xfId="0"/>
    <cellStyle name="Normal 2 3 7 3 6 6" xfId="0"/>
    <cellStyle name="Normal 2 3 7 3 6 7" xfId="0"/>
    <cellStyle name="Normal 2 3 7 3 6 8" xfId="0"/>
    <cellStyle name="Normal 2 3 7 3 6 9" xfId="0"/>
    <cellStyle name="Normal 2 3 7 3 7" xfId="0"/>
    <cellStyle name="Normal 2 3 7 3 7 10" xfId="0"/>
    <cellStyle name="Normal 2 3 7 3 7 11" xfId="0"/>
    <cellStyle name="Normal 2 3 7 3 7 12" xfId="0"/>
    <cellStyle name="Normal 2 3 7 3 7 13" xfId="0"/>
    <cellStyle name="Normal 2 3 7 3 7 14" xfId="0"/>
    <cellStyle name="Normal 2 3 7 3 7 2" xfId="0"/>
    <cellStyle name="Normal 2 3 7 3 7 2 2" xfId="0"/>
    <cellStyle name="Normal 2 3 7 3 7 2 3" xfId="0"/>
    <cellStyle name="Normal 2 3 7 3 7 3" xfId="0"/>
    <cellStyle name="Normal 2 3 7 3 7 3 2" xfId="0"/>
    <cellStyle name="Normal 2 3 7 3 7 3 3" xfId="0"/>
    <cellStyle name="Normal 2 3 7 3 7 4" xfId="0"/>
    <cellStyle name="Normal 2 3 7 3 7 4 2" xfId="0"/>
    <cellStyle name="Normal 2 3 7 3 7 4 3" xfId="0"/>
    <cellStyle name="Normal 2 3 7 3 7 5" xfId="0"/>
    <cellStyle name="Normal 2 3 7 3 7 5 2" xfId="0"/>
    <cellStyle name="Normal 2 3 7 3 7 5 3" xfId="0"/>
    <cellStyle name="Normal 2 3 7 3 7 6" xfId="0"/>
    <cellStyle name="Normal 2 3 7 3 7 6 2" xfId="0"/>
    <cellStyle name="Normal 2 3 7 3 7 6 3" xfId="0"/>
    <cellStyle name="Normal 2 3 7 3 7 7" xfId="0"/>
    <cellStyle name="Normal 2 3 7 3 7 7 2" xfId="0"/>
    <cellStyle name="Normal 2 3 7 3 7 8" xfId="0"/>
    <cellStyle name="Normal 2 3 7 3 7 9" xfId="0"/>
    <cellStyle name="Normal 2 3 7 3 8" xfId="0"/>
    <cellStyle name="Normal 2 3 7 3 8 2" xfId="0"/>
    <cellStyle name="Normal 2 3 7 3 8 2 2" xfId="0"/>
    <cellStyle name="Normal 2 3 7 3 8 2 3" xfId="0"/>
    <cellStyle name="Normal 2 3 7 3 8 3" xfId="0"/>
    <cellStyle name="Normal 2 3 7 3 8 4" xfId="0"/>
    <cellStyle name="Normal 2 3 7 3 8 5" xfId="0"/>
    <cellStyle name="Normal 2 3 7 3 9" xfId="0"/>
    <cellStyle name="Normal 2 3 7 3 9 2" xfId="0"/>
    <cellStyle name="Normal 2 3 7 3 9 3" xfId="0"/>
    <cellStyle name="Normal 2 3 7 4" xfId="0"/>
    <cellStyle name="Normal 2 3 7 4 2" xfId="0"/>
    <cellStyle name="Normal 2 3 7 4 2 10" xfId="0"/>
    <cellStyle name="Normal 2 3 7 4 2 11" xfId="0"/>
    <cellStyle name="Normal 2 3 7 4 2 12" xfId="0"/>
    <cellStyle name="Normal 2 3 7 4 2 13" xfId="0"/>
    <cellStyle name="Normal 2 3 7 4 2 2" xfId="0"/>
    <cellStyle name="Normal 2 3 7 4 2 2 2" xfId="0"/>
    <cellStyle name="Normal 2 3 7 4 2 2 3" xfId="0"/>
    <cellStyle name="Normal 2 3 7 4 2 2 4" xfId="0"/>
    <cellStyle name="Normal 2 3 7 4 2 2 5" xfId="0"/>
    <cellStyle name="Normal 2 3 7 4 2 2 6" xfId="0"/>
    <cellStyle name="Normal 2 3 7 4 2 2 7" xfId="0"/>
    <cellStyle name="Normal 2 3 7 4 2 2 8" xfId="0"/>
    <cellStyle name="Normal 2 3 7 4 2 3" xfId="0"/>
    <cellStyle name="Normal 2 3 7 4 2 3 10" xfId="0"/>
    <cellStyle name="Normal 2 3 7 4 2 3 11" xfId="0"/>
    <cellStyle name="Normal 2 3 7 4 2 3 12" xfId="0"/>
    <cellStyle name="Normal 2 3 7 4 2 3 2" xfId="0"/>
    <cellStyle name="Normal 2 3 7 4 2 3 2 2" xfId="0"/>
    <cellStyle name="Normal 2 3 7 4 2 3 2 3" xfId="0"/>
    <cellStyle name="Normal 2 3 7 4 2 3 2 4" xfId="0"/>
    <cellStyle name="Normal 2 3 7 4 2 3 2 5" xfId="0"/>
    <cellStyle name="Normal 2 3 7 4 2 3 2 6" xfId="0"/>
    <cellStyle name="Normal 2 3 7 4 2 3 2 7" xfId="0"/>
    <cellStyle name="Normal 2 3 7 4 2 3 2 8" xfId="0"/>
    <cellStyle name="Normal 2 3 7 4 2 3 3" xfId="0"/>
    <cellStyle name="Normal 2 3 7 4 2 3 3 10" xfId="0"/>
    <cellStyle name="Normal 2 3 7 4 2 3 3 11" xfId="0"/>
    <cellStyle name="Normal 2 3 7 4 2 3 3 12" xfId="0"/>
    <cellStyle name="Normal 2 3 7 4 2 3 3 13" xfId="0"/>
    <cellStyle name="Normal 2 3 7 4 2 3 3 14" xfId="0"/>
    <cellStyle name="Normal 2 3 7 4 2 3 3 2" xfId="0"/>
    <cellStyle name="Normal 2 3 7 4 2 3 3 2 2" xfId="0"/>
    <cellStyle name="Normal 2 3 7 4 2 3 3 2 3" xfId="0"/>
    <cellStyle name="Normal 2 3 7 4 2 3 3 3" xfId="0"/>
    <cellStyle name="Normal 2 3 7 4 2 3 3 3 2" xfId="0"/>
    <cellStyle name="Normal 2 3 7 4 2 3 3 3 3" xfId="0"/>
    <cellStyle name="Normal 2 3 7 4 2 3 3 4" xfId="0"/>
    <cellStyle name="Normal 2 3 7 4 2 3 3 4 2" xfId="0"/>
    <cellStyle name="Normal 2 3 7 4 2 3 3 4 3" xfId="0"/>
    <cellStyle name="Normal 2 3 7 4 2 3 3 5" xfId="0"/>
    <cellStyle name="Normal 2 3 7 4 2 3 3 5 2" xfId="0"/>
    <cellStyle name="Normal 2 3 7 4 2 3 3 5 3" xfId="0"/>
    <cellStyle name="Normal 2 3 7 4 2 3 3 6" xfId="0"/>
    <cellStyle name="Normal 2 3 7 4 2 3 3 6 2" xfId="0"/>
    <cellStyle name="Normal 2 3 7 4 2 3 3 6 3" xfId="0"/>
    <cellStyle name="Normal 2 3 7 4 2 3 3 7" xfId="0"/>
    <cellStyle name="Normal 2 3 7 4 2 3 3 7 2" xfId="0"/>
    <cellStyle name="Normal 2 3 7 4 2 3 3 8" xfId="0"/>
    <cellStyle name="Normal 2 3 7 4 2 3 3 9" xfId="0"/>
    <cellStyle name="Normal 2 3 7 4 2 3 4" xfId="0"/>
    <cellStyle name="Normal 2 3 7 4 2 3 4 2" xfId="0"/>
    <cellStyle name="Normal 2 3 7 4 2 3 4 2 2" xfId="0"/>
    <cellStyle name="Normal 2 3 7 4 2 3 4 2 3" xfId="0"/>
    <cellStyle name="Normal 2 3 7 4 2 3 4 3" xfId="0"/>
    <cellStyle name="Normal 2 3 7 4 2 3 4 4" xfId="0"/>
    <cellStyle name="Normal 2 3 7 4 2 3 5" xfId="0"/>
    <cellStyle name="Normal 2 3 7 4 2 3 5 2" xfId="0"/>
    <cellStyle name="Normal 2 3 7 4 2 3 5 3" xfId="0"/>
    <cellStyle name="Normal 2 3 7 4 2 3 6" xfId="0"/>
    <cellStyle name="Normal 2 3 7 4 2 3 7" xfId="0"/>
    <cellStyle name="Normal 2 3 7 4 2 3 8" xfId="0"/>
    <cellStyle name="Normal 2 3 7 4 2 3 9" xfId="0"/>
    <cellStyle name="Normal 2 3 7 4 2 4" xfId="0"/>
    <cellStyle name="Normal 2 3 7 4 2 4 10" xfId="0"/>
    <cellStyle name="Normal 2 3 7 4 2 4 11" xfId="0"/>
    <cellStyle name="Normal 2 3 7 4 2 4 12" xfId="0"/>
    <cellStyle name="Normal 2 3 7 4 2 4 13" xfId="0"/>
    <cellStyle name="Normal 2 3 7 4 2 4 14" xfId="0"/>
    <cellStyle name="Normal 2 3 7 4 2 4 15" xfId="0"/>
    <cellStyle name="Normal 2 3 7 4 2 4 2" xfId="0"/>
    <cellStyle name="Normal 2 3 7 4 2 4 2 2" xfId="0"/>
    <cellStyle name="Normal 2 3 7 4 2 4 2 3" xfId="0"/>
    <cellStyle name="Normal 2 3 7 4 2 4 3" xfId="0"/>
    <cellStyle name="Normal 2 3 7 4 2 4 3 2" xfId="0"/>
    <cellStyle name="Normal 2 3 7 4 2 4 3 3" xfId="0"/>
    <cellStyle name="Normal 2 3 7 4 2 4 4" xfId="0"/>
    <cellStyle name="Normal 2 3 7 4 2 4 4 2" xfId="0"/>
    <cellStyle name="Normal 2 3 7 4 2 4 4 3" xfId="0"/>
    <cellStyle name="Normal 2 3 7 4 2 4 5" xfId="0"/>
    <cellStyle name="Normal 2 3 7 4 2 4 5 2" xfId="0"/>
    <cellStyle name="Normal 2 3 7 4 2 4 5 3" xfId="0"/>
    <cellStyle name="Normal 2 3 7 4 2 4 6" xfId="0"/>
    <cellStyle name="Normal 2 3 7 4 2 4 6 2" xfId="0"/>
    <cellStyle name="Normal 2 3 7 4 2 4 6 3" xfId="0"/>
    <cellStyle name="Normal 2 3 7 4 2 4 7" xfId="0"/>
    <cellStyle name="Normal 2 3 7 4 2 4 7 2" xfId="0"/>
    <cellStyle name="Normal 2 3 7 4 2 4 8" xfId="0"/>
    <cellStyle name="Normal 2 3 7 4 2 4 9" xfId="0"/>
    <cellStyle name="Normal 2 3 7 4 2 5" xfId="0"/>
    <cellStyle name="Normal 2 3 7 4 2 5 2" xfId="0"/>
    <cellStyle name="Normal 2 3 7 4 2 5 2 2" xfId="0"/>
    <cellStyle name="Normal 2 3 7 4 2 5 2 3" xfId="0"/>
    <cellStyle name="Normal 2 3 7 4 2 5 3" xfId="0"/>
    <cellStyle name="Normal 2 3 7 4 2 5 4" xfId="0"/>
    <cellStyle name="Normal 2 3 7 4 2 6" xfId="0"/>
    <cellStyle name="Normal 2 3 7 4 2 6 2" xfId="0"/>
    <cellStyle name="Normal 2 3 7 4 2 6 3" xfId="0"/>
    <cellStyle name="Normal 2 3 7 4 2 7" xfId="0"/>
    <cellStyle name="Normal 2 3 7 4 2 8" xfId="0"/>
    <cellStyle name="Normal 2 3 7 4 2 9" xfId="0"/>
    <cellStyle name="Normal 2 3 7 4 3" xfId="0"/>
    <cellStyle name="Normal 2 3 7 4 3 2" xfId="0"/>
    <cellStyle name="Normal 2 3 7 4 3 3" xfId="0"/>
    <cellStyle name="Normal 2 3 7 4 3 4" xfId="0"/>
    <cellStyle name="Normal 2 3 7 4 3 5" xfId="0"/>
    <cellStyle name="Normal 2 3 7 4 3 6" xfId="0"/>
    <cellStyle name="Normal 2 3 7 4 3 7" xfId="0"/>
    <cellStyle name="Normal 2 3 7 4 3 8" xfId="0"/>
    <cellStyle name="Normal 2 3 7 4 4" xfId="0"/>
    <cellStyle name="Normal 2 3 7 4 5" xfId="0"/>
    <cellStyle name="Normal 2 3 7 4 6" xfId="0"/>
    <cellStyle name="Normal 2 3 7 4 7" xfId="0"/>
    <cellStyle name="Normal 2 3 7 4 8" xfId="0"/>
    <cellStyle name="Normal 2 3 7 4 9" xfId="0"/>
    <cellStyle name="Normal 2 3 7 5" xfId="0"/>
    <cellStyle name="Normal 2 3 7 5 10" xfId="0"/>
    <cellStyle name="Normal 2 3 7 5 11" xfId="0"/>
    <cellStyle name="Normal 2 3 7 5 12" xfId="0"/>
    <cellStyle name="Normal 2 3 7 5 13" xfId="0"/>
    <cellStyle name="Normal 2 3 7 5 2" xfId="0"/>
    <cellStyle name="Normal 2 3 7 5 2 2" xfId="0"/>
    <cellStyle name="Normal 2 3 7 5 2 3" xfId="0"/>
    <cellStyle name="Normal 2 3 7 5 2 4" xfId="0"/>
    <cellStyle name="Normal 2 3 7 5 2 5" xfId="0"/>
    <cellStyle name="Normal 2 3 7 5 2 6" xfId="0"/>
    <cellStyle name="Normal 2 3 7 5 2 7" xfId="0"/>
    <cellStyle name="Normal 2 3 7 5 2 8" xfId="0"/>
    <cellStyle name="Normal 2 3 7 5 3" xfId="0"/>
    <cellStyle name="Normal 2 3 7 5 3 10" xfId="0"/>
    <cellStyle name="Normal 2 3 7 5 3 11" xfId="0"/>
    <cellStyle name="Normal 2 3 7 5 3 12" xfId="0"/>
    <cellStyle name="Normal 2 3 7 5 3 2" xfId="0"/>
    <cellStyle name="Normal 2 3 7 5 3 2 2" xfId="0"/>
    <cellStyle name="Normal 2 3 7 5 3 2 3" xfId="0"/>
    <cellStyle name="Normal 2 3 7 5 3 2 4" xfId="0"/>
    <cellStyle name="Normal 2 3 7 5 3 2 5" xfId="0"/>
    <cellStyle name="Normal 2 3 7 5 3 2 6" xfId="0"/>
    <cellStyle name="Normal 2 3 7 5 3 2 7" xfId="0"/>
    <cellStyle name="Normal 2 3 7 5 3 2 8" xfId="0"/>
    <cellStyle name="Normal 2 3 7 5 3 3" xfId="0"/>
    <cellStyle name="Normal 2 3 7 5 3 3 10" xfId="0"/>
    <cellStyle name="Normal 2 3 7 5 3 3 11" xfId="0"/>
    <cellStyle name="Normal 2 3 7 5 3 3 12" xfId="0"/>
    <cellStyle name="Normal 2 3 7 5 3 3 13" xfId="0"/>
    <cellStyle name="Normal 2 3 7 5 3 3 14" xfId="0"/>
    <cellStyle name="Normal 2 3 7 5 3 3 2" xfId="0"/>
    <cellStyle name="Normal 2 3 7 5 3 3 2 2" xfId="0"/>
    <cellStyle name="Normal 2 3 7 5 3 3 2 3" xfId="0"/>
    <cellStyle name="Normal 2 3 7 5 3 3 3" xfId="0"/>
    <cellStyle name="Normal 2 3 7 5 3 3 3 2" xfId="0"/>
    <cellStyle name="Normal 2 3 7 5 3 3 3 3" xfId="0"/>
    <cellStyle name="Normal 2 3 7 5 3 3 4" xfId="0"/>
    <cellStyle name="Normal 2 3 7 5 3 3 4 2" xfId="0"/>
    <cellStyle name="Normal 2 3 7 5 3 3 4 3" xfId="0"/>
    <cellStyle name="Normal 2 3 7 5 3 3 5" xfId="0"/>
    <cellStyle name="Normal 2 3 7 5 3 3 5 2" xfId="0"/>
    <cellStyle name="Normal 2 3 7 5 3 3 5 3" xfId="0"/>
    <cellStyle name="Normal 2 3 7 5 3 3 6" xfId="0"/>
    <cellStyle name="Normal 2 3 7 5 3 3 6 2" xfId="0"/>
    <cellStyle name="Normal 2 3 7 5 3 3 6 3" xfId="0"/>
    <cellStyle name="Normal 2 3 7 5 3 3 7" xfId="0"/>
    <cellStyle name="Normal 2 3 7 5 3 3 7 2" xfId="0"/>
    <cellStyle name="Normal 2 3 7 5 3 3 8" xfId="0"/>
    <cellStyle name="Normal 2 3 7 5 3 3 9" xfId="0"/>
    <cellStyle name="Normal 2 3 7 5 3 4" xfId="0"/>
    <cellStyle name="Normal 2 3 7 5 3 4 2" xfId="0"/>
    <cellStyle name="Normal 2 3 7 5 3 4 2 2" xfId="0"/>
    <cellStyle name="Normal 2 3 7 5 3 4 2 3" xfId="0"/>
    <cellStyle name="Normal 2 3 7 5 3 4 3" xfId="0"/>
    <cellStyle name="Normal 2 3 7 5 3 4 4" xfId="0"/>
    <cellStyle name="Normal 2 3 7 5 3 5" xfId="0"/>
    <cellStyle name="Normal 2 3 7 5 3 5 2" xfId="0"/>
    <cellStyle name="Normal 2 3 7 5 3 5 3" xfId="0"/>
    <cellStyle name="Normal 2 3 7 5 3 6" xfId="0"/>
    <cellStyle name="Normal 2 3 7 5 3 7" xfId="0"/>
    <cellStyle name="Normal 2 3 7 5 3 8" xfId="0"/>
    <cellStyle name="Normal 2 3 7 5 3 9" xfId="0"/>
    <cellStyle name="Normal 2 3 7 5 4" xfId="0"/>
    <cellStyle name="Normal 2 3 7 5 4 10" xfId="0"/>
    <cellStyle name="Normal 2 3 7 5 4 11" xfId="0"/>
    <cellStyle name="Normal 2 3 7 5 4 12" xfId="0"/>
    <cellStyle name="Normal 2 3 7 5 4 13" xfId="0"/>
    <cellStyle name="Normal 2 3 7 5 4 14" xfId="0"/>
    <cellStyle name="Normal 2 3 7 5 4 15" xfId="0"/>
    <cellStyle name="Normal 2 3 7 5 4 2" xfId="0"/>
    <cellStyle name="Normal 2 3 7 5 4 2 2" xfId="0"/>
    <cellStyle name="Normal 2 3 7 5 4 2 3" xfId="0"/>
    <cellStyle name="Normal 2 3 7 5 4 3" xfId="0"/>
    <cellStyle name="Normal 2 3 7 5 4 3 2" xfId="0"/>
    <cellStyle name="Normal 2 3 7 5 4 3 3" xfId="0"/>
    <cellStyle name="Normal 2 3 7 5 4 4" xfId="0"/>
    <cellStyle name="Normal 2 3 7 5 4 4 2" xfId="0"/>
    <cellStyle name="Normal 2 3 7 5 4 4 3" xfId="0"/>
    <cellStyle name="Normal 2 3 7 5 4 5" xfId="0"/>
    <cellStyle name="Normal 2 3 7 5 4 5 2" xfId="0"/>
    <cellStyle name="Normal 2 3 7 5 4 5 3" xfId="0"/>
    <cellStyle name="Normal 2 3 7 5 4 6" xfId="0"/>
    <cellStyle name="Normal 2 3 7 5 4 6 2" xfId="0"/>
    <cellStyle name="Normal 2 3 7 5 4 6 3" xfId="0"/>
    <cellStyle name="Normal 2 3 7 5 4 7" xfId="0"/>
    <cellStyle name="Normal 2 3 7 5 4 7 2" xfId="0"/>
    <cellStyle name="Normal 2 3 7 5 4 8" xfId="0"/>
    <cellStyle name="Normal 2 3 7 5 4 9" xfId="0"/>
    <cellStyle name="Normal 2 3 7 5 5" xfId="0"/>
    <cellStyle name="Normal 2 3 7 5 5 2" xfId="0"/>
    <cellStyle name="Normal 2 3 7 5 5 2 2" xfId="0"/>
    <cellStyle name="Normal 2 3 7 5 5 2 3" xfId="0"/>
    <cellStyle name="Normal 2 3 7 5 5 3" xfId="0"/>
    <cellStyle name="Normal 2 3 7 5 5 4" xfId="0"/>
    <cellStyle name="Normal 2 3 7 5 6" xfId="0"/>
    <cellStyle name="Normal 2 3 7 5 6 2" xfId="0"/>
    <cellStyle name="Normal 2 3 7 5 6 3" xfId="0"/>
    <cellStyle name="Normal 2 3 7 5 7" xfId="0"/>
    <cellStyle name="Normal 2 3 7 5 8" xfId="0"/>
    <cellStyle name="Normal 2 3 7 5 9" xfId="0"/>
    <cellStyle name="Normal 2 3 7 6" xfId="0"/>
    <cellStyle name="Normal 2 3 7 6 10" xfId="0"/>
    <cellStyle name="Normal 2 3 7 6 11" xfId="0"/>
    <cellStyle name="Normal 2 3 7 6 12" xfId="0"/>
    <cellStyle name="Normal 2 3 7 6 13" xfId="0"/>
    <cellStyle name="Normal 2 3 7 6 2" xfId="0"/>
    <cellStyle name="Normal 2 3 7 6 2 2" xfId="0"/>
    <cellStyle name="Normal 2 3 7 6 2 3" xfId="0"/>
    <cellStyle name="Normal 2 3 7 6 2 4" xfId="0"/>
    <cellStyle name="Normal 2 3 7 6 2 5" xfId="0"/>
    <cellStyle name="Normal 2 3 7 6 2 6" xfId="0"/>
    <cellStyle name="Normal 2 3 7 6 2 7" xfId="0"/>
    <cellStyle name="Normal 2 3 7 6 2 8" xfId="0"/>
    <cellStyle name="Normal 2 3 7 6 3" xfId="0"/>
    <cellStyle name="Normal 2 3 7 6 3 10" xfId="0"/>
    <cellStyle name="Normal 2 3 7 6 3 11" xfId="0"/>
    <cellStyle name="Normal 2 3 7 6 3 12" xfId="0"/>
    <cellStyle name="Normal 2 3 7 6 3 2" xfId="0"/>
    <cellStyle name="Normal 2 3 7 6 3 2 2" xfId="0"/>
    <cellStyle name="Normal 2 3 7 6 3 2 3" xfId="0"/>
    <cellStyle name="Normal 2 3 7 6 3 2 4" xfId="0"/>
    <cellStyle name="Normal 2 3 7 6 3 2 5" xfId="0"/>
    <cellStyle name="Normal 2 3 7 6 3 2 6" xfId="0"/>
    <cellStyle name="Normal 2 3 7 6 3 2 7" xfId="0"/>
    <cellStyle name="Normal 2 3 7 6 3 2 8" xfId="0"/>
    <cellStyle name="Normal 2 3 7 6 3 3" xfId="0"/>
    <cellStyle name="Normal 2 3 7 6 3 3 10" xfId="0"/>
    <cellStyle name="Normal 2 3 7 6 3 3 11" xfId="0"/>
    <cellStyle name="Normal 2 3 7 6 3 3 12" xfId="0"/>
    <cellStyle name="Normal 2 3 7 6 3 3 13" xfId="0"/>
    <cellStyle name="Normal 2 3 7 6 3 3 14" xfId="0"/>
    <cellStyle name="Normal 2 3 7 6 3 3 2" xfId="0"/>
    <cellStyle name="Normal 2 3 7 6 3 3 2 2" xfId="0"/>
    <cellStyle name="Normal 2 3 7 6 3 3 2 3" xfId="0"/>
    <cellStyle name="Normal 2 3 7 6 3 3 3" xfId="0"/>
    <cellStyle name="Normal 2 3 7 6 3 3 3 2" xfId="0"/>
    <cellStyle name="Normal 2 3 7 6 3 3 3 3" xfId="0"/>
    <cellStyle name="Normal 2 3 7 6 3 3 4" xfId="0"/>
    <cellStyle name="Normal 2 3 7 6 3 3 4 2" xfId="0"/>
    <cellStyle name="Normal 2 3 7 6 3 3 4 3" xfId="0"/>
    <cellStyle name="Normal 2 3 7 6 3 3 5" xfId="0"/>
    <cellStyle name="Normal 2 3 7 6 3 3 5 2" xfId="0"/>
    <cellStyle name="Normal 2 3 7 6 3 3 5 3" xfId="0"/>
    <cellStyle name="Normal 2 3 7 6 3 3 6" xfId="0"/>
    <cellStyle name="Normal 2 3 7 6 3 3 6 2" xfId="0"/>
    <cellStyle name="Normal 2 3 7 6 3 3 6 3" xfId="0"/>
    <cellStyle name="Normal 2 3 7 6 3 3 7" xfId="0"/>
    <cellStyle name="Normal 2 3 7 6 3 3 7 2" xfId="0"/>
    <cellStyle name="Normal 2 3 7 6 3 3 8" xfId="0"/>
    <cellStyle name="Normal 2 3 7 6 3 3 9" xfId="0"/>
    <cellStyle name="Normal 2 3 7 6 3 4" xfId="0"/>
    <cellStyle name="Normal 2 3 7 6 3 4 2" xfId="0"/>
    <cellStyle name="Normal 2 3 7 6 3 4 2 2" xfId="0"/>
    <cellStyle name="Normal 2 3 7 6 3 4 2 3" xfId="0"/>
    <cellStyle name="Normal 2 3 7 6 3 4 3" xfId="0"/>
    <cellStyle name="Normal 2 3 7 6 3 4 4" xfId="0"/>
    <cellStyle name="Normal 2 3 7 6 3 5" xfId="0"/>
    <cellStyle name="Normal 2 3 7 6 3 5 2" xfId="0"/>
    <cellStyle name="Normal 2 3 7 6 3 5 3" xfId="0"/>
    <cellStyle name="Normal 2 3 7 6 3 6" xfId="0"/>
    <cellStyle name="Normal 2 3 7 6 3 7" xfId="0"/>
    <cellStyle name="Normal 2 3 7 6 3 8" xfId="0"/>
    <cellStyle name="Normal 2 3 7 6 3 9" xfId="0"/>
    <cellStyle name="Normal 2 3 7 6 4" xfId="0"/>
    <cellStyle name="Normal 2 3 7 6 4 10" xfId="0"/>
    <cellStyle name="Normal 2 3 7 6 4 11" xfId="0"/>
    <cellStyle name="Normal 2 3 7 6 4 12" xfId="0"/>
    <cellStyle name="Normal 2 3 7 6 4 13" xfId="0"/>
    <cellStyle name="Normal 2 3 7 6 4 14" xfId="0"/>
    <cellStyle name="Normal 2 3 7 6 4 2" xfId="0"/>
    <cellStyle name="Normal 2 3 7 6 4 2 2" xfId="0"/>
    <cellStyle name="Normal 2 3 7 6 4 2 3" xfId="0"/>
    <cellStyle name="Normal 2 3 7 6 4 3" xfId="0"/>
    <cellStyle name="Normal 2 3 7 6 4 3 2" xfId="0"/>
    <cellStyle name="Normal 2 3 7 6 4 3 3" xfId="0"/>
    <cellStyle name="Normal 2 3 7 6 4 4" xfId="0"/>
    <cellStyle name="Normal 2 3 7 6 4 4 2" xfId="0"/>
    <cellStyle name="Normal 2 3 7 6 4 4 3" xfId="0"/>
    <cellStyle name="Normal 2 3 7 6 4 5" xfId="0"/>
    <cellStyle name="Normal 2 3 7 6 4 5 2" xfId="0"/>
    <cellStyle name="Normal 2 3 7 6 4 5 3" xfId="0"/>
    <cellStyle name="Normal 2 3 7 6 4 6" xfId="0"/>
    <cellStyle name="Normal 2 3 7 6 4 6 2" xfId="0"/>
    <cellStyle name="Normal 2 3 7 6 4 6 3" xfId="0"/>
    <cellStyle name="Normal 2 3 7 6 4 7" xfId="0"/>
    <cellStyle name="Normal 2 3 7 6 4 7 2" xfId="0"/>
    <cellStyle name="Normal 2 3 7 6 4 8" xfId="0"/>
    <cellStyle name="Normal 2 3 7 6 4 9" xfId="0"/>
    <cellStyle name="Normal 2 3 7 6 5" xfId="0"/>
    <cellStyle name="Normal 2 3 7 6 5 2" xfId="0"/>
    <cellStyle name="Normal 2 3 7 6 5 2 2" xfId="0"/>
    <cellStyle name="Normal 2 3 7 6 5 2 3" xfId="0"/>
    <cellStyle name="Normal 2 3 7 6 5 3" xfId="0"/>
    <cellStyle name="Normal 2 3 7 6 5 4" xfId="0"/>
    <cellStyle name="Normal 2 3 7 6 6" xfId="0"/>
    <cellStyle name="Normal 2 3 7 6 6 2" xfId="0"/>
    <cellStyle name="Normal 2 3 7 6 6 3" xfId="0"/>
    <cellStyle name="Normal 2 3 7 6 7" xfId="0"/>
    <cellStyle name="Normal 2 3 7 6 8" xfId="0"/>
    <cellStyle name="Normal 2 3 7 6 9" xfId="0"/>
    <cellStyle name="Normal 2 3 7 7" xfId="0"/>
    <cellStyle name="Normal 2 3 7 7 10" xfId="0"/>
    <cellStyle name="Normal 2 3 7 7 11" xfId="0"/>
    <cellStyle name="Normal 2 3 7 7 12" xfId="0"/>
    <cellStyle name="Normal 2 3 7 7 13" xfId="0"/>
    <cellStyle name="Normal 2 3 7 7 2" xfId="0"/>
    <cellStyle name="Normal 2 3 7 7 2 2" xfId="0"/>
    <cellStyle name="Normal 2 3 7 7 2 3" xfId="0"/>
    <cellStyle name="Normal 2 3 7 7 2 4" xfId="0"/>
    <cellStyle name="Normal 2 3 7 7 2 5" xfId="0"/>
    <cellStyle name="Normal 2 3 7 7 2 6" xfId="0"/>
    <cellStyle name="Normal 2 3 7 7 2 7" xfId="0"/>
    <cellStyle name="Normal 2 3 7 7 2 8" xfId="0"/>
    <cellStyle name="Normal 2 3 7 7 3" xfId="0"/>
    <cellStyle name="Normal 2 3 7 7 3 10" xfId="0"/>
    <cellStyle name="Normal 2 3 7 7 3 11" xfId="0"/>
    <cellStyle name="Normal 2 3 7 7 3 12" xfId="0"/>
    <cellStyle name="Normal 2 3 7 7 3 2" xfId="0"/>
    <cellStyle name="Normal 2 3 7 7 3 2 2" xfId="0"/>
    <cellStyle name="Normal 2 3 7 7 3 2 3" xfId="0"/>
    <cellStyle name="Normal 2 3 7 7 3 2 4" xfId="0"/>
    <cellStyle name="Normal 2 3 7 7 3 2 5" xfId="0"/>
    <cellStyle name="Normal 2 3 7 7 3 2 6" xfId="0"/>
    <cellStyle name="Normal 2 3 7 7 3 2 7" xfId="0"/>
    <cellStyle name="Normal 2 3 7 7 3 2 8" xfId="0"/>
    <cellStyle name="Normal 2 3 7 7 3 3" xfId="0"/>
    <cellStyle name="Normal 2 3 7 7 3 3 10" xfId="0"/>
    <cellStyle name="Normal 2 3 7 7 3 3 11" xfId="0"/>
    <cellStyle name="Normal 2 3 7 7 3 3 12" xfId="0"/>
    <cellStyle name="Normal 2 3 7 7 3 3 13" xfId="0"/>
    <cellStyle name="Normal 2 3 7 7 3 3 14" xfId="0"/>
    <cellStyle name="Normal 2 3 7 7 3 3 2" xfId="0"/>
    <cellStyle name="Normal 2 3 7 7 3 3 2 2" xfId="0"/>
    <cellStyle name="Normal 2 3 7 7 3 3 2 3" xfId="0"/>
    <cellStyle name="Normal 2 3 7 7 3 3 3" xfId="0"/>
    <cellStyle name="Normal 2 3 7 7 3 3 3 2" xfId="0"/>
    <cellStyle name="Normal 2 3 7 7 3 3 3 3" xfId="0"/>
    <cellStyle name="Normal 2 3 7 7 3 3 4" xfId="0"/>
    <cellStyle name="Normal 2 3 7 7 3 3 4 2" xfId="0"/>
    <cellStyle name="Normal 2 3 7 7 3 3 4 3" xfId="0"/>
    <cellStyle name="Normal 2 3 7 7 3 3 5" xfId="0"/>
    <cellStyle name="Normal 2 3 7 7 3 3 5 2" xfId="0"/>
    <cellStyle name="Normal 2 3 7 7 3 3 5 3" xfId="0"/>
    <cellStyle name="Normal 2 3 7 7 3 3 6" xfId="0"/>
    <cellStyle name="Normal 2 3 7 7 3 3 6 2" xfId="0"/>
    <cellStyle name="Normal 2 3 7 7 3 3 6 3" xfId="0"/>
    <cellStyle name="Normal 2 3 7 7 3 3 7" xfId="0"/>
    <cellStyle name="Normal 2 3 7 7 3 3 7 2" xfId="0"/>
    <cellStyle name="Normal 2 3 7 7 3 3 8" xfId="0"/>
    <cellStyle name="Normal 2 3 7 7 3 3 9" xfId="0"/>
    <cellStyle name="Normal 2 3 7 7 3 4" xfId="0"/>
    <cellStyle name="Normal 2 3 7 7 3 4 2" xfId="0"/>
    <cellStyle name="Normal 2 3 7 7 3 4 2 2" xfId="0"/>
    <cellStyle name="Normal 2 3 7 7 3 4 2 3" xfId="0"/>
    <cellStyle name="Normal 2 3 7 7 3 4 3" xfId="0"/>
    <cellStyle name="Normal 2 3 7 7 3 4 4" xfId="0"/>
    <cellStyle name="Normal 2 3 7 7 3 5" xfId="0"/>
    <cellStyle name="Normal 2 3 7 7 3 5 2" xfId="0"/>
    <cellStyle name="Normal 2 3 7 7 3 5 3" xfId="0"/>
    <cellStyle name="Normal 2 3 7 7 3 6" xfId="0"/>
    <cellStyle name="Normal 2 3 7 7 3 7" xfId="0"/>
    <cellStyle name="Normal 2 3 7 7 3 8" xfId="0"/>
    <cellStyle name="Normal 2 3 7 7 3 9" xfId="0"/>
    <cellStyle name="Normal 2 3 7 7 4" xfId="0"/>
    <cellStyle name="Normal 2 3 7 7 4 10" xfId="0"/>
    <cellStyle name="Normal 2 3 7 7 4 11" xfId="0"/>
    <cellStyle name="Normal 2 3 7 7 4 12" xfId="0"/>
    <cellStyle name="Normal 2 3 7 7 4 13" xfId="0"/>
    <cellStyle name="Normal 2 3 7 7 4 14" xfId="0"/>
    <cellStyle name="Normal 2 3 7 7 4 2" xfId="0"/>
    <cellStyle name="Normal 2 3 7 7 4 2 2" xfId="0"/>
    <cellStyle name="Normal 2 3 7 7 4 2 3" xfId="0"/>
    <cellStyle name="Normal 2 3 7 7 4 3" xfId="0"/>
    <cellStyle name="Normal 2 3 7 7 4 3 2" xfId="0"/>
    <cellStyle name="Normal 2 3 7 7 4 3 3" xfId="0"/>
    <cellStyle name="Normal 2 3 7 7 4 4" xfId="0"/>
    <cellStyle name="Normal 2 3 7 7 4 4 2" xfId="0"/>
    <cellStyle name="Normal 2 3 7 7 4 4 3" xfId="0"/>
    <cellStyle name="Normal 2 3 7 7 4 5" xfId="0"/>
    <cellStyle name="Normal 2 3 7 7 4 5 2" xfId="0"/>
    <cellStyle name="Normal 2 3 7 7 4 5 3" xfId="0"/>
    <cellStyle name="Normal 2 3 7 7 4 6" xfId="0"/>
    <cellStyle name="Normal 2 3 7 7 4 6 2" xfId="0"/>
    <cellStyle name="Normal 2 3 7 7 4 6 3" xfId="0"/>
    <cellStyle name="Normal 2 3 7 7 4 7" xfId="0"/>
    <cellStyle name="Normal 2 3 7 7 4 7 2" xfId="0"/>
    <cellStyle name="Normal 2 3 7 7 4 8" xfId="0"/>
    <cellStyle name="Normal 2 3 7 7 4 9" xfId="0"/>
    <cellStyle name="Normal 2 3 7 7 5" xfId="0"/>
    <cellStyle name="Normal 2 3 7 7 5 2" xfId="0"/>
    <cellStyle name="Normal 2 3 7 7 5 2 2" xfId="0"/>
    <cellStyle name="Normal 2 3 7 7 5 2 3" xfId="0"/>
    <cellStyle name="Normal 2 3 7 7 5 3" xfId="0"/>
    <cellStyle name="Normal 2 3 7 7 5 4" xfId="0"/>
    <cellStyle name="Normal 2 3 7 7 6" xfId="0"/>
    <cellStyle name="Normal 2 3 7 7 6 2" xfId="0"/>
    <cellStyle name="Normal 2 3 7 7 6 3" xfId="0"/>
    <cellStyle name="Normal 2 3 7 7 7" xfId="0"/>
    <cellStyle name="Normal 2 3 7 7 8" xfId="0"/>
    <cellStyle name="Normal 2 3 7 7 9" xfId="0"/>
    <cellStyle name="Normal 2 3 7 8" xfId="0"/>
    <cellStyle name="Normal 2 3 7 8 10" xfId="0"/>
    <cellStyle name="Normal 2 3 7 8 11" xfId="0"/>
    <cellStyle name="Normal 2 3 7 8 12" xfId="0"/>
    <cellStyle name="Normal 2 3 7 8 2" xfId="0"/>
    <cellStyle name="Normal 2 3 7 8 2 2" xfId="0"/>
    <cellStyle name="Normal 2 3 7 8 2 3" xfId="0"/>
    <cellStyle name="Normal 2 3 7 8 2 4" xfId="0"/>
    <cellStyle name="Normal 2 3 7 8 2 5" xfId="0"/>
    <cellStyle name="Normal 2 3 7 8 2 6" xfId="0"/>
    <cellStyle name="Normal 2 3 7 8 2 7" xfId="0"/>
    <cellStyle name="Normal 2 3 7 8 2 8" xfId="0"/>
    <cellStyle name="Normal 2 3 7 8 3" xfId="0"/>
    <cellStyle name="Normal 2 3 7 8 3 10" xfId="0"/>
    <cellStyle name="Normal 2 3 7 8 3 11" xfId="0"/>
    <cellStyle name="Normal 2 3 7 8 3 12" xfId="0"/>
    <cellStyle name="Normal 2 3 7 8 3 13" xfId="0"/>
    <cellStyle name="Normal 2 3 7 8 3 14" xfId="0"/>
    <cellStyle name="Normal 2 3 7 8 3 2" xfId="0"/>
    <cellStyle name="Normal 2 3 7 8 3 2 2" xfId="0"/>
    <cellStyle name="Normal 2 3 7 8 3 2 3" xfId="0"/>
    <cellStyle name="Normal 2 3 7 8 3 3" xfId="0"/>
    <cellStyle name="Normal 2 3 7 8 3 3 2" xfId="0"/>
    <cellStyle name="Normal 2 3 7 8 3 3 3" xfId="0"/>
    <cellStyle name="Normal 2 3 7 8 3 4" xfId="0"/>
    <cellStyle name="Normal 2 3 7 8 3 4 2" xfId="0"/>
    <cellStyle name="Normal 2 3 7 8 3 4 3" xfId="0"/>
    <cellStyle name="Normal 2 3 7 8 3 5" xfId="0"/>
    <cellStyle name="Normal 2 3 7 8 3 5 2" xfId="0"/>
    <cellStyle name="Normal 2 3 7 8 3 5 3" xfId="0"/>
    <cellStyle name="Normal 2 3 7 8 3 6" xfId="0"/>
    <cellStyle name="Normal 2 3 7 8 3 6 2" xfId="0"/>
    <cellStyle name="Normal 2 3 7 8 3 6 3" xfId="0"/>
    <cellStyle name="Normal 2 3 7 8 3 7" xfId="0"/>
    <cellStyle name="Normal 2 3 7 8 3 7 2" xfId="0"/>
    <cellStyle name="Normal 2 3 7 8 3 8" xfId="0"/>
    <cellStyle name="Normal 2 3 7 8 3 9" xfId="0"/>
    <cellStyle name="Normal 2 3 7 8 4" xfId="0"/>
    <cellStyle name="Normal 2 3 7 8 4 2" xfId="0"/>
    <cellStyle name="Normal 2 3 7 8 4 2 2" xfId="0"/>
    <cellStyle name="Normal 2 3 7 8 4 2 3" xfId="0"/>
    <cellStyle name="Normal 2 3 7 8 4 3" xfId="0"/>
    <cellStyle name="Normal 2 3 7 8 4 4" xfId="0"/>
    <cellStyle name="Normal 2 3 7 8 5" xfId="0"/>
    <cellStyle name="Normal 2 3 7 8 5 2" xfId="0"/>
    <cellStyle name="Normal 2 3 7 8 5 3" xfId="0"/>
    <cellStyle name="Normal 2 3 7 8 6" xfId="0"/>
    <cellStyle name="Normal 2 3 7 8 7" xfId="0"/>
    <cellStyle name="Normal 2 3 7 8 8" xfId="0"/>
    <cellStyle name="Normal 2 3 7 8 9" xfId="0"/>
    <cellStyle name="Normal 2 3 7 9" xfId="0"/>
    <cellStyle name="Normal 2 3 7 9 10" xfId="0"/>
    <cellStyle name="Normal 2 3 7 9 11" xfId="0"/>
    <cellStyle name="Normal 2 3 7 9 12" xfId="0"/>
    <cellStyle name="Normal 2 3 7 9 13" xfId="0"/>
    <cellStyle name="Normal 2 3 7 9 14" xfId="0"/>
    <cellStyle name="Normal 2 3 7 9 2" xfId="0"/>
    <cellStyle name="Normal 2 3 7 9 2 2" xfId="0"/>
    <cellStyle name="Normal 2 3 7 9 2 3" xfId="0"/>
    <cellStyle name="Normal 2 3 7 9 3" xfId="0"/>
    <cellStyle name="Normal 2 3 7 9 3 2" xfId="0"/>
    <cellStyle name="Normal 2 3 7 9 3 3" xfId="0"/>
    <cellStyle name="Normal 2 3 7 9 4" xfId="0"/>
    <cellStyle name="Normal 2 3 7 9 4 2" xfId="0"/>
    <cellStyle name="Normal 2 3 7 9 4 3" xfId="0"/>
    <cellStyle name="Normal 2 3 7 9 5" xfId="0"/>
    <cellStyle name="Normal 2 3 7 9 5 2" xfId="0"/>
    <cellStyle name="Normal 2 3 7 9 5 3" xfId="0"/>
    <cellStyle name="Normal 2 3 7 9 6" xfId="0"/>
    <cellStyle name="Normal 2 3 7 9 6 2" xfId="0"/>
    <cellStyle name="Normal 2 3 7 9 6 3" xfId="0"/>
    <cellStyle name="Normal 2 3 7 9 7" xfId="0"/>
    <cellStyle name="Normal 2 3 7 9 7 2" xfId="0"/>
    <cellStyle name="Normal 2 3 7 9 8" xfId="0"/>
    <cellStyle name="Normal 2 3 7 9 9" xfId="0"/>
    <cellStyle name="Normal 2 3 8" xfId="0"/>
    <cellStyle name="Normal 2 3 8 10" xfId="0"/>
    <cellStyle name="Normal 2 3 8 11" xfId="0"/>
    <cellStyle name="Normal 2 3 8 12" xfId="0"/>
    <cellStyle name="Normal 2 3 8 13" xfId="0"/>
    <cellStyle name="Normal 2 3 8 14" xfId="0"/>
    <cellStyle name="Normal 2 3 8 15" xfId="0"/>
    <cellStyle name="Normal 2 3 8 16" xfId="0"/>
    <cellStyle name="Normal 2 3 8 2" xfId="0"/>
    <cellStyle name="Normal 2 3 8 2 2" xfId="0"/>
    <cellStyle name="Normal 2 3 8 2 2 10" xfId="0"/>
    <cellStyle name="Normal 2 3 8 2 2 11" xfId="0"/>
    <cellStyle name="Normal 2 3 8 2 2 12" xfId="0"/>
    <cellStyle name="Normal 2 3 8 2 2 13" xfId="0"/>
    <cellStyle name="Normal 2 3 8 2 2 2" xfId="0"/>
    <cellStyle name="Normal 2 3 8 2 2 2 2" xfId="0"/>
    <cellStyle name="Normal 2 3 8 2 2 2 3" xfId="0"/>
    <cellStyle name="Normal 2 3 8 2 2 2 4" xfId="0"/>
    <cellStyle name="Normal 2 3 8 2 2 2 5" xfId="0"/>
    <cellStyle name="Normal 2 3 8 2 2 2 6" xfId="0"/>
    <cellStyle name="Normal 2 3 8 2 2 2 7" xfId="0"/>
    <cellStyle name="Normal 2 3 8 2 2 2 8" xfId="0"/>
    <cellStyle name="Normal 2 3 8 2 2 3" xfId="0"/>
    <cellStyle name="Normal 2 3 8 2 2 3 10" xfId="0"/>
    <cellStyle name="Normal 2 3 8 2 2 3 11" xfId="0"/>
    <cellStyle name="Normal 2 3 8 2 2 3 12" xfId="0"/>
    <cellStyle name="Normal 2 3 8 2 2 3 2" xfId="0"/>
    <cellStyle name="Normal 2 3 8 2 2 3 2 2" xfId="0"/>
    <cellStyle name="Normal 2 3 8 2 2 3 2 3" xfId="0"/>
    <cellStyle name="Normal 2 3 8 2 2 3 2 4" xfId="0"/>
    <cellStyle name="Normal 2 3 8 2 2 3 2 5" xfId="0"/>
    <cellStyle name="Normal 2 3 8 2 2 3 2 6" xfId="0"/>
    <cellStyle name="Normal 2 3 8 2 2 3 2 7" xfId="0"/>
    <cellStyle name="Normal 2 3 8 2 2 3 2 8" xfId="0"/>
    <cellStyle name="Normal 2 3 8 2 2 3 3" xfId="0"/>
    <cellStyle name="Normal 2 3 8 2 2 3 3 10" xfId="0"/>
    <cellStyle name="Normal 2 3 8 2 2 3 3 11" xfId="0"/>
    <cellStyle name="Normal 2 3 8 2 2 3 3 12" xfId="0"/>
    <cellStyle name="Normal 2 3 8 2 2 3 3 13" xfId="0"/>
    <cellStyle name="Normal 2 3 8 2 2 3 3 14" xfId="0"/>
    <cellStyle name="Normal 2 3 8 2 2 3 3 2" xfId="0"/>
    <cellStyle name="Normal 2 3 8 2 2 3 3 2 2" xfId="0"/>
    <cellStyle name="Normal 2 3 8 2 2 3 3 2 3" xfId="0"/>
    <cellStyle name="Normal 2 3 8 2 2 3 3 3" xfId="0"/>
    <cellStyle name="Normal 2 3 8 2 2 3 3 3 2" xfId="0"/>
    <cellStyle name="Normal 2 3 8 2 2 3 3 3 3" xfId="0"/>
    <cellStyle name="Normal 2 3 8 2 2 3 3 4" xfId="0"/>
    <cellStyle name="Normal 2 3 8 2 2 3 3 4 2" xfId="0"/>
    <cellStyle name="Normal 2 3 8 2 2 3 3 4 3" xfId="0"/>
    <cellStyle name="Normal 2 3 8 2 2 3 3 5" xfId="0"/>
    <cellStyle name="Normal 2 3 8 2 2 3 3 5 2" xfId="0"/>
    <cellStyle name="Normal 2 3 8 2 2 3 3 5 3" xfId="0"/>
    <cellStyle name="Normal 2 3 8 2 2 3 3 6" xfId="0"/>
    <cellStyle name="Normal 2 3 8 2 2 3 3 6 2" xfId="0"/>
    <cellStyle name="Normal 2 3 8 2 2 3 3 6 3" xfId="0"/>
    <cellStyle name="Normal 2 3 8 2 2 3 3 7" xfId="0"/>
    <cellStyle name="Normal 2 3 8 2 2 3 3 7 2" xfId="0"/>
    <cellStyle name="Normal 2 3 8 2 2 3 3 8" xfId="0"/>
    <cellStyle name="Normal 2 3 8 2 2 3 3 9" xfId="0"/>
    <cellStyle name="Normal 2 3 8 2 2 3 4" xfId="0"/>
    <cellStyle name="Normal 2 3 8 2 2 3 4 2" xfId="0"/>
    <cellStyle name="Normal 2 3 8 2 2 3 4 2 2" xfId="0"/>
    <cellStyle name="Normal 2 3 8 2 2 3 4 2 3" xfId="0"/>
    <cellStyle name="Normal 2 3 8 2 2 3 4 3" xfId="0"/>
    <cellStyle name="Normal 2 3 8 2 2 3 4 4" xfId="0"/>
    <cellStyle name="Normal 2 3 8 2 2 3 5" xfId="0"/>
    <cellStyle name="Normal 2 3 8 2 2 3 5 2" xfId="0"/>
    <cellStyle name="Normal 2 3 8 2 2 3 5 3" xfId="0"/>
    <cellStyle name="Normal 2 3 8 2 2 3 6" xfId="0"/>
    <cellStyle name="Normal 2 3 8 2 2 3 7" xfId="0"/>
    <cellStyle name="Normal 2 3 8 2 2 3 8" xfId="0"/>
    <cellStyle name="Normal 2 3 8 2 2 3 9" xfId="0"/>
    <cellStyle name="Normal 2 3 8 2 2 4" xfId="0"/>
    <cellStyle name="Normal 2 3 8 2 2 4 10" xfId="0"/>
    <cellStyle name="Normal 2 3 8 2 2 4 11" xfId="0"/>
    <cellStyle name="Normal 2 3 8 2 2 4 12" xfId="0"/>
    <cellStyle name="Normal 2 3 8 2 2 4 13" xfId="0"/>
    <cellStyle name="Normal 2 3 8 2 2 4 14" xfId="0"/>
    <cellStyle name="Normal 2 3 8 2 2 4 15" xfId="0"/>
    <cellStyle name="Normal 2 3 8 2 2 4 2" xfId="0"/>
    <cellStyle name="Normal 2 3 8 2 2 4 2 2" xfId="0"/>
    <cellStyle name="Normal 2 3 8 2 2 4 2 3" xfId="0"/>
    <cellStyle name="Normal 2 3 8 2 2 4 3" xfId="0"/>
    <cellStyle name="Normal 2 3 8 2 2 4 3 2" xfId="0"/>
    <cellStyle name="Normal 2 3 8 2 2 4 3 3" xfId="0"/>
    <cellStyle name="Normal 2 3 8 2 2 4 4" xfId="0"/>
    <cellStyle name="Normal 2 3 8 2 2 4 4 2" xfId="0"/>
    <cellStyle name="Normal 2 3 8 2 2 4 4 3" xfId="0"/>
    <cellStyle name="Normal 2 3 8 2 2 4 5" xfId="0"/>
    <cellStyle name="Normal 2 3 8 2 2 4 5 2" xfId="0"/>
    <cellStyle name="Normal 2 3 8 2 2 4 5 3" xfId="0"/>
    <cellStyle name="Normal 2 3 8 2 2 4 6" xfId="0"/>
    <cellStyle name="Normal 2 3 8 2 2 4 6 2" xfId="0"/>
    <cellStyle name="Normal 2 3 8 2 2 4 6 3" xfId="0"/>
    <cellStyle name="Normal 2 3 8 2 2 4 7" xfId="0"/>
    <cellStyle name="Normal 2 3 8 2 2 4 7 2" xfId="0"/>
    <cellStyle name="Normal 2 3 8 2 2 4 8" xfId="0"/>
    <cellStyle name="Normal 2 3 8 2 2 4 9" xfId="0"/>
    <cellStyle name="Normal 2 3 8 2 2 5" xfId="0"/>
    <cellStyle name="Normal 2 3 8 2 2 5 2" xfId="0"/>
    <cellStyle name="Normal 2 3 8 2 2 5 2 2" xfId="0"/>
    <cellStyle name="Normal 2 3 8 2 2 5 2 3" xfId="0"/>
    <cellStyle name="Normal 2 3 8 2 2 5 3" xfId="0"/>
    <cellStyle name="Normal 2 3 8 2 2 5 4" xfId="0"/>
    <cellStyle name="Normal 2 3 8 2 2 6" xfId="0"/>
    <cellStyle name="Normal 2 3 8 2 2 6 2" xfId="0"/>
    <cellStyle name="Normal 2 3 8 2 2 6 3" xfId="0"/>
    <cellStyle name="Normal 2 3 8 2 2 7" xfId="0"/>
    <cellStyle name="Normal 2 3 8 2 2 8" xfId="0"/>
    <cellStyle name="Normal 2 3 8 2 2 9" xfId="0"/>
    <cellStyle name="Normal 2 3 8 2 3" xfId="0"/>
    <cellStyle name="Normal 2 3 8 2 4" xfId="0"/>
    <cellStyle name="Normal 2 3 8 2 5" xfId="0"/>
    <cellStyle name="Normal 2 3 8 2 6" xfId="0"/>
    <cellStyle name="Normal 2 3 8 2 7" xfId="0"/>
    <cellStyle name="Normal 2 3 8 2 8" xfId="0"/>
    <cellStyle name="Normal 2 3 8 3" xfId="0"/>
    <cellStyle name="Normal 2 3 8 3 10" xfId="0"/>
    <cellStyle name="Normal 2 3 8 3 11" xfId="0"/>
    <cellStyle name="Normal 2 3 8 3 12" xfId="0"/>
    <cellStyle name="Normal 2 3 8 3 13" xfId="0"/>
    <cellStyle name="Normal 2 3 8 3 2" xfId="0"/>
    <cellStyle name="Normal 2 3 8 3 2 2" xfId="0"/>
    <cellStyle name="Normal 2 3 8 3 2 3" xfId="0"/>
    <cellStyle name="Normal 2 3 8 3 2 4" xfId="0"/>
    <cellStyle name="Normal 2 3 8 3 2 5" xfId="0"/>
    <cellStyle name="Normal 2 3 8 3 2 6" xfId="0"/>
    <cellStyle name="Normal 2 3 8 3 2 7" xfId="0"/>
    <cellStyle name="Normal 2 3 8 3 2 8" xfId="0"/>
    <cellStyle name="Normal 2 3 8 3 3" xfId="0"/>
    <cellStyle name="Normal 2 3 8 3 3 10" xfId="0"/>
    <cellStyle name="Normal 2 3 8 3 3 11" xfId="0"/>
    <cellStyle name="Normal 2 3 8 3 3 12" xfId="0"/>
    <cellStyle name="Normal 2 3 8 3 3 2" xfId="0"/>
    <cellStyle name="Normal 2 3 8 3 3 2 2" xfId="0"/>
    <cellStyle name="Normal 2 3 8 3 3 2 3" xfId="0"/>
    <cellStyle name="Normal 2 3 8 3 3 2 4" xfId="0"/>
    <cellStyle name="Normal 2 3 8 3 3 2 5" xfId="0"/>
    <cellStyle name="Normal 2 3 8 3 3 2 6" xfId="0"/>
    <cellStyle name="Normal 2 3 8 3 3 2 7" xfId="0"/>
    <cellStyle name="Normal 2 3 8 3 3 2 8" xfId="0"/>
    <cellStyle name="Normal 2 3 8 3 3 3" xfId="0"/>
    <cellStyle name="Normal 2 3 8 3 3 3 10" xfId="0"/>
    <cellStyle name="Normal 2 3 8 3 3 3 11" xfId="0"/>
    <cellStyle name="Normal 2 3 8 3 3 3 12" xfId="0"/>
    <cellStyle name="Normal 2 3 8 3 3 3 13" xfId="0"/>
    <cellStyle name="Normal 2 3 8 3 3 3 14" xfId="0"/>
    <cellStyle name="Normal 2 3 8 3 3 3 2" xfId="0"/>
    <cellStyle name="Normal 2 3 8 3 3 3 2 2" xfId="0"/>
    <cellStyle name="Normal 2 3 8 3 3 3 2 3" xfId="0"/>
    <cellStyle name="Normal 2 3 8 3 3 3 3" xfId="0"/>
    <cellStyle name="Normal 2 3 8 3 3 3 3 2" xfId="0"/>
    <cellStyle name="Normal 2 3 8 3 3 3 3 3" xfId="0"/>
    <cellStyle name="Normal 2 3 8 3 3 3 4" xfId="0"/>
    <cellStyle name="Normal 2 3 8 3 3 3 4 2" xfId="0"/>
    <cellStyle name="Normal 2 3 8 3 3 3 4 3" xfId="0"/>
    <cellStyle name="Normal 2 3 8 3 3 3 5" xfId="0"/>
    <cellStyle name="Normal 2 3 8 3 3 3 5 2" xfId="0"/>
    <cellStyle name="Normal 2 3 8 3 3 3 5 3" xfId="0"/>
    <cellStyle name="Normal 2 3 8 3 3 3 6" xfId="0"/>
    <cellStyle name="Normal 2 3 8 3 3 3 6 2" xfId="0"/>
    <cellStyle name="Normal 2 3 8 3 3 3 6 3" xfId="0"/>
    <cellStyle name="Normal 2 3 8 3 3 3 7" xfId="0"/>
    <cellStyle name="Normal 2 3 8 3 3 3 7 2" xfId="0"/>
    <cellStyle name="Normal 2 3 8 3 3 3 8" xfId="0"/>
    <cellStyle name="Normal 2 3 8 3 3 3 9" xfId="0"/>
    <cellStyle name="Normal 2 3 8 3 3 4" xfId="0"/>
    <cellStyle name="Normal 2 3 8 3 3 4 2" xfId="0"/>
    <cellStyle name="Normal 2 3 8 3 3 4 2 2" xfId="0"/>
    <cellStyle name="Normal 2 3 8 3 3 4 2 3" xfId="0"/>
    <cellStyle name="Normal 2 3 8 3 3 4 3" xfId="0"/>
    <cellStyle name="Normal 2 3 8 3 3 4 4" xfId="0"/>
    <cellStyle name="Normal 2 3 8 3 3 5" xfId="0"/>
    <cellStyle name="Normal 2 3 8 3 3 5 2" xfId="0"/>
    <cellStyle name="Normal 2 3 8 3 3 5 3" xfId="0"/>
    <cellStyle name="Normal 2 3 8 3 3 6" xfId="0"/>
    <cellStyle name="Normal 2 3 8 3 3 7" xfId="0"/>
    <cellStyle name="Normal 2 3 8 3 3 8" xfId="0"/>
    <cellStyle name="Normal 2 3 8 3 3 9" xfId="0"/>
    <cellStyle name="Normal 2 3 8 3 4" xfId="0"/>
    <cellStyle name="Normal 2 3 8 3 4 10" xfId="0"/>
    <cellStyle name="Normal 2 3 8 3 4 11" xfId="0"/>
    <cellStyle name="Normal 2 3 8 3 4 12" xfId="0"/>
    <cellStyle name="Normal 2 3 8 3 4 13" xfId="0"/>
    <cellStyle name="Normal 2 3 8 3 4 14" xfId="0"/>
    <cellStyle name="Normal 2 3 8 3 4 15" xfId="0"/>
    <cellStyle name="Normal 2 3 8 3 4 2" xfId="0"/>
    <cellStyle name="Normal 2 3 8 3 4 2 2" xfId="0"/>
    <cellStyle name="Normal 2 3 8 3 4 2 3" xfId="0"/>
    <cellStyle name="Normal 2 3 8 3 4 3" xfId="0"/>
    <cellStyle name="Normal 2 3 8 3 4 3 2" xfId="0"/>
    <cellStyle name="Normal 2 3 8 3 4 3 3" xfId="0"/>
    <cellStyle name="Normal 2 3 8 3 4 4" xfId="0"/>
    <cellStyle name="Normal 2 3 8 3 4 4 2" xfId="0"/>
    <cellStyle name="Normal 2 3 8 3 4 4 3" xfId="0"/>
    <cellStyle name="Normal 2 3 8 3 4 5" xfId="0"/>
    <cellStyle name="Normal 2 3 8 3 4 5 2" xfId="0"/>
    <cellStyle name="Normal 2 3 8 3 4 5 3" xfId="0"/>
    <cellStyle name="Normal 2 3 8 3 4 6" xfId="0"/>
    <cellStyle name="Normal 2 3 8 3 4 6 2" xfId="0"/>
    <cellStyle name="Normal 2 3 8 3 4 6 3" xfId="0"/>
    <cellStyle name="Normal 2 3 8 3 4 7" xfId="0"/>
    <cellStyle name="Normal 2 3 8 3 4 7 2" xfId="0"/>
    <cellStyle name="Normal 2 3 8 3 4 8" xfId="0"/>
    <cellStyle name="Normal 2 3 8 3 4 9" xfId="0"/>
    <cellStyle name="Normal 2 3 8 3 5" xfId="0"/>
    <cellStyle name="Normal 2 3 8 3 5 2" xfId="0"/>
    <cellStyle name="Normal 2 3 8 3 5 2 2" xfId="0"/>
    <cellStyle name="Normal 2 3 8 3 5 2 3" xfId="0"/>
    <cellStyle name="Normal 2 3 8 3 5 3" xfId="0"/>
    <cellStyle name="Normal 2 3 8 3 5 4" xfId="0"/>
    <cellStyle name="Normal 2 3 8 3 6" xfId="0"/>
    <cellStyle name="Normal 2 3 8 3 6 2" xfId="0"/>
    <cellStyle name="Normal 2 3 8 3 6 3" xfId="0"/>
    <cellStyle name="Normal 2 3 8 3 7" xfId="0"/>
    <cellStyle name="Normal 2 3 8 3 8" xfId="0"/>
    <cellStyle name="Normal 2 3 8 3 9" xfId="0"/>
    <cellStyle name="Normal 2 3 8 4" xfId="0"/>
    <cellStyle name="Normal 2 3 8 4 10" xfId="0"/>
    <cellStyle name="Normal 2 3 8 4 11" xfId="0"/>
    <cellStyle name="Normal 2 3 8 4 12" xfId="0"/>
    <cellStyle name="Normal 2 3 8 4 13" xfId="0"/>
    <cellStyle name="Normal 2 3 8 4 2" xfId="0"/>
    <cellStyle name="Normal 2 3 8 4 2 2" xfId="0"/>
    <cellStyle name="Normal 2 3 8 4 2 3" xfId="0"/>
    <cellStyle name="Normal 2 3 8 4 2 4" xfId="0"/>
    <cellStyle name="Normal 2 3 8 4 2 5" xfId="0"/>
    <cellStyle name="Normal 2 3 8 4 2 6" xfId="0"/>
    <cellStyle name="Normal 2 3 8 4 2 7" xfId="0"/>
    <cellStyle name="Normal 2 3 8 4 2 8" xfId="0"/>
    <cellStyle name="Normal 2 3 8 4 3" xfId="0"/>
    <cellStyle name="Normal 2 3 8 4 3 10" xfId="0"/>
    <cellStyle name="Normal 2 3 8 4 3 11" xfId="0"/>
    <cellStyle name="Normal 2 3 8 4 3 12" xfId="0"/>
    <cellStyle name="Normal 2 3 8 4 3 2" xfId="0"/>
    <cellStyle name="Normal 2 3 8 4 3 2 2" xfId="0"/>
    <cellStyle name="Normal 2 3 8 4 3 2 3" xfId="0"/>
    <cellStyle name="Normal 2 3 8 4 3 2 4" xfId="0"/>
    <cellStyle name="Normal 2 3 8 4 3 2 5" xfId="0"/>
    <cellStyle name="Normal 2 3 8 4 3 2 6" xfId="0"/>
    <cellStyle name="Normal 2 3 8 4 3 2 7" xfId="0"/>
    <cellStyle name="Normal 2 3 8 4 3 2 8" xfId="0"/>
    <cellStyle name="Normal 2 3 8 4 3 3" xfId="0"/>
    <cellStyle name="Normal 2 3 8 4 3 3 10" xfId="0"/>
    <cellStyle name="Normal 2 3 8 4 3 3 11" xfId="0"/>
    <cellStyle name="Normal 2 3 8 4 3 3 12" xfId="0"/>
    <cellStyle name="Normal 2 3 8 4 3 3 13" xfId="0"/>
    <cellStyle name="Normal 2 3 8 4 3 3 14" xfId="0"/>
    <cellStyle name="Normal 2 3 8 4 3 3 2" xfId="0"/>
    <cellStyle name="Normal 2 3 8 4 3 3 2 2" xfId="0"/>
    <cellStyle name="Normal 2 3 8 4 3 3 2 3" xfId="0"/>
    <cellStyle name="Normal 2 3 8 4 3 3 3" xfId="0"/>
    <cellStyle name="Normal 2 3 8 4 3 3 3 2" xfId="0"/>
    <cellStyle name="Normal 2 3 8 4 3 3 3 3" xfId="0"/>
    <cellStyle name="Normal 2 3 8 4 3 3 4" xfId="0"/>
    <cellStyle name="Normal 2 3 8 4 3 3 4 2" xfId="0"/>
    <cellStyle name="Normal 2 3 8 4 3 3 4 3" xfId="0"/>
    <cellStyle name="Normal 2 3 8 4 3 3 5" xfId="0"/>
    <cellStyle name="Normal 2 3 8 4 3 3 5 2" xfId="0"/>
    <cellStyle name="Normal 2 3 8 4 3 3 5 3" xfId="0"/>
    <cellStyle name="Normal 2 3 8 4 3 3 6" xfId="0"/>
    <cellStyle name="Normal 2 3 8 4 3 3 6 2" xfId="0"/>
    <cellStyle name="Normal 2 3 8 4 3 3 6 3" xfId="0"/>
    <cellStyle name="Normal 2 3 8 4 3 3 7" xfId="0"/>
    <cellStyle name="Normal 2 3 8 4 3 3 7 2" xfId="0"/>
    <cellStyle name="Normal 2 3 8 4 3 3 8" xfId="0"/>
    <cellStyle name="Normal 2 3 8 4 3 3 9" xfId="0"/>
    <cellStyle name="Normal 2 3 8 4 3 4" xfId="0"/>
    <cellStyle name="Normal 2 3 8 4 3 4 2" xfId="0"/>
    <cellStyle name="Normal 2 3 8 4 3 4 2 2" xfId="0"/>
    <cellStyle name="Normal 2 3 8 4 3 4 2 3" xfId="0"/>
    <cellStyle name="Normal 2 3 8 4 3 4 3" xfId="0"/>
    <cellStyle name="Normal 2 3 8 4 3 4 4" xfId="0"/>
    <cellStyle name="Normal 2 3 8 4 3 5" xfId="0"/>
    <cellStyle name="Normal 2 3 8 4 3 5 2" xfId="0"/>
    <cellStyle name="Normal 2 3 8 4 3 5 3" xfId="0"/>
    <cellStyle name="Normal 2 3 8 4 3 6" xfId="0"/>
    <cellStyle name="Normal 2 3 8 4 3 7" xfId="0"/>
    <cellStyle name="Normal 2 3 8 4 3 8" xfId="0"/>
    <cellStyle name="Normal 2 3 8 4 3 9" xfId="0"/>
    <cellStyle name="Normal 2 3 8 4 4" xfId="0"/>
    <cellStyle name="Normal 2 3 8 4 4 10" xfId="0"/>
    <cellStyle name="Normal 2 3 8 4 4 11" xfId="0"/>
    <cellStyle name="Normal 2 3 8 4 4 12" xfId="0"/>
    <cellStyle name="Normal 2 3 8 4 4 13" xfId="0"/>
    <cellStyle name="Normal 2 3 8 4 4 14" xfId="0"/>
    <cellStyle name="Normal 2 3 8 4 4 2" xfId="0"/>
    <cellStyle name="Normal 2 3 8 4 4 2 2" xfId="0"/>
    <cellStyle name="Normal 2 3 8 4 4 2 3" xfId="0"/>
    <cellStyle name="Normal 2 3 8 4 4 3" xfId="0"/>
    <cellStyle name="Normal 2 3 8 4 4 3 2" xfId="0"/>
    <cellStyle name="Normal 2 3 8 4 4 3 3" xfId="0"/>
    <cellStyle name="Normal 2 3 8 4 4 4" xfId="0"/>
    <cellStyle name="Normal 2 3 8 4 4 4 2" xfId="0"/>
    <cellStyle name="Normal 2 3 8 4 4 4 3" xfId="0"/>
    <cellStyle name="Normal 2 3 8 4 4 5" xfId="0"/>
    <cellStyle name="Normal 2 3 8 4 4 5 2" xfId="0"/>
    <cellStyle name="Normal 2 3 8 4 4 5 3" xfId="0"/>
    <cellStyle name="Normal 2 3 8 4 4 6" xfId="0"/>
    <cellStyle name="Normal 2 3 8 4 4 6 2" xfId="0"/>
    <cellStyle name="Normal 2 3 8 4 4 6 3" xfId="0"/>
    <cellStyle name="Normal 2 3 8 4 4 7" xfId="0"/>
    <cellStyle name="Normal 2 3 8 4 4 7 2" xfId="0"/>
    <cellStyle name="Normal 2 3 8 4 4 8" xfId="0"/>
    <cellStyle name="Normal 2 3 8 4 4 9" xfId="0"/>
    <cellStyle name="Normal 2 3 8 4 5" xfId="0"/>
    <cellStyle name="Normal 2 3 8 4 5 2" xfId="0"/>
    <cellStyle name="Normal 2 3 8 4 5 2 2" xfId="0"/>
    <cellStyle name="Normal 2 3 8 4 5 2 3" xfId="0"/>
    <cellStyle name="Normal 2 3 8 4 5 3" xfId="0"/>
    <cellStyle name="Normal 2 3 8 4 5 4" xfId="0"/>
    <cellStyle name="Normal 2 3 8 4 6" xfId="0"/>
    <cellStyle name="Normal 2 3 8 4 6 2" xfId="0"/>
    <cellStyle name="Normal 2 3 8 4 6 3" xfId="0"/>
    <cellStyle name="Normal 2 3 8 4 7" xfId="0"/>
    <cellStyle name="Normal 2 3 8 4 8" xfId="0"/>
    <cellStyle name="Normal 2 3 8 4 9" xfId="0"/>
    <cellStyle name="Normal 2 3 8 5" xfId="0"/>
    <cellStyle name="Normal 2 3 8 5 10" xfId="0"/>
    <cellStyle name="Normal 2 3 8 5 11" xfId="0"/>
    <cellStyle name="Normal 2 3 8 5 12" xfId="0"/>
    <cellStyle name="Normal 2 3 8 5 13" xfId="0"/>
    <cellStyle name="Normal 2 3 8 5 2" xfId="0"/>
    <cellStyle name="Normal 2 3 8 5 2 2" xfId="0"/>
    <cellStyle name="Normal 2 3 8 5 2 3" xfId="0"/>
    <cellStyle name="Normal 2 3 8 5 2 4" xfId="0"/>
    <cellStyle name="Normal 2 3 8 5 2 5" xfId="0"/>
    <cellStyle name="Normal 2 3 8 5 2 6" xfId="0"/>
    <cellStyle name="Normal 2 3 8 5 2 7" xfId="0"/>
    <cellStyle name="Normal 2 3 8 5 2 8" xfId="0"/>
    <cellStyle name="Normal 2 3 8 5 3" xfId="0"/>
    <cellStyle name="Normal 2 3 8 5 3 10" xfId="0"/>
    <cellStyle name="Normal 2 3 8 5 3 11" xfId="0"/>
    <cellStyle name="Normal 2 3 8 5 3 12" xfId="0"/>
    <cellStyle name="Normal 2 3 8 5 3 2" xfId="0"/>
    <cellStyle name="Normal 2 3 8 5 3 2 2" xfId="0"/>
    <cellStyle name="Normal 2 3 8 5 3 2 3" xfId="0"/>
    <cellStyle name="Normal 2 3 8 5 3 2 4" xfId="0"/>
    <cellStyle name="Normal 2 3 8 5 3 2 5" xfId="0"/>
    <cellStyle name="Normal 2 3 8 5 3 2 6" xfId="0"/>
    <cellStyle name="Normal 2 3 8 5 3 2 7" xfId="0"/>
    <cellStyle name="Normal 2 3 8 5 3 2 8" xfId="0"/>
    <cellStyle name="Normal 2 3 8 5 3 3" xfId="0"/>
    <cellStyle name="Normal 2 3 8 5 3 3 10" xfId="0"/>
    <cellStyle name="Normal 2 3 8 5 3 3 11" xfId="0"/>
    <cellStyle name="Normal 2 3 8 5 3 3 12" xfId="0"/>
    <cellStyle name="Normal 2 3 8 5 3 3 13" xfId="0"/>
    <cellStyle name="Normal 2 3 8 5 3 3 14" xfId="0"/>
    <cellStyle name="Normal 2 3 8 5 3 3 2" xfId="0"/>
    <cellStyle name="Normal 2 3 8 5 3 3 2 2" xfId="0"/>
    <cellStyle name="Normal 2 3 8 5 3 3 2 3" xfId="0"/>
    <cellStyle name="Normal 2 3 8 5 3 3 3" xfId="0"/>
    <cellStyle name="Normal 2 3 8 5 3 3 3 2" xfId="0"/>
    <cellStyle name="Normal 2 3 8 5 3 3 3 3" xfId="0"/>
    <cellStyle name="Normal 2 3 8 5 3 3 4" xfId="0"/>
    <cellStyle name="Normal 2 3 8 5 3 3 4 2" xfId="0"/>
    <cellStyle name="Normal 2 3 8 5 3 3 4 3" xfId="0"/>
    <cellStyle name="Normal 2 3 8 5 3 3 5" xfId="0"/>
    <cellStyle name="Normal 2 3 8 5 3 3 5 2" xfId="0"/>
    <cellStyle name="Normal 2 3 8 5 3 3 5 3" xfId="0"/>
    <cellStyle name="Normal 2 3 8 5 3 3 6" xfId="0"/>
    <cellStyle name="Normal 2 3 8 5 3 3 6 2" xfId="0"/>
    <cellStyle name="Normal 2 3 8 5 3 3 6 3" xfId="0"/>
    <cellStyle name="Normal 2 3 8 5 3 3 7" xfId="0"/>
    <cellStyle name="Normal 2 3 8 5 3 3 7 2" xfId="0"/>
    <cellStyle name="Normal 2 3 8 5 3 3 8" xfId="0"/>
    <cellStyle name="Normal 2 3 8 5 3 3 9" xfId="0"/>
    <cellStyle name="Normal 2 3 8 5 3 4" xfId="0"/>
    <cellStyle name="Normal 2 3 8 5 3 4 2" xfId="0"/>
    <cellStyle name="Normal 2 3 8 5 3 4 2 2" xfId="0"/>
    <cellStyle name="Normal 2 3 8 5 3 4 2 3" xfId="0"/>
    <cellStyle name="Normal 2 3 8 5 3 4 3" xfId="0"/>
    <cellStyle name="Normal 2 3 8 5 3 4 4" xfId="0"/>
    <cellStyle name="Normal 2 3 8 5 3 5" xfId="0"/>
    <cellStyle name="Normal 2 3 8 5 3 5 2" xfId="0"/>
    <cellStyle name="Normal 2 3 8 5 3 5 3" xfId="0"/>
    <cellStyle name="Normal 2 3 8 5 3 6" xfId="0"/>
    <cellStyle name="Normal 2 3 8 5 3 7" xfId="0"/>
    <cellStyle name="Normal 2 3 8 5 3 8" xfId="0"/>
    <cellStyle name="Normal 2 3 8 5 3 9" xfId="0"/>
    <cellStyle name="Normal 2 3 8 5 4" xfId="0"/>
    <cellStyle name="Normal 2 3 8 5 4 10" xfId="0"/>
    <cellStyle name="Normal 2 3 8 5 4 11" xfId="0"/>
    <cellStyle name="Normal 2 3 8 5 4 12" xfId="0"/>
    <cellStyle name="Normal 2 3 8 5 4 13" xfId="0"/>
    <cellStyle name="Normal 2 3 8 5 4 14" xfId="0"/>
    <cellStyle name="Normal 2 3 8 5 4 2" xfId="0"/>
    <cellStyle name="Normal 2 3 8 5 4 2 2" xfId="0"/>
    <cellStyle name="Normal 2 3 8 5 4 2 3" xfId="0"/>
    <cellStyle name="Normal 2 3 8 5 4 3" xfId="0"/>
    <cellStyle name="Normal 2 3 8 5 4 3 2" xfId="0"/>
    <cellStyle name="Normal 2 3 8 5 4 3 3" xfId="0"/>
    <cellStyle name="Normal 2 3 8 5 4 4" xfId="0"/>
    <cellStyle name="Normal 2 3 8 5 4 4 2" xfId="0"/>
    <cellStyle name="Normal 2 3 8 5 4 4 3" xfId="0"/>
    <cellStyle name="Normal 2 3 8 5 4 5" xfId="0"/>
    <cellStyle name="Normal 2 3 8 5 4 5 2" xfId="0"/>
    <cellStyle name="Normal 2 3 8 5 4 5 3" xfId="0"/>
    <cellStyle name="Normal 2 3 8 5 4 6" xfId="0"/>
    <cellStyle name="Normal 2 3 8 5 4 6 2" xfId="0"/>
    <cellStyle name="Normal 2 3 8 5 4 6 3" xfId="0"/>
    <cellStyle name="Normal 2 3 8 5 4 7" xfId="0"/>
    <cellStyle name="Normal 2 3 8 5 4 7 2" xfId="0"/>
    <cellStyle name="Normal 2 3 8 5 4 8" xfId="0"/>
    <cellStyle name="Normal 2 3 8 5 4 9" xfId="0"/>
    <cellStyle name="Normal 2 3 8 5 5" xfId="0"/>
    <cellStyle name="Normal 2 3 8 5 5 2" xfId="0"/>
    <cellStyle name="Normal 2 3 8 5 5 2 2" xfId="0"/>
    <cellStyle name="Normal 2 3 8 5 5 2 3" xfId="0"/>
    <cellStyle name="Normal 2 3 8 5 5 3" xfId="0"/>
    <cellStyle name="Normal 2 3 8 5 5 4" xfId="0"/>
    <cellStyle name="Normal 2 3 8 5 6" xfId="0"/>
    <cellStyle name="Normal 2 3 8 5 6 2" xfId="0"/>
    <cellStyle name="Normal 2 3 8 5 6 3" xfId="0"/>
    <cellStyle name="Normal 2 3 8 5 7" xfId="0"/>
    <cellStyle name="Normal 2 3 8 5 8" xfId="0"/>
    <cellStyle name="Normal 2 3 8 5 9" xfId="0"/>
    <cellStyle name="Normal 2 3 8 6" xfId="0"/>
    <cellStyle name="Normal 2 3 8 6 10" xfId="0"/>
    <cellStyle name="Normal 2 3 8 6 11" xfId="0"/>
    <cellStyle name="Normal 2 3 8 6 12" xfId="0"/>
    <cellStyle name="Normal 2 3 8 6 2" xfId="0"/>
    <cellStyle name="Normal 2 3 8 6 2 2" xfId="0"/>
    <cellStyle name="Normal 2 3 8 6 2 3" xfId="0"/>
    <cellStyle name="Normal 2 3 8 6 2 4" xfId="0"/>
    <cellStyle name="Normal 2 3 8 6 2 5" xfId="0"/>
    <cellStyle name="Normal 2 3 8 6 2 6" xfId="0"/>
    <cellStyle name="Normal 2 3 8 6 2 7" xfId="0"/>
    <cellStyle name="Normal 2 3 8 6 2 8" xfId="0"/>
    <cellStyle name="Normal 2 3 8 6 3" xfId="0"/>
    <cellStyle name="Normal 2 3 8 6 3 10" xfId="0"/>
    <cellStyle name="Normal 2 3 8 6 3 11" xfId="0"/>
    <cellStyle name="Normal 2 3 8 6 3 12" xfId="0"/>
    <cellStyle name="Normal 2 3 8 6 3 13" xfId="0"/>
    <cellStyle name="Normal 2 3 8 6 3 14" xfId="0"/>
    <cellStyle name="Normal 2 3 8 6 3 2" xfId="0"/>
    <cellStyle name="Normal 2 3 8 6 3 2 2" xfId="0"/>
    <cellStyle name="Normal 2 3 8 6 3 2 3" xfId="0"/>
    <cellStyle name="Normal 2 3 8 6 3 3" xfId="0"/>
    <cellStyle name="Normal 2 3 8 6 3 3 2" xfId="0"/>
    <cellStyle name="Normal 2 3 8 6 3 3 3" xfId="0"/>
    <cellStyle name="Normal 2 3 8 6 3 4" xfId="0"/>
    <cellStyle name="Normal 2 3 8 6 3 4 2" xfId="0"/>
    <cellStyle name="Normal 2 3 8 6 3 4 3" xfId="0"/>
    <cellStyle name="Normal 2 3 8 6 3 5" xfId="0"/>
    <cellStyle name="Normal 2 3 8 6 3 5 2" xfId="0"/>
    <cellStyle name="Normal 2 3 8 6 3 5 3" xfId="0"/>
    <cellStyle name="Normal 2 3 8 6 3 6" xfId="0"/>
    <cellStyle name="Normal 2 3 8 6 3 6 2" xfId="0"/>
    <cellStyle name="Normal 2 3 8 6 3 6 3" xfId="0"/>
    <cellStyle name="Normal 2 3 8 6 3 7" xfId="0"/>
    <cellStyle name="Normal 2 3 8 6 3 7 2" xfId="0"/>
    <cellStyle name="Normal 2 3 8 6 3 8" xfId="0"/>
    <cellStyle name="Normal 2 3 8 6 3 9" xfId="0"/>
    <cellStyle name="Normal 2 3 8 6 4" xfId="0"/>
    <cellStyle name="Normal 2 3 8 6 4 2" xfId="0"/>
    <cellStyle name="Normal 2 3 8 6 4 2 2" xfId="0"/>
    <cellStyle name="Normal 2 3 8 6 4 2 3" xfId="0"/>
    <cellStyle name="Normal 2 3 8 6 4 3" xfId="0"/>
    <cellStyle name="Normal 2 3 8 6 4 4" xfId="0"/>
    <cellStyle name="Normal 2 3 8 6 5" xfId="0"/>
    <cellStyle name="Normal 2 3 8 6 5 2" xfId="0"/>
    <cellStyle name="Normal 2 3 8 6 5 3" xfId="0"/>
    <cellStyle name="Normal 2 3 8 6 6" xfId="0"/>
    <cellStyle name="Normal 2 3 8 6 7" xfId="0"/>
    <cellStyle name="Normal 2 3 8 6 8" xfId="0"/>
    <cellStyle name="Normal 2 3 8 6 9" xfId="0"/>
    <cellStyle name="Normal 2 3 8 7" xfId="0"/>
    <cellStyle name="Normal 2 3 8 7 10" xfId="0"/>
    <cellStyle name="Normal 2 3 8 7 11" xfId="0"/>
    <cellStyle name="Normal 2 3 8 7 12" xfId="0"/>
    <cellStyle name="Normal 2 3 8 7 13" xfId="0"/>
    <cellStyle name="Normal 2 3 8 7 14" xfId="0"/>
    <cellStyle name="Normal 2 3 8 7 2" xfId="0"/>
    <cellStyle name="Normal 2 3 8 7 2 2" xfId="0"/>
    <cellStyle name="Normal 2 3 8 7 2 3" xfId="0"/>
    <cellStyle name="Normal 2 3 8 7 3" xfId="0"/>
    <cellStyle name="Normal 2 3 8 7 3 2" xfId="0"/>
    <cellStyle name="Normal 2 3 8 7 3 3" xfId="0"/>
    <cellStyle name="Normal 2 3 8 7 4" xfId="0"/>
    <cellStyle name="Normal 2 3 8 7 4 2" xfId="0"/>
    <cellStyle name="Normal 2 3 8 7 4 3" xfId="0"/>
    <cellStyle name="Normal 2 3 8 7 5" xfId="0"/>
    <cellStyle name="Normal 2 3 8 7 5 2" xfId="0"/>
    <cellStyle name="Normal 2 3 8 7 5 3" xfId="0"/>
    <cellStyle name="Normal 2 3 8 7 6" xfId="0"/>
    <cellStyle name="Normal 2 3 8 7 6 2" xfId="0"/>
    <cellStyle name="Normal 2 3 8 7 6 3" xfId="0"/>
    <cellStyle name="Normal 2 3 8 7 7" xfId="0"/>
    <cellStyle name="Normal 2 3 8 7 7 2" xfId="0"/>
    <cellStyle name="Normal 2 3 8 7 8" xfId="0"/>
    <cellStyle name="Normal 2 3 8 7 9" xfId="0"/>
    <cellStyle name="Normal 2 3 8 8" xfId="0"/>
    <cellStyle name="Normal 2 3 8 8 2" xfId="0"/>
    <cellStyle name="Normal 2 3 8 8 2 2" xfId="0"/>
    <cellStyle name="Normal 2 3 8 8 2 3" xfId="0"/>
    <cellStyle name="Normal 2 3 8 8 3" xfId="0"/>
    <cellStyle name="Normal 2 3 8 8 4" xfId="0"/>
    <cellStyle name="Normal 2 3 8 8 5" xfId="0"/>
    <cellStyle name="Normal 2 3 8 9" xfId="0"/>
    <cellStyle name="Normal 2 3 8 9 2" xfId="0"/>
    <cellStyle name="Normal 2 3 8 9 3" xfId="0"/>
    <cellStyle name="Normal 2 3 9" xfId="0"/>
    <cellStyle name="Normal 2 3 9 10" xfId="0"/>
    <cellStyle name="Normal 2 3 9 11" xfId="0"/>
    <cellStyle name="Normal 2 3 9 12" xfId="0"/>
    <cellStyle name="Normal 2 3 9 13" xfId="0"/>
    <cellStyle name="Normal 2 3 9 14" xfId="0"/>
    <cellStyle name="Normal 2 3 9 15" xfId="0"/>
    <cellStyle name="Normal 2 3 9 2" xfId="0"/>
    <cellStyle name="Normal 2 3 9 2 2" xfId="0"/>
    <cellStyle name="Normal 2 3 9 2 3" xfId="0"/>
    <cellStyle name="Normal 2 3 9 2 4" xfId="0"/>
    <cellStyle name="Normal 2 3 9 2 5" xfId="0"/>
    <cellStyle name="Normal 2 3 9 2 6" xfId="0"/>
    <cellStyle name="Normal 2 3 9 2 7" xfId="0"/>
    <cellStyle name="Normal 2 3 9 2 8" xfId="0"/>
    <cellStyle name="Normal 2 3 9 3" xfId="0"/>
    <cellStyle name="Normal 2 3 9 3 10" xfId="0"/>
    <cellStyle name="Normal 2 3 9 3 11" xfId="0"/>
    <cellStyle name="Normal 2 3 9 3 12" xfId="0"/>
    <cellStyle name="Normal 2 3 9 3 13" xfId="0"/>
    <cellStyle name="Normal 2 3 9 3 2" xfId="0"/>
    <cellStyle name="Normal 2 3 9 3 2 2" xfId="0"/>
    <cellStyle name="Normal 2 3 9 3 2 3" xfId="0"/>
    <cellStyle name="Normal 2 3 9 3 2 4" xfId="0"/>
    <cellStyle name="Normal 2 3 9 3 2 5" xfId="0"/>
    <cellStyle name="Normal 2 3 9 3 2 6" xfId="0"/>
    <cellStyle name="Normal 2 3 9 3 2 7" xfId="0"/>
    <cellStyle name="Normal 2 3 9 3 2 8" xfId="0"/>
    <cellStyle name="Normal 2 3 9 3 3" xfId="0"/>
    <cellStyle name="Normal 2 3 9 3 3 10" xfId="0"/>
    <cellStyle name="Normal 2 3 9 3 3 11" xfId="0"/>
    <cellStyle name="Normal 2 3 9 3 3 12" xfId="0"/>
    <cellStyle name="Normal 2 3 9 3 3 2" xfId="0"/>
    <cellStyle name="Normal 2 3 9 3 3 2 2" xfId="0"/>
    <cellStyle name="Normal 2 3 9 3 3 2 3" xfId="0"/>
    <cellStyle name="Normal 2 3 9 3 3 2 4" xfId="0"/>
    <cellStyle name="Normal 2 3 9 3 3 2 5" xfId="0"/>
    <cellStyle name="Normal 2 3 9 3 3 2 6" xfId="0"/>
    <cellStyle name="Normal 2 3 9 3 3 2 7" xfId="0"/>
    <cellStyle name="Normal 2 3 9 3 3 2 8" xfId="0"/>
    <cellStyle name="Normal 2 3 9 3 3 3" xfId="0"/>
    <cellStyle name="Normal 2 3 9 3 3 3 10" xfId="0"/>
    <cellStyle name="Normal 2 3 9 3 3 3 11" xfId="0"/>
    <cellStyle name="Normal 2 3 9 3 3 3 12" xfId="0"/>
    <cellStyle name="Normal 2 3 9 3 3 3 13" xfId="0"/>
    <cellStyle name="Normal 2 3 9 3 3 3 14" xfId="0"/>
    <cellStyle name="Normal 2 3 9 3 3 3 2" xfId="0"/>
    <cellStyle name="Normal 2 3 9 3 3 3 2 2" xfId="0"/>
    <cellStyle name="Normal 2 3 9 3 3 3 2 3" xfId="0"/>
    <cellStyle name="Normal 2 3 9 3 3 3 3" xfId="0"/>
    <cellStyle name="Normal 2 3 9 3 3 3 3 2" xfId="0"/>
    <cellStyle name="Normal 2 3 9 3 3 3 3 3" xfId="0"/>
    <cellStyle name="Normal 2 3 9 3 3 3 4" xfId="0"/>
    <cellStyle name="Normal 2 3 9 3 3 3 4 2" xfId="0"/>
    <cellStyle name="Normal 2 3 9 3 3 3 4 3" xfId="0"/>
    <cellStyle name="Normal 2 3 9 3 3 3 5" xfId="0"/>
    <cellStyle name="Normal 2 3 9 3 3 3 5 2" xfId="0"/>
    <cellStyle name="Normal 2 3 9 3 3 3 5 3" xfId="0"/>
    <cellStyle name="Normal 2 3 9 3 3 3 6" xfId="0"/>
    <cellStyle name="Normal 2 3 9 3 3 3 6 2" xfId="0"/>
    <cellStyle name="Normal 2 3 9 3 3 3 6 3" xfId="0"/>
    <cellStyle name="Normal 2 3 9 3 3 3 7" xfId="0"/>
    <cellStyle name="Normal 2 3 9 3 3 3 7 2" xfId="0"/>
    <cellStyle name="Normal 2 3 9 3 3 3 8" xfId="0"/>
    <cellStyle name="Normal 2 3 9 3 3 3 9" xfId="0"/>
    <cellStyle name="Normal 2 3 9 3 3 4" xfId="0"/>
    <cellStyle name="Normal 2 3 9 3 3 4 2" xfId="0"/>
    <cellStyle name="Normal 2 3 9 3 3 4 2 2" xfId="0"/>
    <cellStyle name="Normal 2 3 9 3 3 4 2 3" xfId="0"/>
    <cellStyle name="Normal 2 3 9 3 3 4 3" xfId="0"/>
    <cellStyle name="Normal 2 3 9 3 3 4 4" xfId="0"/>
    <cellStyle name="Normal 2 3 9 3 3 5" xfId="0"/>
    <cellStyle name="Normal 2 3 9 3 3 5 2" xfId="0"/>
    <cellStyle name="Normal 2 3 9 3 3 5 3" xfId="0"/>
    <cellStyle name="Normal 2 3 9 3 3 6" xfId="0"/>
    <cellStyle name="Normal 2 3 9 3 3 7" xfId="0"/>
    <cellStyle name="Normal 2 3 9 3 3 8" xfId="0"/>
    <cellStyle name="Normal 2 3 9 3 3 9" xfId="0"/>
    <cellStyle name="Normal 2 3 9 3 4" xfId="0"/>
    <cellStyle name="Normal 2 3 9 3 4 10" xfId="0"/>
    <cellStyle name="Normal 2 3 9 3 4 11" xfId="0"/>
    <cellStyle name="Normal 2 3 9 3 4 12" xfId="0"/>
    <cellStyle name="Normal 2 3 9 3 4 13" xfId="0"/>
    <cellStyle name="Normal 2 3 9 3 4 14" xfId="0"/>
    <cellStyle name="Normal 2 3 9 3 4 2" xfId="0"/>
    <cellStyle name="Normal 2 3 9 3 4 2 2" xfId="0"/>
    <cellStyle name="Normal 2 3 9 3 4 2 3" xfId="0"/>
    <cellStyle name="Normal 2 3 9 3 4 3" xfId="0"/>
    <cellStyle name="Normal 2 3 9 3 4 3 2" xfId="0"/>
    <cellStyle name="Normal 2 3 9 3 4 3 3" xfId="0"/>
    <cellStyle name="Normal 2 3 9 3 4 4" xfId="0"/>
    <cellStyle name="Normal 2 3 9 3 4 4 2" xfId="0"/>
    <cellStyle name="Normal 2 3 9 3 4 4 3" xfId="0"/>
    <cellStyle name="Normal 2 3 9 3 4 5" xfId="0"/>
    <cellStyle name="Normal 2 3 9 3 4 5 2" xfId="0"/>
    <cellStyle name="Normal 2 3 9 3 4 5 3" xfId="0"/>
    <cellStyle name="Normal 2 3 9 3 4 6" xfId="0"/>
    <cellStyle name="Normal 2 3 9 3 4 6 2" xfId="0"/>
    <cellStyle name="Normal 2 3 9 3 4 6 3" xfId="0"/>
    <cellStyle name="Normal 2 3 9 3 4 7" xfId="0"/>
    <cellStyle name="Normal 2 3 9 3 4 7 2" xfId="0"/>
    <cellStyle name="Normal 2 3 9 3 4 8" xfId="0"/>
    <cellStyle name="Normal 2 3 9 3 4 9" xfId="0"/>
    <cellStyle name="Normal 2 3 9 3 5" xfId="0"/>
    <cellStyle name="Normal 2 3 9 3 5 2" xfId="0"/>
    <cellStyle name="Normal 2 3 9 3 5 2 2" xfId="0"/>
    <cellStyle name="Normal 2 3 9 3 5 2 3" xfId="0"/>
    <cellStyle name="Normal 2 3 9 3 5 3" xfId="0"/>
    <cellStyle name="Normal 2 3 9 3 5 4" xfId="0"/>
    <cellStyle name="Normal 2 3 9 3 6" xfId="0"/>
    <cellStyle name="Normal 2 3 9 3 6 2" xfId="0"/>
    <cellStyle name="Normal 2 3 9 3 6 3" xfId="0"/>
    <cellStyle name="Normal 2 3 9 3 7" xfId="0"/>
    <cellStyle name="Normal 2 3 9 3 8" xfId="0"/>
    <cellStyle name="Normal 2 3 9 3 9" xfId="0"/>
    <cellStyle name="Normal 2 3 9 4" xfId="0"/>
    <cellStyle name="Normal 2 3 9 4 10" xfId="0"/>
    <cellStyle name="Normal 2 3 9 4 11" xfId="0"/>
    <cellStyle name="Normal 2 3 9 4 12" xfId="0"/>
    <cellStyle name="Normal 2 3 9 4 13" xfId="0"/>
    <cellStyle name="Normal 2 3 9 4 2" xfId="0"/>
    <cellStyle name="Normal 2 3 9 4 2 2" xfId="0"/>
    <cellStyle name="Normal 2 3 9 4 2 3" xfId="0"/>
    <cellStyle name="Normal 2 3 9 4 2 4" xfId="0"/>
    <cellStyle name="Normal 2 3 9 4 2 5" xfId="0"/>
    <cellStyle name="Normal 2 3 9 4 2 6" xfId="0"/>
    <cellStyle name="Normal 2 3 9 4 2 7" xfId="0"/>
    <cellStyle name="Normal 2 3 9 4 2 8" xfId="0"/>
    <cellStyle name="Normal 2 3 9 4 3" xfId="0"/>
    <cellStyle name="Normal 2 3 9 4 3 10" xfId="0"/>
    <cellStyle name="Normal 2 3 9 4 3 11" xfId="0"/>
    <cellStyle name="Normal 2 3 9 4 3 12" xfId="0"/>
    <cellStyle name="Normal 2 3 9 4 3 2" xfId="0"/>
    <cellStyle name="Normal 2 3 9 4 3 2 2" xfId="0"/>
    <cellStyle name="Normal 2 3 9 4 3 2 3" xfId="0"/>
    <cellStyle name="Normal 2 3 9 4 3 2 4" xfId="0"/>
    <cellStyle name="Normal 2 3 9 4 3 2 5" xfId="0"/>
    <cellStyle name="Normal 2 3 9 4 3 2 6" xfId="0"/>
    <cellStyle name="Normal 2 3 9 4 3 2 7" xfId="0"/>
    <cellStyle name="Normal 2 3 9 4 3 2 8" xfId="0"/>
    <cellStyle name="Normal 2 3 9 4 3 3" xfId="0"/>
    <cellStyle name="Normal 2 3 9 4 3 3 10" xfId="0"/>
    <cellStyle name="Normal 2 3 9 4 3 3 11" xfId="0"/>
    <cellStyle name="Normal 2 3 9 4 3 3 12" xfId="0"/>
    <cellStyle name="Normal 2 3 9 4 3 3 13" xfId="0"/>
    <cellStyle name="Normal 2 3 9 4 3 3 14" xfId="0"/>
    <cellStyle name="Normal 2 3 9 4 3 3 2" xfId="0"/>
    <cellStyle name="Normal 2 3 9 4 3 3 2 2" xfId="0"/>
    <cellStyle name="Normal 2 3 9 4 3 3 2 3" xfId="0"/>
    <cellStyle name="Normal 2 3 9 4 3 3 3" xfId="0"/>
    <cellStyle name="Normal 2 3 9 4 3 3 3 2" xfId="0"/>
    <cellStyle name="Normal 2 3 9 4 3 3 3 3" xfId="0"/>
    <cellStyle name="Normal 2 3 9 4 3 3 4" xfId="0"/>
    <cellStyle name="Normal 2 3 9 4 3 3 4 2" xfId="0"/>
    <cellStyle name="Normal 2 3 9 4 3 3 4 3" xfId="0"/>
    <cellStyle name="Normal 2 3 9 4 3 3 5" xfId="0"/>
    <cellStyle name="Normal 2 3 9 4 3 3 5 2" xfId="0"/>
    <cellStyle name="Normal 2 3 9 4 3 3 5 3" xfId="0"/>
    <cellStyle name="Normal 2 3 9 4 3 3 6" xfId="0"/>
    <cellStyle name="Normal 2 3 9 4 3 3 6 2" xfId="0"/>
    <cellStyle name="Normal 2 3 9 4 3 3 6 3" xfId="0"/>
    <cellStyle name="Normal 2 3 9 4 3 3 7" xfId="0"/>
    <cellStyle name="Normal 2 3 9 4 3 3 7 2" xfId="0"/>
    <cellStyle name="Normal 2 3 9 4 3 3 8" xfId="0"/>
    <cellStyle name="Normal 2 3 9 4 3 3 9" xfId="0"/>
    <cellStyle name="Normal 2 3 9 4 3 4" xfId="0"/>
    <cellStyle name="Normal 2 3 9 4 3 4 2" xfId="0"/>
    <cellStyle name="Normal 2 3 9 4 3 4 2 2" xfId="0"/>
    <cellStyle name="Normal 2 3 9 4 3 4 2 3" xfId="0"/>
    <cellStyle name="Normal 2 3 9 4 3 4 3" xfId="0"/>
    <cellStyle name="Normal 2 3 9 4 3 4 4" xfId="0"/>
    <cellStyle name="Normal 2 3 9 4 3 5" xfId="0"/>
    <cellStyle name="Normal 2 3 9 4 3 5 2" xfId="0"/>
    <cellStyle name="Normal 2 3 9 4 3 5 3" xfId="0"/>
    <cellStyle name="Normal 2 3 9 4 3 6" xfId="0"/>
    <cellStyle name="Normal 2 3 9 4 3 7" xfId="0"/>
    <cellStyle name="Normal 2 3 9 4 3 8" xfId="0"/>
    <cellStyle name="Normal 2 3 9 4 3 9" xfId="0"/>
    <cellStyle name="Normal 2 3 9 4 4" xfId="0"/>
    <cellStyle name="Normal 2 3 9 4 4 10" xfId="0"/>
    <cellStyle name="Normal 2 3 9 4 4 11" xfId="0"/>
    <cellStyle name="Normal 2 3 9 4 4 12" xfId="0"/>
    <cellStyle name="Normal 2 3 9 4 4 13" xfId="0"/>
    <cellStyle name="Normal 2 3 9 4 4 14" xfId="0"/>
    <cellStyle name="Normal 2 3 9 4 4 2" xfId="0"/>
    <cellStyle name="Normal 2 3 9 4 4 2 2" xfId="0"/>
    <cellStyle name="Normal 2 3 9 4 4 2 3" xfId="0"/>
    <cellStyle name="Normal 2 3 9 4 4 3" xfId="0"/>
    <cellStyle name="Normal 2 3 9 4 4 3 2" xfId="0"/>
    <cellStyle name="Normal 2 3 9 4 4 3 3" xfId="0"/>
    <cellStyle name="Normal 2 3 9 4 4 4" xfId="0"/>
    <cellStyle name="Normal 2 3 9 4 4 4 2" xfId="0"/>
    <cellStyle name="Normal 2 3 9 4 4 4 3" xfId="0"/>
    <cellStyle name="Normal 2 3 9 4 4 5" xfId="0"/>
    <cellStyle name="Normal 2 3 9 4 4 5 2" xfId="0"/>
    <cellStyle name="Normal 2 3 9 4 4 5 3" xfId="0"/>
    <cellStyle name="Normal 2 3 9 4 4 6" xfId="0"/>
    <cellStyle name="Normal 2 3 9 4 4 6 2" xfId="0"/>
    <cellStyle name="Normal 2 3 9 4 4 6 3" xfId="0"/>
    <cellStyle name="Normal 2 3 9 4 4 7" xfId="0"/>
    <cellStyle name="Normal 2 3 9 4 4 7 2" xfId="0"/>
    <cellStyle name="Normal 2 3 9 4 4 8" xfId="0"/>
    <cellStyle name="Normal 2 3 9 4 4 9" xfId="0"/>
    <cellStyle name="Normal 2 3 9 4 5" xfId="0"/>
    <cellStyle name="Normal 2 3 9 4 5 2" xfId="0"/>
    <cellStyle name="Normal 2 3 9 4 5 2 2" xfId="0"/>
    <cellStyle name="Normal 2 3 9 4 5 2 3" xfId="0"/>
    <cellStyle name="Normal 2 3 9 4 5 3" xfId="0"/>
    <cellStyle name="Normal 2 3 9 4 5 4" xfId="0"/>
    <cellStyle name="Normal 2 3 9 4 6" xfId="0"/>
    <cellStyle name="Normal 2 3 9 4 6 2" xfId="0"/>
    <cellStyle name="Normal 2 3 9 4 6 3" xfId="0"/>
    <cellStyle name="Normal 2 3 9 4 7" xfId="0"/>
    <cellStyle name="Normal 2 3 9 4 8" xfId="0"/>
    <cellStyle name="Normal 2 3 9 4 9" xfId="0"/>
    <cellStyle name="Normal 2 3 9 5" xfId="0"/>
    <cellStyle name="Normal 2 3 9 5 10" xfId="0"/>
    <cellStyle name="Normal 2 3 9 5 11" xfId="0"/>
    <cellStyle name="Normal 2 3 9 5 12" xfId="0"/>
    <cellStyle name="Normal 2 3 9 5 2" xfId="0"/>
    <cellStyle name="Normal 2 3 9 5 2 2" xfId="0"/>
    <cellStyle name="Normal 2 3 9 5 2 3" xfId="0"/>
    <cellStyle name="Normal 2 3 9 5 2 4" xfId="0"/>
    <cellStyle name="Normal 2 3 9 5 2 5" xfId="0"/>
    <cellStyle name="Normal 2 3 9 5 2 6" xfId="0"/>
    <cellStyle name="Normal 2 3 9 5 2 7" xfId="0"/>
    <cellStyle name="Normal 2 3 9 5 2 8" xfId="0"/>
    <cellStyle name="Normal 2 3 9 5 3" xfId="0"/>
    <cellStyle name="Normal 2 3 9 5 3 10" xfId="0"/>
    <cellStyle name="Normal 2 3 9 5 3 11" xfId="0"/>
    <cellStyle name="Normal 2 3 9 5 3 12" xfId="0"/>
    <cellStyle name="Normal 2 3 9 5 3 13" xfId="0"/>
    <cellStyle name="Normal 2 3 9 5 3 14" xfId="0"/>
    <cellStyle name="Normal 2 3 9 5 3 2" xfId="0"/>
    <cellStyle name="Normal 2 3 9 5 3 2 2" xfId="0"/>
    <cellStyle name="Normal 2 3 9 5 3 2 3" xfId="0"/>
    <cellStyle name="Normal 2 3 9 5 3 3" xfId="0"/>
    <cellStyle name="Normal 2 3 9 5 3 3 2" xfId="0"/>
    <cellStyle name="Normal 2 3 9 5 3 3 3" xfId="0"/>
    <cellStyle name="Normal 2 3 9 5 3 4" xfId="0"/>
    <cellStyle name="Normal 2 3 9 5 3 4 2" xfId="0"/>
    <cellStyle name="Normal 2 3 9 5 3 4 3" xfId="0"/>
    <cellStyle name="Normal 2 3 9 5 3 5" xfId="0"/>
    <cellStyle name="Normal 2 3 9 5 3 5 2" xfId="0"/>
    <cellStyle name="Normal 2 3 9 5 3 5 3" xfId="0"/>
    <cellStyle name="Normal 2 3 9 5 3 6" xfId="0"/>
    <cellStyle name="Normal 2 3 9 5 3 6 2" xfId="0"/>
    <cellStyle name="Normal 2 3 9 5 3 6 3" xfId="0"/>
    <cellStyle name="Normal 2 3 9 5 3 7" xfId="0"/>
    <cellStyle name="Normal 2 3 9 5 3 7 2" xfId="0"/>
    <cellStyle name="Normal 2 3 9 5 3 8" xfId="0"/>
    <cellStyle name="Normal 2 3 9 5 3 9" xfId="0"/>
    <cellStyle name="Normal 2 3 9 5 4" xfId="0"/>
    <cellStyle name="Normal 2 3 9 5 4 2" xfId="0"/>
    <cellStyle name="Normal 2 3 9 5 4 2 2" xfId="0"/>
    <cellStyle name="Normal 2 3 9 5 4 2 3" xfId="0"/>
    <cellStyle name="Normal 2 3 9 5 4 3" xfId="0"/>
    <cellStyle name="Normal 2 3 9 5 4 4" xfId="0"/>
    <cellStyle name="Normal 2 3 9 5 5" xfId="0"/>
    <cellStyle name="Normal 2 3 9 5 5 2" xfId="0"/>
    <cellStyle name="Normal 2 3 9 5 5 3" xfId="0"/>
    <cellStyle name="Normal 2 3 9 5 6" xfId="0"/>
    <cellStyle name="Normal 2 3 9 5 7" xfId="0"/>
    <cellStyle name="Normal 2 3 9 5 8" xfId="0"/>
    <cellStyle name="Normal 2 3 9 5 9" xfId="0"/>
    <cellStyle name="Normal 2 3 9 6" xfId="0"/>
    <cellStyle name="Normal 2 3 9 6 10" xfId="0"/>
    <cellStyle name="Normal 2 3 9 6 11" xfId="0"/>
    <cellStyle name="Normal 2 3 9 6 12" xfId="0"/>
    <cellStyle name="Normal 2 3 9 6 13" xfId="0"/>
    <cellStyle name="Normal 2 3 9 6 14" xfId="0"/>
    <cellStyle name="Normal 2 3 9 6 2" xfId="0"/>
    <cellStyle name="Normal 2 3 9 6 2 2" xfId="0"/>
    <cellStyle name="Normal 2 3 9 6 2 3" xfId="0"/>
    <cellStyle name="Normal 2 3 9 6 3" xfId="0"/>
    <cellStyle name="Normal 2 3 9 6 3 2" xfId="0"/>
    <cellStyle name="Normal 2 3 9 6 3 3" xfId="0"/>
    <cellStyle name="Normal 2 3 9 6 4" xfId="0"/>
    <cellStyle name="Normal 2 3 9 6 4 2" xfId="0"/>
    <cellStyle name="Normal 2 3 9 6 4 3" xfId="0"/>
    <cellStyle name="Normal 2 3 9 6 5" xfId="0"/>
    <cellStyle name="Normal 2 3 9 6 5 2" xfId="0"/>
    <cellStyle name="Normal 2 3 9 6 5 3" xfId="0"/>
    <cellStyle name="Normal 2 3 9 6 6" xfId="0"/>
    <cellStyle name="Normal 2 3 9 6 6 2" xfId="0"/>
    <cellStyle name="Normal 2 3 9 6 6 3" xfId="0"/>
    <cellStyle name="Normal 2 3 9 6 7" xfId="0"/>
    <cellStyle name="Normal 2 3 9 6 7 2" xfId="0"/>
    <cellStyle name="Normal 2 3 9 6 8" xfId="0"/>
    <cellStyle name="Normal 2 3 9 6 9" xfId="0"/>
    <cellStyle name="Normal 2 3 9 7" xfId="0"/>
    <cellStyle name="Normal 2 3 9 7 2" xfId="0"/>
    <cellStyle name="Normal 2 3 9 7 2 2" xfId="0"/>
    <cellStyle name="Normal 2 3 9 7 2 3" xfId="0"/>
    <cellStyle name="Normal 2 3 9 7 3" xfId="0"/>
    <cellStyle name="Normal 2 3 9 7 4" xfId="0"/>
    <cellStyle name="Normal 2 3 9 8" xfId="0"/>
    <cellStyle name="Normal 2 3 9 8 2" xfId="0"/>
    <cellStyle name="Normal 2 3 9 8 3" xfId="0"/>
    <cellStyle name="Normal 2 3 9 9" xfId="0"/>
    <cellStyle name="Normal 2 4" xfId="0"/>
    <cellStyle name="Normal 2 4 2" xfId="0"/>
    <cellStyle name="Normal 2 4 3" xfId="0"/>
    <cellStyle name="Normal 2 4 3 2" xfId="0"/>
    <cellStyle name="Normal 2 5" xfId="0"/>
    <cellStyle name="Normal 2 5 10" xfId="0"/>
    <cellStyle name="Normal 2 5 10 2" xfId="0"/>
    <cellStyle name="Normal 2 5 10 2 2" xfId="0"/>
    <cellStyle name="Normal 2 5 10 2 3" xfId="0"/>
    <cellStyle name="Normal 2 5 10 3" xfId="0"/>
    <cellStyle name="Normal 2 5 10 4" xfId="0"/>
    <cellStyle name="Normal 2 5 10 5" xfId="0"/>
    <cellStyle name="Normal 2 5 11" xfId="0"/>
    <cellStyle name="Normal 2 5 11 2" xfId="0"/>
    <cellStyle name="Normal 2 5 11 3" xfId="0"/>
    <cellStyle name="Normal 2 5 12" xfId="0"/>
    <cellStyle name="Normal 2 5 13" xfId="0"/>
    <cellStyle name="Normal 2 5 14" xfId="0"/>
    <cellStyle name="Normal 2 5 15" xfId="0"/>
    <cellStyle name="Normal 2 5 16" xfId="0"/>
    <cellStyle name="Normal 2 5 17" xfId="0"/>
    <cellStyle name="Normal 2 5 18" xfId="0"/>
    <cellStyle name="Normal 2 5 2" xfId="0"/>
    <cellStyle name="Normal 2 5 2 10" xfId="0"/>
    <cellStyle name="Normal 2 5 2 10 2" xfId="0"/>
    <cellStyle name="Normal 2 5 2 10 3" xfId="0"/>
    <cellStyle name="Normal 2 5 2 11" xfId="0"/>
    <cellStyle name="Normal 2 5 2 12" xfId="0"/>
    <cellStyle name="Normal 2 5 2 13" xfId="0"/>
    <cellStyle name="Normal 2 5 2 14" xfId="0"/>
    <cellStyle name="Normal 2 5 2 15" xfId="0"/>
    <cellStyle name="Normal 2 5 2 16" xfId="0"/>
    <cellStyle name="Normal 2 5 2 17" xfId="0"/>
    <cellStyle name="Normal 2 5 2 2" xfId="0"/>
    <cellStyle name="Normal 2 5 2 2 10" xfId="0"/>
    <cellStyle name="Normal 2 5 2 2 11" xfId="0"/>
    <cellStyle name="Normal 2 5 2 2 12" xfId="0"/>
    <cellStyle name="Normal 2 5 2 2 13" xfId="0"/>
    <cellStyle name="Normal 2 5 2 2 14" xfId="0"/>
    <cellStyle name="Normal 2 5 2 2 15" xfId="0"/>
    <cellStyle name="Normal 2 5 2 2 16" xfId="0"/>
    <cellStyle name="Normal 2 5 2 2 2" xfId="0"/>
    <cellStyle name="Normal 2 5 2 2 2 2" xfId="0"/>
    <cellStyle name="Normal 2 5 2 2 2 2 10" xfId="0"/>
    <cellStyle name="Normal 2 5 2 2 2 2 11" xfId="0"/>
    <cellStyle name="Normal 2 5 2 2 2 2 12" xfId="0"/>
    <cellStyle name="Normal 2 5 2 2 2 2 13" xfId="0"/>
    <cellStyle name="Normal 2 5 2 2 2 2 2" xfId="0"/>
    <cellStyle name="Normal 2 5 2 2 2 2 2 2" xfId="0"/>
    <cellStyle name="Normal 2 5 2 2 2 2 2 3" xfId="0"/>
    <cellStyle name="Normal 2 5 2 2 2 2 2 4" xfId="0"/>
    <cellStyle name="Normal 2 5 2 2 2 2 2 5" xfId="0"/>
    <cellStyle name="Normal 2 5 2 2 2 2 2 6" xfId="0"/>
    <cellStyle name="Normal 2 5 2 2 2 2 2 7" xfId="0"/>
    <cellStyle name="Normal 2 5 2 2 2 2 2 8" xfId="0"/>
    <cellStyle name="Normal 2 5 2 2 2 2 3" xfId="0"/>
    <cellStyle name="Normal 2 5 2 2 2 2 3 10" xfId="0"/>
    <cellStyle name="Normal 2 5 2 2 2 2 3 11" xfId="0"/>
    <cellStyle name="Normal 2 5 2 2 2 2 3 12" xfId="0"/>
    <cellStyle name="Normal 2 5 2 2 2 2 3 2" xfId="0"/>
    <cellStyle name="Normal 2 5 2 2 2 2 3 2 2" xfId="0"/>
    <cellStyle name="Normal 2 5 2 2 2 2 3 2 3" xfId="0"/>
    <cellStyle name="Normal 2 5 2 2 2 2 3 2 4" xfId="0"/>
    <cellStyle name="Normal 2 5 2 2 2 2 3 2 5" xfId="0"/>
    <cellStyle name="Normal 2 5 2 2 2 2 3 2 6" xfId="0"/>
    <cellStyle name="Normal 2 5 2 2 2 2 3 2 7" xfId="0"/>
    <cellStyle name="Normal 2 5 2 2 2 2 3 2 8" xfId="0"/>
    <cellStyle name="Normal 2 5 2 2 2 2 3 3" xfId="0"/>
    <cellStyle name="Normal 2 5 2 2 2 2 3 3 10" xfId="0"/>
    <cellStyle name="Normal 2 5 2 2 2 2 3 3 11" xfId="0"/>
    <cellStyle name="Normal 2 5 2 2 2 2 3 3 12" xfId="0"/>
    <cellStyle name="Normal 2 5 2 2 2 2 3 3 13" xfId="0"/>
    <cellStyle name="Normal 2 5 2 2 2 2 3 3 14" xfId="0"/>
    <cellStyle name="Normal 2 5 2 2 2 2 3 3 2" xfId="0"/>
    <cellStyle name="Normal 2 5 2 2 2 2 3 3 2 2" xfId="0"/>
    <cellStyle name="Normal 2 5 2 2 2 2 3 3 2 3" xfId="0"/>
    <cellStyle name="Normal 2 5 2 2 2 2 3 3 3" xfId="0"/>
    <cellStyle name="Normal 2 5 2 2 2 2 3 3 3 2" xfId="0"/>
    <cellStyle name="Normal 2 5 2 2 2 2 3 3 3 3" xfId="0"/>
    <cellStyle name="Normal 2 5 2 2 2 2 3 3 4" xfId="0"/>
    <cellStyle name="Normal 2 5 2 2 2 2 3 3 4 2" xfId="0"/>
    <cellStyle name="Normal 2 5 2 2 2 2 3 3 4 3" xfId="0"/>
    <cellStyle name="Normal 2 5 2 2 2 2 3 3 5" xfId="0"/>
    <cellStyle name="Normal 2 5 2 2 2 2 3 3 5 2" xfId="0"/>
    <cellStyle name="Normal 2 5 2 2 2 2 3 3 5 3" xfId="0"/>
    <cellStyle name="Normal 2 5 2 2 2 2 3 3 6" xfId="0"/>
    <cellStyle name="Normal 2 5 2 2 2 2 3 3 6 2" xfId="0"/>
    <cellStyle name="Normal 2 5 2 2 2 2 3 3 6 3" xfId="0"/>
    <cellStyle name="Normal 2 5 2 2 2 2 3 3 7" xfId="0"/>
    <cellStyle name="Normal 2 5 2 2 2 2 3 3 7 2" xfId="0"/>
    <cellStyle name="Normal 2 5 2 2 2 2 3 3 8" xfId="0"/>
    <cellStyle name="Normal 2 5 2 2 2 2 3 3 9" xfId="0"/>
    <cellStyle name="Normal 2 5 2 2 2 2 3 4" xfId="0"/>
    <cellStyle name="Normal 2 5 2 2 2 2 3 4 2" xfId="0"/>
    <cellStyle name="Normal 2 5 2 2 2 2 3 4 2 2" xfId="0"/>
    <cellStyle name="Normal 2 5 2 2 2 2 3 4 2 3" xfId="0"/>
    <cellStyle name="Normal 2 5 2 2 2 2 3 4 3" xfId="0"/>
    <cellStyle name="Normal 2 5 2 2 2 2 3 4 4" xfId="0"/>
    <cellStyle name="Normal 2 5 2 2 2 2 3 5" xfId="0"/>
    <cellStyle name="Normal 2 5 2 2 2 2 3 5 2" xfId="0"/>
    <cellStyle name="Normal 2 5 2 2 2 2 3 5 3" xfId="0"/>
    <cellStyle name="Normal 2 5 2 2 2 2 3 6" xfId="0"/>
    <cellStyle name="Normal 2 5 2 2 2 2 3 7" xfId="0"/>
    <cellStyle name="Normal 2 5 2 2 2 2 3 8" xfId="0"/>
    <cellStyle name="Normal 2 5 2 2 2 2 3 9" xfId="0"/>
    <cellStyle name="Normal 2 5 2 2 2 2 4" xfId="0"/>
    <cellStyle name="Normal 2 5 2 2 2 2 4 10" xfId="0"/>
    <cellStyle name="Normal 2 5 2 2 2 2 4 11" xfId="0"/>
    <cellStyle name="Normal 2 5 2 2 2 2 4 12" xfId="0"/>
    <cellStyle name="Normal 2 5 2 2 2 2 4 13" xfId="0"/>
    <cellStyle name="Normal 2 5 2 2 2 2 4 14" xfId="0"/>
    <cellStyle name="Normal 2 5 2 2 2 2 4 15" xfId="0"/>
    <cellStyle name="Normal 2 5 2 2 2 2 4 2" xfId="0"/>
    <cellStyle name="Normal 2 5 2 2 2 2 4 2 2" xfId="0"/>
    <cellStyle name="Normal 2 5 2 2 2 2 4 2 3" xfId="0"/>
    <cellStyle name="Normal 2 5 2 2 2 2 4 3" xfId="0"/>
    <cellStyle name="Normal 2 5 2 2 2 2 4 3 2" xfId="0"/>
    <cellStyle name="Normal 2 5 2 2 2 2 4 3 3" xfId="0"/>
    <cellStyle name="Normal 2 5 2 2 2 2 4 4" xfId="0"/>
    <cellStyle name="Normal 2 5 2 2 2 2 4 4 2" xfId="0"/>
    <cellStyle name="Normal 2 5 2 2 2 2 4 4 3" xfId="0"/>
    <cellStyle name="Normal 2 5 2 2 2 2 4 5" xfId="0"/>
    <cellStyle name="Normal 2 5 2 2 2 2 4 5 2" xfId="0"/>
    <cellStyle name="Normal 2 5 2 2 2 2 4 5 3" xfId="0"/>
    <cellStyle name="Normal 2 5 2 2 2 2 4 6" xfId="0"/>
    <cellStyle name="Normal 2 5 2 2 2 2 4 6 2" xfId="0"/>
    <cellStyle name="Normal 2 5 2 2 2 2 4 6 3" xfId="0"/>
    <cellStyle name="Normal 2 5 2 2 2 2 4 7" xfId="0"/>
    <cellStyle name="Normal 2 5 2 2 2 2 4 7 2" xfId="0"/>
    <cellStyle name="Normal 2 5 2 2 2 2 4 8" xfId="0"/>
    <cellStyle name="Normal 2 5 2 2 2 2 4 9" xfId="0"/>
    <cellStyle name="Normal 2 5 2 2 2 2 5" xfId="0"/>
    <cellStyle name="Normal 2 5 2 2 2 2 5 2" xfId="0"/>
    <cellStyle name="Normal 2 5 2 2 2 2 5 2 2" xfId="0"/>
    <cellStyle name="Normal 2 5 2 2 2 2 5 2 3" xfId="0"/>
    <cellStyle name="Normal 2 5 2 2 2 2 5 3" xfId="0"/>
    <cellStyle name="Normal 2 5 2 2 2 2 5 4" xfId="0"/>
    <cellStyle name="Normal 2 5 2 2 2 2 6" xfId="0"/>
    <cellStyle name="Normal 2 5 2 2 2 2 6 2" xfId="0"/>
    <cellStyle name="Normal 2 5 2 2 2 2 6 3" xfId="0"/>
    <cellStyle name="Normal 2 5 2 2 2 2 7" xfId="0"/>
    <cellStyle name="Normal 2 5 2 2 2 2 8" xfId="0"/>
    <cellStyle name="Normal 2 5 2 2 2 2 9" xfId="0"/>
    <cellStyle name="Normal 2 5 2 2 2 3" xfId="0"/>
    <cellStyle name="Normal 2 5 2 2 2 4" xfId="0"/>
    <cellStyle name="Normal 2 5 2 2 2 5" xfId="0"/>
    <cellStyle name="Normal 2 5 2 2 2 6" xfId="0"/>
    <cellStyle name="Normal 2 5 2 2 2 7" xfId="0"/>
    <cellStyle name="Normal 2 5 2 2 2 8" xfId="0"/>
    <cellStyle name="Normal 2 5 2 2 3" xfId="0"/>
    <cellStyle name="Normal 2 5 2 2 3 10" xfId="0"/>
    <cellStyle name="Normal 2 5 2 2 3 11" xfId="0"/>
    <cellStyle name="Normal 2 5 2 2 3 12" xfId="0"/>
    <cellStyle name="Normal 2 5 2 2 3 13" xfId="0"/>
    <cellStyle name="Normal 2 5 2 2 3 2" xfId="0"/>
    <cellStyle name="Normal 2 5 2 2 3 2 2" xfId="0"/>
    <cellStyle name="Normal 2 5 2 2 3 2 3" xfId="0"/>
    <cellStyle name="Normal 2 5 2 2 3 2 4" xfId="0"/>
    <cellStyle name="Normal 2 5 2 2 3 2 5" xfId="0"/>
    <cellStyle name="Normal 2 5 2 2 3 2 6" xfId="0"/>
    <cellStyle name="Normal 2 5 2 2 3 2 7" xfId="0"/>
    <cellStyle name="Normal 2 5 2 2 3 2 8" xfId="0"/>
    <cellStyle name="Normal 2 5 2 2 3 3" xfId="0"/>
    <cellStyle name="Normal 2 5 2 2 3 3 10" xfId="0"/>
    <cellStyle name="Normal 2 5 2 2 3 3 11" xfId="0"/>
    <cellStyle name="Normal 2 5 2 2 3 3 12" xfId="0"/>
    <cellStyle name="Normal 2 5 2 2 3 3 2" xfId="0"/>
    <cellStyle name="Normal 2 5 2 2 3 3 2 2" xfId="0"/>
    <cellStyle name="Normal 2 5 2 2 3 3 2 3" xfId="0"/>
    <cellStyle name="Normal 2 5 2 2 3 3 2 4" xfId="0"/>
    <cellStyle name="Normal 2 5 2 2 3 3 2 5" xfId="0"/>
    <cellStyle name="Normal 2 5 2 2 3 3 2 6" xfId="0"/>
    <cellStyle name="Normal 2 5 2 2 3 3 2 7" xfId="0"/>
    <cellStyle name="Normal 2 5 2 2 3 3 2 8" xfId="0"/>
    <cellStyle name="Normal 2 5 2 2 3 3 3" xfId="0"/>
    <cellStyle name="Normal 2 5 2 2 3 3 3 10" xfId="0"/>
    <cellStyle name="Normal 2 5 2 2 3 3 3 11" xfId="0"/>
    <cellStyle name="Normal 2 5 2 2 3 3 3 12" xfId="0"/>
    <cellStyle name="Normal 2 5 2 2 3 3 3 13" xfId="0"/>
    <cellStyle name="Normal 2 5 2 2 3 3 3 14" xfId="0"/>
    <cellStyle name="Normal 2 5 2 2 3 3 3 2" xfId="0"/>
    <cellStyle name="Normal 2 5 2 2 3 3 3 2 2" xfId="0"/>
    <cellStyle name="Normal 2 5 2 2 3 3 3 2 3" xfId="0"/>
    <cellStyle name="Normal 2 5 2 2 3 3 3 3" xfId="0"/>
    <cellStyle name="Normal 2 5 2 2 3 3 3 3 2" xfId="0"/>
    <cellStyle name="Normal 2 5 2 2 3 3 3 3 3" xfId="0"/>
    <cellStyle name="Normal 2 5 2 2 3 3 3 4" xfId="0"/>
    <cellStyle name="Normal 2 5 2 2 3 3 3 4 2" xfId="0"/>
    <cellStyle name="Normal 2 5 2 2 3 3 3 4 3" xfId="0"/>
    <cellStyle name="Normal 2 5 2 2 3 3 3 5" xfId="0"/>
    <cellStyle name="Normal 2 5 2 2 3 3 3 5 2" xfId="0"/>
    <cellStyle name="Normal 2 5 2 2 3 3 3 5 3" xfId="0"/>
    <cellStyle name="Normal 2 5 2 2 3 3 3 6" xfId="0"/>
    <cellStyle name="Normal 2 5 2 2 3 3 3 6 2" xfId="0"/>
    <cellStyle name="Normal 2 5 2 2 3 3 3 6 3" xfId="0"/>
    <cellStyle name="Normal 2 5 2 2 3 3 3 7" xfId="0"/>
    <cellStyle name="Normal 2 5 2 2 3 3 3 7 2" xfId="0"/>
    <cellStyle name="Normal 2 5 2 2 3 3 3 8" xfId="0"/>
    <cellStyle name="Normal 2 5 2 2 3 3 3 9" xfId="0"/>
    <cellStyle name="Normal 2 5 2 2 3 3 4" xfId="0"/>
    <cellStyle name="Normal 2 5 2 2 3 3 4 2" xfId="0"/>
    <cellStyle name="Normal 2 5 2 2 3 3 4 2 2" xfId="0"/>
    <cellStyle name="Normal 2 5 2 2 3 3 4 2 3" xfId="0"/>
    <cellStyle name="Normal 2 5 2 2 3 3 4 3" xfId="0"/>
    <cellStyle name="Normal 2 5 2 2 3 3 4 4" xfId="0"/>
    <cellStyle name="Normal 2 5 2 2 3 3 5" xfId="0"/>
    <cellStyle name="Normal 2 5 2 2 3 3 5 2" xfId="0"/>
    <cellStyle name="Normal 2 5 2 2 3 3 5 3" xfId="0"/>
    <cellStyle name="Normal 2 5 2 2 3 3 6" xfId="0"/>
    <cellStyle name="Normal 2 5 2 2 3 3 7" xfId="0"/>
    <cellStyle name="Normal 2 5 2 2 3 3 8" xfId="0"/>
    <cellStyle name="Normal 2 5 2 2 3 3 9" xfId="0"/>
    <cellStyle name="Normal 2 5 2 2 3 4" xfId="0"/>
    <cellStyle name="Normal 2 5 2 2 3 4 10" xfId="0"/>
    <cellStyle name="Normal 2 5 2 2 3 4 11" xfId="0"/>
    <cellStyle name="Normal 2 5 2 2 3 4 12" xfId="0"/>
    <cellStyle name="Normal 2 5 2 2 3 4 13" xfId="0"/>
    <cellStyle name="Normal 2 5 2 2 3 4 14" xfId="0"/>
    <cellStyle name="Normal 2 5 2 2 3 4 15" xfId="0"/>
    <cellStyle name="Normal 2 5 2 2 3 4 2" xfId="0"/>
    <cellStyle name="Normal 2 5 2 2 3 4 2 2" xfId="0"/>
    <cellStyle name="Normal 2 5 2 2 3 4 2 3" xfId="0"/>
    <cellStyle name="Normal 2 5 2 2 3 4 3" xfId="0"/>
    <cellStyle name="Normal 2 5 2 2 3 4 3 2" xfId="0"/>
    <cellStyle name="Normal 2 5 2 2 3 4 3 3" xfId="0"/>
    <cellStyle name="Normal 2 5 2 2 3 4 4" xfId="0"/>
    <cellStyle name="Normal 2 5 2 2 3 4 4 2" xfId="0"/>
    <cellStyle name="Normal 2 5 2 2 3 4 4 3" xfId="0"/>
    <cellStyle name="Normal 2 5 2 2 3 4 5" xfId="0"/>
    <cellStyle name="Normal 2 5 2 2 3 4 5 2" xfId="0"/>
    <cellStyle name="Normal 2 5 2 2 3 4 5 3" xfId="0"/>
    <cellStyle name="Normal 2 5 2 2 3 4 6" xfId="0"/>
    <cellStyle name="Normal 2 5 2 2 3 4 6 2" xfId="0"/>
    <cellStyle name="Normal 2 5 2 2 3 4 6 3" xfId="0"/>
    <cellStyle name="Normal 2 5 2 2 3 4 7" xfId="0"/>
    <cellStyle name="Normal 2 5 2 2 3 4 7 2" xfId="0"/>
    <cellStyle name="Normal 2 5 2 2 3 4 8" xfId="0"/>
    <cellStyle name="Normal 2 5 2 2 3 4 9" xfId="0"/>
    <cellStyle name="Normal 2 5 2 2 3 5" xfId="0"/>
    <cellStyle name="Normal 2 5 2 2 3 5 2" xfId="0"/>
    <cellStyle name="Normal 2 5 2 2 3 5 2 2" xfId="0"/>
    <cellStyle name="Normal 2 5 2 2 3 5 2 3" xfId="0"/>
    <cellStyle name="Normal 2 5 2 2 3 5 3" xfId="0"/>
    <cellStyle name="Normal 2 5 2 2 3 5 4" xfId="0"/>
    <cellStyle name="Normal 2 5 2 2 3 6" xfId="0"/>
    <cellStyle name="Normal 2 5 2 2 3 6 2" xfId="0"/>
    <cellStyle name="Normal 2 5 2 2 3 6 3" xfId="0"/>
    <cellStyle name="Normal 2 5 2 2 3 7" xfId="0"/>
    <cellStyle name="Normal 2 5 2 2 3 8" xfId="0"/>
    <cellStyle name="Normal 2 5 2 2 3 9" xfId="0"/>
    <cellStyle name="Normal 2 5 2 2 4" xfId="0"/>
    <cellStyle name="Normal 2 5 2 2 4 10" xfId="0"/>
    <cellStyle name="Normal 2 5 2 2 4 11" xfId="0"/>
    <cellStyle name="Normal 2 5 2 2 4 12" xfId="0"/>
    <cellStyle name="Normal 2 5 2 2 4 13" xfId="0"/>
    <cellStyle name="Normal 2 5 2 2 4 2" xfId="0"/>
    <cellStyle name="Normal 2 5 2 2 4 2 2" xfId="0"/>
    <cellStyle name="Normal 2 5 2 2 4 2 3" xfId="0"/>
    <cellStyle name="Normal 2 5 2 2 4 2 4" xfId="0"/>
    <cellStyle name="Normal 2 5 2 2 4 2 5" xfId="0"/>
    <cellStyle name="Normal 2 5 2 2 4 2 6" xfId="0"/>
    <cellStyle name="Normal 2 5 2 2 4 2 7" xfId="0"/>
    <cellStyle name="Normal 2 5 2 2 4 2 8" xfId="0"/>
    <cellStyle name="Normal 2 5 2 2 4 3" xfId="0"/>
    <cellStyle name="Normal 2 5 2 2 4 3 10" xfId="0"/>
    <cellStyle name="Normal 2 5 2 2 4 3 11" xfId="0"/>
    <cellStyle name="Normal 2 5 2 2 4 3 12" xfId="0"/>
    <cellStyle name="Normal 2 5 2 2 4 3 2" xfId="0"/>
    <cellStyle name="Normal 2 5 2 2 4 3 2 2" xfId="0"/>
    <cellStyle name="Normal 2 5 2 2 4 3 2 3" xfId="0"/>
    <cellStyle name="Normal 2 5 2 2 4 3 2 4" xfId="0"/>
    <cellStyle name="Normal 2 5 2 2 4 3 2 5" xfId="0"/>
    <cellStyle name="Normal 2 5 2 2 4 3 2 6" xfId="0"/>
    <cellStyle name="Normal 2 5 2 2 4 3 2 7" xfId="0"/>
    <cellStyle name="Normal 2 5 2 2 4 3 2 8" xfId="0"/>
    <cellStyle name="Normal 2 5 2 2 4 3 3" xfId="0"/>
    <cellStyle name="Normal 2 5 2 2 4 3 3 10" xfId="0"/>
    <cellStyle name="Normal 2 5 2 2 4 3 3 11" xfId="0"/>
    <cellStyle name="Normal 2 5 2 2 4 3 3 12" xfId="0"/>
    <cellStyle name="Normal 2 5 2 2 4 3 3 13" xfId="0"/>
    <cellStyle name="Normal 2 5 2 2 4 3 3 14" xfId="0"/>
    <cellStyle name="Normal 2 5 2 2 4 3 3 2" xfId="0"/>
    <cellStyle name="Normal 2 5 2 2 4 3 3 2 2" xfId="0"/>
    <cellStyle name="Normal 2 5 2 2 4 3 3 2 3" xfId="0"/>
    <cellStyle name="Normal 2 5 2 2 4 3 3 3" xfId="0"/>
    <cellStyle name="Normal 2 5 2 2 4 3 3 3 2" xfId="0"/>
    <cellStyle name="Normal 2 5 2 2 4 3 3 3 3" xfId="0"/>
    <cellStyle name="Normal 2 5 2 2 4 3 3 4" xfId="0"/>
    <cellStyle name="Normal 2 5 2 2 4 3 3 4 2" xfId="0"/>
    <cellStyle name="Normal 2 5 2 2 4 3 3 4 3" xfId="0"/>
    <cellStyle name="Normal 2 5 2 2 4 3 3 5" xfId="0"/>
    <cellStyle name="Normal 2 5 2 2 4 3 3 5 2" xfId="0"/>
    <cellStyle name="Normal 2 5 2 2 4 3 3 5 3" xfId="0"/>
    <cellStyle name="Normal 2 5 2 2 4 3 3 6" xfId="0"/>
    <cellStyle name="Normal 2 5 2 2 4 3 3 6 2" xfId="0"/>
    <cellStyle name="Normal 2 5 2 2 4 3 3 6 3" xfId="0"/>
    <cellStyle name="Normal 2 5 2 2 4 3 3 7" xfId="0"/>
    <cellStyle name="Normal 2 5 2 2 4 3 3 7 2" xfId="0"/>
    <cellStyle name="Normal 2 5 2 2 4 3 3 8" xfId="0"/>
    <cellStyle name="Normal 2 5 2 2 4 3 3 9" xfId="0"/>
    <cellStyle name="Normal 2 5 2 2 4 3 4" xfId="0"/>
    <cellStyle name="Normal 2 5 2 2 4 3 4 2" xfId="0"/>
    <cellStyle name="Normal 2 5 2 2 4 3 4 2 2" xfId="0"/>
    <cellStyle name="Normal 2 5 2 2 4 3 4 2 3" xfId="0"/>
    <cellStyle name="Normal 2 5 2 2 4 3 4 3" xfId="0"/>
    <cellStyle name="Normal 2 5 2 2 4 3 4 4" xfId="0"/>
    <cellStyle name="Normal 2 5 2 2 4 3 5" xfId="0"/>
    <cellStyle name="Normal 2 5 2 2 4 3 5 2" xfId="0"/>
    <cellStyle name="Normal 2 5 2 2 4 3 5 3" xfId="0"/>
    <cellStyle name="Normal 2 5 2 2 4 3 6" xfId="0"/>
    <cellStyle name="Normal 2 5 2 2 4 3 7" xfId="0"/>
    <cellStyle name="Normal 2 5 2 2 4 3 8" xfId="0"/>
    <cellStyle name="Normal 2 5 2 2 4 3 9" xfId="0"/>
    <cellStyle name="Normal 2 5 2 2 4 4" xfId="0"/>
    <cellStyle name="Normal 2 5 2 2 4 4 10" xfId="0"/>
    <cellStyle name="Normal 2 5 2 2 4 4 11" xfId="0"/>
    <cellStyle name="Normal 2 5 2 2 4 4 12" xfId="0"/>
    <cellStyle name="Normal 2 5 2 2 4 4 13" xfId="0"/>
    <cellStyle name="Normal 2 5 2 2 4 4 14" xfId="0"/>
    <cellStyle name="Normal 2 5 2 2 4 4 2" xfId="0"/>
    <cellStyle name="Normal 2 5 2 2 4 4 2 2" xfId="0"/>
    <cellStyle name="Normal 2 5 2 2 4 4 2 3" xfId="0"/>
    <cellStyle name="Normal 2 5 2 2 4 4 3" xfId="0"/>
    <cellStyle name="Normal 2 5 2 2 4 4 3 2" xfId="0"/>
    <cellStyle name="Normal 2 5 2 2 4 4 3 3" xfId="0"/>
    <cellStyle name="Normal 2 5 2 2 4 4 4" xfId="0"/>
    <cellStyle name="Normal 2 5 2 2 4 4 4 2" xfId="0"/>
    <cellStyle name="Normal 2 5 2 2 4 4 4 3" xfId="0"/>
    <cellStyle name="Normal 2 5 2 2 4 4 5" xfId="0"/>
    <cellStyle name="Normal 2 5 2 2 4 4 5 2" xfId="0"/>
    <cellStyle name="Normal 2 5 2 2 4 4 5 3" xfId="0"/>
    <cellStyle name="Normal 2 5 2 2 4 4 6" xfId="0"/>
    <cellStyle name="Normal 2 5 2 2 4 4 6 2" xfId="0"/>
    <cellStyle name="Normal 2 5 2 2 4 4 6 3" xfId="0"/>
    <cellStyle name="Normal 2 5 2 2 4 4 7" xfId="0"/>
    <cellStyle name="Normal 2 5 2 2 4 4 7 2" xfId="0"/>
    <cellStyle name="Normal 2 5 2 2 4 4 8" xfId="0"/>
    <cellStyle name="Normal 2 5 2 2 4 4 9" xfId="0"/>
    <cellStyle name="Normal 2 5 2 2 4 5" xfId="0"/>
    <cellStyle name="Normal 2 5 2 2 4 5 2" xfId="0"/>
    <cellStyle name="Normal 2 5 2 2 4 5 2 2" xfId="0"/>
    <cellStyle name="Normal 2 5 2 2 4 5 2 3" xfId="0"/>
    <cellStyle name="Normal 2 5 2 2 4 5 3" xfId="0"/>
    <cellStyle name="Normal 2 5 2 2 4 5 4" xfId="0"/>
    <cellStyle name="Normal 2 5 2 2 4 6" xfId="0"/>
    <cellStyle name="Normal 2 5 2 2 4 6 2" xfId="0"/>
    <cellStyle name="Normal 2 5 2 2 4 6 3" xfId="0"/>
    <cellStyle name="Normal 2 5 2 2 4 7" xfId="0"/>
    <cellStyle name="Normal 2 5 2 2 4 8" xfId="0"/>
    <cellStyle name="Normal 2 5 2 2 4 9" xfId="0"/>
    <cellStyle name="Normal 2 5 2 2 5" xfId="0"/>
    <cellStyle name="Normal 2 5 2 2 5 10" xfId="0"/>
    <cellStyle name="Normal 2 5 2 2 5 11" xfId="0"/>
    <cellStyle name="Normal 2 5 2 2 5 12" xfId="0"/>
    <cellStyle name="Normal 2 5 2 2 5 13" xfId="0"/>
    <cellStyle name="Normal 2 5 2 2 5 2" xfId="0"/>
    <cellStyle name="Normal 2 5 2 2 5 2 2" xfId="0"/>
    <cellStyle name="Normal 2 5 2 2 5 2 3" xfId="0"/>
    <cellStyle name="Normal 2 5 2 2 5 2 4" xfId="0"/>
    <cellStyle name="Normal 2 5 2 2 5 2 5" xfId="0"/>
    <cellStyle name="Normal 2 5 2 2 5 2 6" xfId="0"/>
    <cellStyle name="Normal 2 5 2 2 5 2 7" xfId="0"/>
    <cellStyle name="Normal 2 5 2 2 5 2 8" xfId="0"/>
    <cellStyle name="Normal 2 5 2 2 5 3" xfId="0"/>
    <cellStyle name="Normal 2 5 2 2 5 3 10" xfId="0"/>
    <cellStyle name="Normal 2 5 2 2 5 3 11" xfId="0"/>
    <cellStyle name="Normal 2 5 2 2 5 3 12" xfId="0"/>
    <cellStyle name="Normal 2 5 2 2 5 3 2" xfId="0"/>
    <cellStyle name="Normal 2 5 2 2 5 3 2 2" xfId="0"/>
    <cellStyle name="Normal 2 5 2 2 5 3 2 3" xfId="0"/>
    <cellStyle name="Normal 2 5 2 2 5 3 2 4" xfId="0"/>
    <cellStyle name="Normal 2 5 2 2 5 3 2 5" xfId="0"/>
    <cellStyle name="Normal 2 5 2 2 5 3 2 6" xfId="0"/>
    <cellStyle name="Normal 2 5 2 2 5 3 2 7" xfId="0"/>
    <cellStyle name="Normal 2 5 2 2 5 3 2 8" xfId="0"/>
    <cellStyle name="Normal 2 5 2 2 5 3 3" xfId="0"/>
    <cellStyle name="Normal 2 5 2 2 5 3 3 10" xfId="0"/>
    <cellStyle name="Normal 2 5 2 2 5 3 3 11" xfId="0"/>
    <cellStyle name="Normal 2 5 2 2 5 3 3 12" xfId="0"/>
    <cellStyle name="Normal 2 5 2 2 5 3 3 13" xfId="0"/>
    <cellStyle name="Normal 2 5 2 2 5 3 3 14" xfId="0"/>
    <cellStyle name="Normal 2 5 2 2 5 3 3 2" xfId="0"/>
    <cellStyle name="Normal 2 5 2 2 5 3 3 2 2" xfId="0"/>
    <cellStyle name="Normal 2 5 2 2 5 3 3 2 3" xfId="0"/>
    <cellStyle name="Normal 2 5 2 2 5 3 3 3" xfId="0"/>
    <cellStyle name="Normal 2 5 2 2 5 3 3 3 2" xfId="0"/>
    <cellStyle name="Normal 2 5 2 2 5 3 3 3 3" xfId="0"/>
    <cellStyle name="Normal 2 5 2 2 5 3 3 4" xfId="0"/>
    <cellStyle name="Normal 2 5 2 2 5 3 3 4 2" xfId="0"/>
    <cellStyle name="Normal 2 5 2 2 5 3 3 4 3" xfId="0"/>
    <cellStyle name="Normal 2 5 2 2 5 3 3 5" xfId="0"/>
    <cellStyle name="Normal 2 5 2 2 5 3 3 5 2" xfId="0"/>
    <cellStyle name="Normal 2 5 2 2 5 3 3 5 3" xfId="0"/>
    <cellStyle name="Normal 2 5 2 2 5 3 3 6" xfId="0"/>
    <cellStyle name="Normal 2 5 2 2 5 3 3 6 2" xfId="0"/>
    <cellStyle name="Normal 2 5 2 2 5 3 3 6 3" xfId="0"/>
    <cellStyle name="Normal 2 5 2 2 5 3 3 7" xfId="0"/>
    <cellStyle name="Normal 2 5 2 2 5 3 3 7 2" xfId="0"/>
    <cellStyle name="Normal 2 5 2 2 5 3 3 8" xfId="0"/>
    <cellStyle name="Normal 2 5 2 2 5 3 3 9" xfId="0"/>
    <cellStyle name="Normal 2 5 2 2 5 3 4" xfId="0"/>
    <cellStyle name="Normal 2 5 2 2 5 3 4 2" xfId="0"/>
    <cellStyle name="Normal 2 5 2 2 5 3 4 2 2" xfId="0"/>
    <cellStyle name="Normal 2 5 2 2 5 3 4 2 3" xfId="0"/>
    <cellStyle name="Normal 2 5 2 2 5 3 4 3" xfId="0"/>
    <cellStyle name="Normal 2 5 2 2 5 3 4 4" xfId="0"/>
    <cellStyle name="Normal 2 5 2 2 5 3 5" xfId="0"/>
    <cellStyle name="Normal 2 5 2 2 5 3 5 2" xfId="0"/>
    <cellStyle name="Normal 2 5 2 2 5 3 5 3" xfId="0"/>
    <cellStyle name="Normal 2 5 2 2 5 3 6" xfId="0"/>
    <cellStyle name="Normal 2 5 2 2 5 3 7" xfId="0"/>
    <cellStyle name="Normal 2 5 2 2 5 3 8" xfId="0"/>
    <cellStyle name="Normal 2 5 2 2 5 3 9" xfId="0"/>
    <cellStyle name="Normal 2 5 2 2 5 4" xfId="0"/>
    <cellStyle name="Normal 2 5 2 2 5 4 10" xfId="0"/>
    <cellStyle name="Normal 2 5 2 2 5 4 11" xfId="0"/>
    <cellStyle name="Normal 2 5 2 2 5 4 12" xfId="0"/>
    <cellStyle name="Normal 2 5 2 2 5 4 13" xfId="0"/>
    <cellStyle name="Normal 2 5 2 2 5 4 14" xfId="0"/>
    <cellStyle name="Normal 2 5 2 2 5 4 2" xfId="0"/>
    <cellStyle name="Normal 2 5 2 2 5 4 2 2" xfId="0"/>
    <cellStyle name="Normal 2 5 2 2 5 4 2 3" xfId="0"/>
    <cellStyle name="Normal 2 5 2 2 5 4 3" xfId="0"/>
    <cellStyle name="Normal 2 5 2 2 5 4 3 2" xfId="0"/>
    <cellStyle name="Normal 2 5 2 2 5 4 3 3" xfId="0"/>
    <cellStyle name="Normal 2 5 2 2 5 4 4" xfId="0"/>
    <cellStyle name="Normal 2 5 2 2 5 4 4 2" xfId="0"/>
    <cellStyle name="Normal 2 5 2 2 5 4 4 3" xfId="0"/>
    <cellStyle name="Normal 2 5 2 2 5 4 5" xfId="0"/>
    <cellStyle name="Normal 2 5 2 2 5 4 5 2" xfId="0"/>
    <cellStyle name="Normal 2 5 2 2 5 4 5 3" xfId="0"/>
    <cellStyle name="Normal 2 5 2 2 5 4 6" xfId="0"/>
    <cellStyle name="Normal 2 5 2 2 5 4 6 2" xfId="0"/>
    <cellStyle name="Normal 2 5 2 2 5 4 6 3" xfId="0"/>
    <cellStyle name="Normal 2 5 2 2 5 4 7" xfId="0"/>
    <cellStyle name="Normal 2 5 2 2 5 4 7 2" xfId="0"/>
    <cellStyle name="Normal 2 5 2 2 5 4 8" xfId="0"/>
    <cellStyle name="Normal 2 5 2 2 5 4 9" xfId="0"/>
    <cellStyle name="Normal 2 5 2 2 5 5" xfId="0"/>
    <cellStyle name="Normal 2 5 2 2 5 5 2" xfId="0"/>
    <cellStyle name="Normal 2 5 2 2 5 5 2 2" xfId="0"/>
    <cellStyle name="Normal 2 5 2 2 5 5 2 3" xfId="0"/>
    <cellStyle name="Normal 2 5 2 2 5 5 3" xfId="0"/>
    <cellStyle name="Normal 2 5 2 2 5 5 4" xfId="0"/>
    <cellStyle name="Normal 2 5 2 2 5 6" xfId="0"/>
    <cellStyle name="Normal 2 5 2 2 5 6 2" xfId="0"/>
    <cellStyle name="Normal 2 5 2 2 5 6 3" xfId="0"/>
    <cellStyle name="Normal 2 5 2 2 5 7" xfId="0"/>
    <cellStyle name="Normal 2 5 2 2 5 8" xfId="0"/>
    <cellStyle name="Normal 2 5 2 2 5 9" xfId="0"/>
    <cellStyle name="Normal 2 5 2 2 6" xfId="0"/>
    <cellStyle name="Normal 2 5 2 2 6 10" xfId="0"/>
    <cellStyle name="Normal 2 5 2 2 6 11" xfId="0"/>
    <cellStyle name="Normal 2 5 2 2 6 12" xfId="0"/>
    <cellStyle name="Normal 2 5 2 2 6 2" xfId="0"/>
    <cellStyle name="Normal 2 5 2 2 6 2 2" xfId="0"/>
    <cellStyle name="Normal 2 5 2 2 6 2 3" xfId="0"/>
    <cellStyle name="Normal 2 5 2 2 6 2 4" xfId="0"/>
    <cellStyle name="Normal 2 5 2 2 6 2 5" xfId="0"/>
    <cellStyle name="Normal 2 5 2 2 6 2 6" xfId="0"/>
    <cellStyle name="Normal 2 5 2 2 6 2 7" xfId="0"/>
    <cellStyle name="Normal 2 5 2 2 6 2 8" xfId="0"/>
    <cellStyle name="Normal 2 5 2 2 6 3" xfId="0"/>
    <cellStyle name="Normal 2 5 2 2 6 3 10" xfId="0"/>
    <cellStyle name="Normal 2 5 2 2 6 3 11" xfId="0"/>
    <cellStyle name="Normal 2 5 2 2 6 3 12" xfId="0"/>
    <cellStyle name="Normal 2 5 2 2 6 3 13" xfId="0"/>
    <cellStyle name="Normal 2 5 2 2 6 3 14" xfId="0"/>
    <cellStyle name="Normal 2 5 2 2 6 3 2" xfId="0"/>
    <cellStyle name="Normal 2 5 2 2 6 3 2 2" xfId="0"/>
    <cellStyle name="Normal 2 5 2 2 6 3 2 3" xfId="0"/>
    <cellStyle name="Normal 2 5 2 2 6 3 3" xfId="0"/>
    <cellStyle name="Normal 2 5 2 2 6 3 3 2" xfId="0"/>
    <cellStyle name="Normal 2 5 2 2 6 3 3 3" xfId="0"/>
    <cellStyle name="Normal 2 5 2 2 6 3 4" xfId="0"/>
    <cellStyle name="Normal 2 5 2 2 6 3 4 2" xfId="0"/>
    <cellStyle name="Normal 2 5 2 2 6 3 4 3" xfId="0"/>
    <cellStyle name="Normal 2 5 2 2 6 3 5" xfId="0"/>
    <cellStyle name="Normal 2 5 2 2 6 3 5 2" xfId="0"/>
    <cellStyle name="Normal 2 5 2 2 6 3 5 3" xfId="0"/>
    <cellStyle name="Normal 2 5 2 2 6 3 6" xfId="0"/>
    <cellStyle name="Normal 2 5 2 2 6 3 6 2" xfId="0"/>
    <cellStyle name="Normal 2 5 2 2 6 3 6 3" xfId="0"/>
    <cellStyle name="Normal 2 5 2 2 6 3 7" xfId="0"/>
    <cellStyle name="Normal 2 5 2 2 6 3 7 2" xfId="0"/>
    <cellStyle name="Normal 2 5 2 2 6 3 8" xfId="0"/>
    <cellStyle name="Normal 2 5 2 2 6 3 9" xfId="0"/>
    <cellStyle name="Normal 2 5 2 2 6 4" xfId="0"/>
    <cellStyle name="Normal 2 5 2 2 6 4 2" xfId="0"/>
    <cellStyle name="Normal 2 5 2 2 6 4 2 2" xfId="0"/>
    <cellStyle name="Normal 2 5 2 2 6 4 2 3" xfId="0"/>
    <cellStyle name="Normal 2 5 2 2 6 4 3" xfId="0"/>
    <cellStyle name="Normal 2 5 2 2 6 4 4" xfId="0"/>
    <cellStyle name="Normal 2 5 2 2 6 5" xfId="0"/>
    <cellStyle name="Normal 2 5 2 2 6 5 2" xfId="0"/>
    <cellStyle name="Normal 2 5 2 2 6 5 3" xfId="0"/>
    <cellStyle name="Normal 2 5 2 2 6 6" xfId="0"/>
    <cellStyle name="Normal 2 5 2 2 6 7" xfId="0"/>
    <cellStyle name="Normal 2 5 2 2 6 8" xfId="0"/>
    <cellStyle name="Normal 2 5 2 2 6 9" xfId="0"/>
    <cellStyle name="Normal 2 5 2 2 7" xfId="0"/>
    <cellStyle name="Normal 2 5 2 2 7 10" xfId="0"/>
    <cellStyle name="Normal 2 5 2 2 7 11" xfId="0"/>
    <cellStyle name="Normal 2 5 2 2 7 12" xfId="0"/>
    <cellStyle name="Normal 2 5 2 2 7 13" xfId="0"/>
    <cellStyle name="Normal 2 5 2 2 7 14" xfId="0"/>
    <cellStyle name="Normal 2 5 2 2 7 2" xfId="0"/>
    <cellStyle name="Normal 2 5 2 2 7 2 2" xfId="0"/>
    <cellStyle name="Normal 2 5 2 2 7 2 3" xfId="0"/>
    <cellStyle name="Normal 2 5 2 2 7 3" xfId="0"/>
    <cellStyle name="Normal 2 5 2 2 7 3 2" xfId="0"/>
    <cellStyle name="Normal 2 5 2 2 7 3 3" xfId="0"/>
    <cellStyle name="Normal 2 5 2 2 7 4" xfId="0"/>
    <cellStyle name="Normal 2 5 2 2 7 4 2" xfId="0"/>
    <cellStyle name="Normal 2 5 2 2 7 4 3" xfId="0"/>
    <cellStyle name="Normal 2 5 2 2 7 5" xfId="0"/>
    <cellStyle name="Normal 2 5 2 2 7 5 2" xfId="0"/>
    <cellStyle name="Normal 2 5 2 2 7 5 3" xfId="0"/>
    <cellStyle name="Normal 2 5 2 2 7 6" xfId="0"/>
    <cellStyle name="Normal 2 5 2 2 7 6 2" xfId="0"/>
    <cellStyle name="Normal 2 5 2 2 7 6 3" xfId="0"/>
    <cellStyle name="Normal 2 5 2 2 7 7" xfId="0"/>
    <cellStyle name="Normal 2 5 2 2 7 7 2" xfId="0"/>
    <cellStyle name="Normal 2 5 2 2 7 8" xfId="0"/>
    <cellStyle name="Normal 2 5 2 2 7 9" xfId="0"/>
    <cellStyle name="Normal 2 5 2 2 8" xfId="0"/>
    <cellStyle name="Normal 2 5 2 2 8 2" xfId="0"/>
    <cellStyle name="Normal 2 5 2 2 8 2 2" xfId="0"/>
    <cellStyle name="Normal 2 5 2 2 8 2 3" xfId="0"/>
    <cellStyle name="Normal 2 5 2 2 8 3" xfId="0"/>
    <cellStyle name="Normal 2 5 2 2 8 4" xfId="0"/>
    <cellStyle name="Normal 2 5 2 2 8 5" xfId="0"/>
    <cellStyle name="Normal 2 5 2 2 9" xfId="0"/>
    <cellStyle name="Normal 2 5 2 2 9 2" xfId="0"/>
    <cellStyle name="Normal 2 5 2 2 9 3" xfId="0"/>
    <cellStyle name="Normal 2 5 2 3" xfId="0"/>
    <cellStyle name="Normal 2 5 2 3 2" xfId="0"/>
    <cellStyle name="Normal 2 5 2 3 2 10" xfId="0"/>
    <cellStyle name="Normal 2 5 2 3 2 11" xfId="0"/>
    <cellStyle name="Normal 2 5 2 3 2 12" xfId="0"/>
    <cellStyle name="Normal 2 5 2 3 2 13" xfId="0"/>
    <cellStyle name="Normal 2 5 2 3 2 2" xfId="0"/>
    <cellStyle name="Normal 2 5 2 3 2 2 2" xfId="0"/>
    <cellStyle name="Normal 2 5 2 3 2 2 3" xfId="0"/>
    <cellStyle name="Normal 2 5 2 3 2 2 4" xfId="0"/>
    <cellStyle name="Normal 2 5 2 3 2 2 5" xfId="0"/>
    <cellStyle name="Normal 2 5 2 3 2 2 6" xfId="0"/>
    <cellStyle name="Normal 2 5 2 3 2 2 7" xfId="0"/>
    <cellStyle name="Normal 2 5 2 3 2 2 8" xfId="0"/>
    <cellStyle name="Normal 2 5 2 3 2 3" xfId="0"/>
    <cellStyle name="Normal 2 5 2 3 2 3 10" xfId="0"/>
    <cellStyle name="Normal 2 5 2 3 2 3 11" xfId="0"/>
    <cellStyle name="Normal 2 5 2 3 2 3 12" xfId="0"/>
    <cellStyle name="Normal 2 5 2 3 2 3 2" xfId="0"/>
    <cellStyle name="Normal 2 5 2 3 2 3 2 2" xfId="0"/>
    <cellStyle name="Normal 2 5 2 3 2 3 2 3" xfId="0"/>
    <cellStyle name="Normal 2 5 2 3 2 3 2 4" xfId="0"/>
    <cellStyle name="Normal 2 5 2 3 2 3 2 5" xfId="0"/>
    <cellStyle name="Normal 2 5 2 3 2 3 2 6" xfId="0"/>
    <cellStyle name="Normal 2 5 2 3 2 3 2 7" xfId="0"/>
    <cellStyle name="Normal 2 5 2 3 2 3 2 8" xfId="0"/>
    <cellStyle name="Normal 2 5 2 3 2 3 3" xfId="0"/>
    <cellStyle name="Normal 2 5 2 3 2 3 3 10" xfId="0"/>
    <cellStyle name="Normal 2 5 2 3 2 3 3 11" xfId="0"/>
    <cellStyle name="Normal 2 5 2 3 2 3 3 12" xfId="0"/>
    <cellStyle name="Normal 2 5 2 3 2 3 3 13" xfId="0"/>
    <cellStyle name="Normal 2 5 2 3 2 3 3 14" xfId="0"/>
    <cellStyle name="Normal 2 5 2 3 2 3 3 2" xfId="0"/>
    <cellStyle name="Normal 2 5 2 3 2 3 3 2 2" xfId="0"/>
    <cellStyle name="Normal 2 5 2 3 2 3 3 2 3" xfId="0"/>
    <cellStyle name="Normal 2 5 2 3 2 3 3 3" xfId="0"/>
    <cellStyle name="Normal 2 5 2 3 2 3 3 3 2" xfId="0"/>
    <cellStyle name="Normal 2 5 2 3 2 3 3 3 3" xfId="0"/>
    <cellStyle name="Normal 2 5 2 3 2 3 3 4" xfId="0"/>
    <cellStyle name="Normal 2 5 2 3 2 3 3 4 2" xfId="0"/>
    <cellStyle name="Normal 2 5 2 3 2 3 3 4 3" xfId="0"/>
    <cellStyle name="Normal 2 5 2 3 2 3 3 5" xfId="0"/>
    <cellStyle name="Normal 2 5 2 3 2 3 3 5 2" xfId="0"/>
    <cellStyle name="Normal 2 5 2 3 2 3 3 5 3" xfId="0"/>
    <cellStyle name="Normal 2 5 2 3 2 3 3 6" xfId="0"/>
    <cellStyle name="Normal 2 5 2 3 2 3 3 6 2" xfId="0"/>
    <cellStyle name="Normal 2 5 2 3 2 3 3 6 3" xfId="0"/>
    <cellStyle name="Normal 2 5 2 3 2 3 3 7" xfId="0"/>
    <cellStyle name="Normal 2 5 2 3 2 3 3 7 2" xfId="0"/>
    <cellStyle name="Normal 2 5 2 3 2 3 3 8" xfId="0"/>
    <cellStyle name="Normal 2 5 2 3 2 3 3 9" xfId="0"/>
    <cellStyle name="Normal 2 5 2 3 2 3 4" xfId="0"/>
    <cellStyle name="Normal 2 5 2 3 2 3 4 2" xfId="0"/>
    <cellStyle name="Normal 2 5 2 3 2 3 4 2 2" xfId="0"/>
    <cellStyle name="Normal 2 5 2 3 2 3 4 2 3" xfId="0"/>
    <cellStyle name="Normal 2 5 2 3 2 3 4 3" xfId="0"/>
    <cellStyle name="Normal 2 5 2 3 2 3 4 4" xfId="0"/>
    <cellStyle name="Normal 2 5 2 3 2 3 5" xfId="0"/>
    <cellStyle name="Normal 2 5 2 3 2 3 5 2" xfId="0"/>
    <cellStyle name="Normal 2 5 2 3 2 3 5 3" xfId="0"/>
    <cellStyle name="Normal 2 5 2 3 2 3 6" xfId="0"/>
    <cellStyle name="Normal 2 5 2 3 2 3 7" xfId="0"/>
    <cellStyle name="Normal 2 5 2 3 2 3 8" xfId="0"/>
    <cellStyle name="Normal 2 5 2 3 2 3 9" xfId="0"/>
    <cellStyle name="Normal 2 5 2 3 2 4" xfId="0"/>
    <cellStyle name="Normal 2 5 2 3 2 4 10" xfId="0"/>
    <cellStyle name="Normal 2 5 2 3 2 4 11" xfId="0"/>
    <cellStyle name="Normal 2 5 2 3 2 4 12" xfId="0"/>
    <cellStyle name="Normal 2 5 2 3 2 4 13" xfId="0"/>
    <cellStyle name="Normal 2 5 2 3 2 4 14" xfId="0"/>
    <cellStyle name="Normal 2 5 2 3 2 4 15" xfId="0"/>
    <cellStyle name="Normal 2 5 2 3 2 4 2" xfId="0"/>
    <cellStyle name="Normal 2 5 2 3 2 4 2 2" xfId="0"/>
    <cellStyle name="Normal 2 5 2 3 2 4 2 3" xfId="0"/>
    <cellStyle name="Normal 2 5 2 3 2 4 3" xfId="0"/>
    <cellStyle name="Normal 2 5 2 3 2 4 3 2" xfId="0"/>
    <cellStyle name="Normal 2 5 2 3 2 4 3 3" xfId="0"/>
    <cellStyle name="Normal 2 5 2 3 2 4 4" xfId="0"/>
    <cellStyle name="Normal 2 5 2 3 2 4 4 2" xfId="0"/>
    <cellStyle name="Normal 2 5 2 3 2 4 4 3" xfId="0"/>
    <cellStyle name="Normal 2 5 2 3 2 4 5" xfId="0"/>
    <cellStyle name="Normal 2 5 2 3 2 4 5 2" xfId="0"/>
    <cellStyle name="Normal 2 5 2 3 2 4 5 3" xfId="0"/>
    <cellStyle name="Normal 2 5 2 3 2 4 6" xfId="0"/>
    <cellStyle name="Normal 2 5 2 3 2 4 6 2" xfId="0"/>
    <cellStyle name="Normal 2 5 2 3 2 4 6 3" xfId="0"/>
    <cellStyle name="Normal 2 5 2 3 2 4 7" xfId="0"/>
    <cellStyle name="Normal 2 5 2 3 2 4 7 2" xfId="0"/>
    <cellStyle name="Normal 2 5 2 3 2 4 8" xfId="0"/>
    <cellStyle name="Normal 2 5 2 3 2 4 9" xfId="0"/>
    <cellStyle name="Normal 2 5 2 3 2 5" xfId="0"/>
    <cellStyle name="Normal 2 5 2 3 2 5 2" xfId="0"/>
    <cellStyle name="Normal 2 5 2 3 2 5 2 2" xfId="0"/>
    <cellStyle name="Normal 2 5 2 3 2 5 2 3" xfId="0"/>
    <cellStyle name="Normal 2 5 2 3 2 5 3" xfId="0"/>
    <cellStyle name="Normal 2 5 2 3 2 5 4" xfId="0"/>
    <cellStyle name="Normal 2 5 2 3 2 6" xfId="0"/>
    <cellStyle name="Normal 2 5 2 3 2 6 2" xfId="0"/>
    <cellStyle name="Normal 2 5 2 3 2 6 3" xfId="0"/>
    <cellStyle name="Normal 2 5 2 3 2 7" xfId="0"/>
    <cellStyle name="Normal 2 5 2 3 2 8" xfId="0"/>
    <cellStyle name="Normal 2 5 2 3 2 9" xfId="0"/>
    <cellStyle name="Normal 2 5 2 3 3" xfId="0"/>
    <cellStyle name="Normal 2 5 2 3 4" xfId="0"/>
    <cellStyle name="Normal 2 5 2 3 5" xfId="0"/>
    <cellStyle name="Normal 2 5 2 3 6" xfId="0"/>
    <cellStyle name="Normal 2 5 2 3 7" xfId="0"/>
    <cellStyle name="Normal 2 5 2 3 8" xfId="0"/>
    <cellStyle name="Normal 2 5 2 4" xfId="0"/>
    <cellStyle name="Normal 2 5 2 4 10" xfId="0"/>
    <cellStyle name="Normal 2 5 2 4 11" xfId="0"/>
    <cellStyle name="Normal 2 5 2 4 12" xfId="0"/>
    <cellStyle name="Normal 2 5 2 4 13" xfId="0"/>
    <cellStyle name="Normal 2 5 2 4 2" xfId="0"/>
    <cellStyle name="Normal 2 5 2 4 2 2" xfId="0"/>
    <cellStyle name="Normal 2 5 2 4 2 3" xfId="0"/>
    <cellStyle name="Normal 2 5 2 4 2 4" xfId="0"/>
    <cellStyle name="Normal 2 5 2 4 2 5" xfId="0"/>
    <cellStyle name="Normal 2 5 2 4 2 6" xfId="0"/>
    <cellStyle name="Normal 2 5 2 4 2 7" xfId="0"/>
    <cellStyle name="Normal 2 5 2 4 2 8" xfId="0"/>
    <cellStyle name="Normal 2 5 2 4 3" xfId="0"/>
    <cellStyle name="Normal 2 5 2 4 3 10" xfId="0"/>
    <cellStyle name="Normal 2 5 2 4 3 11" xfId="0"/>
    <cellStyle name="Normal 2 5 2 4 3 12" xfId="0"/>
    <cellStyle name="Normal 2 5 2 4 3 2" xfId="0"/>
    <cellStyle name="Normal 2 5 2 4 3 2 2" xfId="0"/>
    <cellStyle name="Normal 2 5 2 4 3 2 3" xfId="0"/>
    <cellStyle name="Normal 2 5 2 4 3 2 4" xfId="0"/>
    <cellStyle name="Normal 2 5 2 4 3 2 5" xfId="0"/>
    <cellStyle name="Normal 2 5 2 4 3 2 6" xfId="0"/>
    <cellStyle name="Normal 2 5 2 4 3 2 7" xfId="0"/>
    <cellStyle name="Normal 2 5 2 4 3 2 8" xfId="0"/>
    <cellStyle name="Normal 2 5 2 4 3 3" xfId="0"/>
    <cellStyle name="Normal 2 5 2 4 3 3 10" xfId="0"/>
    <cellStyle name="Normal 2 5 2 4 3 3 11" xfId="0"/>
    <cellStyle name="Normal 2 5 2 4 3 3 12" xfId="0"/>
    <cellStyle name="Normal 2 5 2 4 3 3 13" xfId="0"/>
    <cellStyle name="Normal 2 5 2 4 3 3 14" xfId="0"/>
    <cellStyle name="Normal 2 5 2 4 3 3 2" xfId="0"/>
    <cellStyle name="Normal 2 5 2 4 3 3 2 2" xfId="0"/>
    <cellStyle name="Normal 2 5 2 4 3 3 2 3" xfId="0"/>
    <cellStyle name="Normal 2 5 2 4 3 3 3" xfId="0"/>
    <cellStyle name="Normal 2 5 2 4 3 3 3 2" xfId="0"/>
    <cellStyle name="Normal 2 5 2 4 3 3 3 3" xfId="0"/>
    <cellStyle name="Normal 2 5 2 4 3 3 4" xfId="0"/>
    <cellStyle name="Normal 2 5 2 4 3 3 4 2" xfId="0"/>
    <cellStyle name="Normal 2 5 2 4 3 3 4 3" xfId="0"/>
    <cellStyle name="Normal 2 5 2 4 3 3 5" xfId="0"/>
    <cellStyle name="Normal 2 5 2 4 3 3 5 2" xfId="0"/>
    <cellStyle name="Normal 2 5 2 4 3 3 5 3" xfId="0"/>
    <cellStyle name="Normal 2 5 2 4 3 3 6" xfId="0"/>
    <cellStyle name="Normal 2 5 2 4 3 3 6 2" xfId="0"/>
    <cellStyle name="Normal 2 5 2 4 3 3 6 3" xfId="0"/>
    <cellStyle name="Normal 2 5 2 4 3 3 7" xfId="0"/>
    <cellStyle name="Normal 2 5 2 4 3 3 7 2" xfId="0"/>
    <cellStyle name="Normal 2 5 2 4 3 3 8" xfId="0"/>
    <cellStyle name="Normal 2 5 2 4 3 3 9" xfId="0"/>
    <cellStyle name="Normal 2 5 2 4 3 4" xfId="0"/>
    <cellStyle name="Normal 2 5 2 4 3 4 2" xfId="0"/>
    <cellStyle name="Normal 2 5 2 4 3 4 2 2" xfId="0"/>
    <cellStyle name="Normal 2 5 2 4 3 4 2 3" xfId="0"/>
    <cellStyle name="Normal 2 5 2 4 3 4 3" xfId="0"/>
    <cellStyle name="Normal 2 5 2 4 3 4 4" xfId="0"/>
    <cellStyle name="Normal 2 5 2 4 3 5" xfId="0"/>
    <cellStyle name="Normal 2 5 2 4 3 5 2" xfId="0"/>
    <cellStyle name="Normal 2 5 2 4 3 5 3" xfId="0"/>
    <cellStyle name="Normal 2 5 2 4 3 6" xfId="0"/>
    <cellStyle name="Normal 2 5 2 4 3 7" xfId="0"/>
    <cellStyle name="Normal 2 5 2 4 3 8" xfId="0"/>
    <cellStyle name="Normal 2 5 2 4 3 9" xfId="0"/>
    <cellStyle name="Normal 2 5 2 4 4" xfId="0"/>
    <cellStyle name="Normal 2 5 2 4 4 10" xfId="0"/>
    <cellStyle name="Normal 2 5 2 4 4 11" xfId="0"/>
    <cellStyle name="Normal 2 5 2 4 4 12" xfId="0"/>
    <cellStyle name="Normal 2 5 2 4 4 13" xfId="0"/>
    <cellStyle name="Normal 2 5 2 4 4 14" xfId="0"/>
    <cellStyle name="Normal 2 5 2 4 4 15" xfId="0"/>
    <cellStyle name="Normal 2 5 2 4 4 2" xfId="0"/>
    <cellStyle name="Normal 2 5 2 4 4 2 2" xfId="0"/>
    <cellStyle name="Normal 2 5 2 4 4 2 3" xfId="0"/>
    <cellStyle name="Normal 2 5 2 4 4 3" xfId="0"/>
    <cellStyle name="Normal 2 5 2 4 4 3 2" xfId="0"/>
    <cellStyle name="Normal 2 5 2 4 4 3 3" xfId="0"/>
    <cellStyle name="Normal 2 5 2 4 4 4" xfId="0"/>
    <cellStyle name="Normal 2 5 2 4 4 4 2" xfId="0"/>
    <cellStyle name="Normal 2 5 2 4 4 4 3" xfId="0"/>
    <cellStyle name="Normal 2 5 2 4 4 5" xfId="0"/>
    <cellStyle name="Normal 2 5 2 4 4 5 2" xfId="0"/>
    <cellStyle name="Normal 2 5 2 4 4 5 3" xfId="0"/>
    <cellStyle name="Normal 2 5 2 4 4 6" xfId="0"/>
    <cellStyle name="Normal 2 5 2 4 4 6 2" xfId="0"/>
    <cellStyle name="Normal 2 5 2 4 4 6 3" xfId="0"/>
    <cellStyle name="Normal 2 5 2 4 4 7" xfId="0"/>
    <cellStyle name="Normal 2 5 2 4 4 7 2" xfId="0"/>
    <cellStyle name="Normal 2 5 2 4 4 8" xfId="0"/>
    <cellStyle name="Normal 2 5 2 4 4 9" xfId="0"/>
    <cellStyle name="Normal 2 5 2 4 5" xfId="0"/>
    <cellStyle name="Normal 2 5 2 4 5 2" xfId="0"/>
    <cellStyle name="Normal 2 5 2 4 5 2 2" xfId="0"/>
    <cellStyle name="Normal 2 5 2 4 5 2 3" xfId="0"/>
    <cellStyle name="Normal 2 5 2 4 5 3" xfId="0"/>
    <cellStyle name="Normal 2 5 2 4 5 4" xfId="0"/>
    <cellStyle name="Normal 2 5 2 4 6" xfId="0"/>
    <cellStyle name="Normal 2 5 2 4 6 2" xfId="0"/>
    <cellStyle name="Normal 2 5 2 4 6 3" xfId="0"/>
    <cellStyle name="Normal 2 5 2 4 7" xfId="0"/>
    <cellStyle name="Normal 2 5 2 4 8" xfId="0"/>
    <cellStyle name="Normal 2 5 2 4 9" xfId="0"/>
    <cellStyle name="Normal 2 5 2 5" xfId="0"/>
    <cellStyle name="Normal 2 5 2 5 10" xfId="0"/>
    <cellStyle name="Normal 2 5 2 5 11" xfId="0"/>
    <cellStyle name="Normal 2 5 2 5 12" xfId="0"/>
    <cellStyle name="Normal 2 5 2 5 13" xfId="0"/>
    <cellStyle name="Normal 2 5 2 5 2" xfId="0"/>
    <cellStyle name="Normal 2 5 2 5 2 2" xfId="0"/>
    <cellStyle name="Normal 2 5 2 5 2 3" xfId="0"/>
    <cellStyle name="Normal 2 5 2 5 2 4" xfId="0"/>
    <cellStyle name="Normal 2 5 2 5 2 5" xfId="0"/>
    <cellStyle name="Normal 2 5 2 5 2 6" xfId="0"/>
    <cellStyle name="Normal 2 5 2 5 2 7" xfId="0"/>
    <cellStyle name="Normal 2 5 2 5 2 8" xfId="0"/>
    <cellStyle name="Normal 2 5 2 5 3" xfId="0"/>
    <cellStyle name="Normal 2 5 2 5 3 10" xfId="0"/>
    <cellStyle name="Normal 2 5 2 5 3 11" xfId="0"/>
    <cellStyle name="Normal 2 5 2 5 3 12" xfId="0"/>
    <cellStyle name="Normal 2 5 2 5 3 2" xfId="0"/>
    <cellStyle name="Normal 2 5 2 5 3 2 2" xfId="0"/>
    <cellStyle name="Normal 2 5 2 5 3 2 3" xfId="0"/>
    <cellStyle name="Normal 2 5 2 5 3 2 4" xfId="0"/>
    <cellStyle name="Normal 2 5 2 5 3 2 5" xfId="0"/>
    <cellStyle name="Normal 2 5 2 5 3 2 6" xfId="0"/>
    <cellStyle name="Normal 2 5 2 5 3 2 7" xfId="0"/>
    <cellStyle name="Normal 2 5 2 5 3 2 8" xfId="0"/>
    <cellStyle name="Normal 2 5 2 5 3 3" xfId="0"/>
    <cellStyle name="Normal 2 5 2 5 3 3 10" xfId="0"/>
    <cellStyle name="Normal 2 5 2 5 3 3 11" xfId="0"/>
    <cellStyle name="Normal 2 5 2 5 3 3 12" xfId="0"/>
    <cellStyle name="Normal 2 5 2 5 3 3 13" xfId="0"/>
    <cellStyle name="Normal 2 5 2 5 3 3 14" xfId="0"/>
    <cellStyle name="Normal 2 5 2 5 3 3 2" xfId="0"/>
    <cellStyle name="Normal 2 5 2 5 3 3 2 2" xfId="0"/>
    <cellStyle name="Normal 2 5 2 5 3 3 2 3" xfId="0"/>
    <cellStyle name="Normal 2 5 2 5 3 3 3" xfId="0"/>
    <cellStyle name="Normal 2 5 2 5 3 3 3 2" xfId="0"/>
    <cellStyle name="Normal 2 5 2 5 3 3 3 3" xfId="0"/>
    <cellStyle name="Normal 2 5 2 5 3 3 4" xfId="0"/>
    <cellStyle name="Normal 2 5 2 5 3 3 4 2" xfId="0"/>
    <cellStyle name="Normal 2 5 2 5 3 3 4 3" xfId="0"/>
    <cellStyle name="Normal 2 5 2 5 3 3 5" xfId="0"/>
    <cellStyle name="Normal 2 5 2 5 3 3 5 2" xfId="0"/>
    <cellStyle name="Normal 2 5 2 5 3 3 5 3" xfId="0"/>
    <cellStyle name="Normal 2 5 2 5 3 3 6" xfId="0"/>
    <cellStyle name="Normal 2 5 2 5 3 3 6 2" xfId="0"/>
    <cellStyle name="Normal 2 5 2 5 3 3 6 3" xfId="0"/>
    <cellStyle name="Normal 2 5 2 5 3 3 7" xfId="0"/>
    <cellStyle name="Normal 2 5 2 5 3 3 7 2" xfId="0"/>
    <cellStyle name="Normal 2 5 2 5 3 3 8" xfId="0"/>
    <cellStyle name="Normal 2 5 2 5 3 3 9" xfId="0"/>
    <cellStyle name="Normal 2 5 2 5 3 4" xfId="0"/>
    <cellStyle name="Normal 2 5 2 5 3 4 2" xfId="0"/>
    <cellStyle name="Normal 2 5 2 5 3 4 2 2" xfId="0"/>
    <cellStyle name="Normal 2 5 2 5 3 4 2 3" xfId="0"/>
    <cellStyle name="Normal 2 5 2 5 3 4 3" xfId="0"/>
    <cellStyle name="Normal 2 5 2 5 3 4 4" xfId="0"/>
    <cellStyle name="Normal 2 5 2 5 3 5" xfId="0"/>
    <cellStyle name="Normal 2 5 2 5 3 5 2" xfId="0"/>
    <cellStyle name="Normal 2 5 2 5 3 5 3" xfId="0"/>
    <cellStyle name="Normal 2 5 2 5 3 6" xfId="0"/>
    <cellStyle name="Normal 2 5 2 5 3 7" xfId="0"/>
    <cellStyle name="Normal 2 5 2 5 3 8" xfId="0"/>
    <cellStyle name="Normal 2 5 2 5 3 9" xfId="0"/>
    <cellStyle name="Normal 2 5 2 5 4" xfId="0"/>
    <cellStyle name="Normal 2 5 2 5 4 10" xfId="0"/>
    <cellStyle name="Normal 2 5 2 5 4 11" xfId="0"/>
    <cellStyle name="Normal 2 5 2 5 4 12" xfId="0"/>
    <cellStyle name="Normal 2 5 2 5 4 13" xfId="0"/>
    <cellStyle name="Normal 2 5 2 5 4 14" xfId="0"/>
    <cellStyle name="Normal 2 5 2 5 4 2" xfId="0"/>
    <cellStyle name="Normal 2 5 2 5 4 2 2" xfId="0"/>
    <cellStyle name="Normal 2 5 2 5 4 2 3" xfId="0"/>
    <cellStyle name="Normal 2 5 2 5 4 3" xfId="0"/>
    <cellStyle name="Normal 2 5 2 5 4 3 2" xfId="0"/>
    <cellStyle name="Normal 2 5 2 5 4 3 3" xfId="0"/>
    <cellStyle name="Normal 2 5 2 5 4 4" xfId="0"/>
    <cellStyle name="Normal 2 5 2 5 4 4 2" xfId="0"/>
    <cellStyle name="Normal 2 5 2 5 4 4 3" xfId="0"/>
    <cellStyle name="Normal 2 5 2 5 4 5" xfId="0"/>
    <cellStyle name="Normal 2 5 2 5 4 5 2" xfId="0"/>
    <cellStyle name="Normal 2 5 2 5 4 5 3" xfId="0"/>
    <cellStyle name="Normal 2 5 2 5 4 6" xfId="0"/>
    <cellStyle name="Normal 2 5 2 5 4 6 2" xfId="0"/>
    <cellStyle name="Normal 2 5 2 5 4 6 3" xfId="0"/>
    <cellStyle name="Normal 2 5 2 5 4 7" xfId="0"/>
    <cellStyle name="Normal 2 5 2 5 4 7 2" xfId="0"/>
    <cellStyle name="Normal 2 5 2 5 4 8" xfId="0"/>
    <cellStyle name="Normal 2 5 2 5 4 9" xfId="0"/>
    <cellStyle name="Normal 2 5 2 5 5" xfId="0"/>
    <cellStyle name="Normal 2 5 2 5 5 2" xfId="0"/>
    <cellStyle name="Normal 2 5 2 5 5 2 2" xfId="0"/>
    <cellStyle name="Normal 2 5 2 5 5 2 3" xfId="0"/>
    <cellStyle name="Normal 2 5 2 5 5 3" xfId="0"/>
    <cellStyle name="Normal 2 5 2 5 5 4" xfId="0"/>
    <cellStyle name="Normal 2 5 2 5 6" xfId="0"/>
    <cellStyle name="Normal 2 5 2 5 6 2" xfId="0"/>
    <cellStyle name="Normal 2 5 2 5 6 3" xfId="0"/>
    <cellStyle name="Normal 2 5 2 5 7" xfId="0"/>
    <cellStyle name="Normal 2 5 2 5 8" xfId="0"/>
    <cellStyle name="Normal 2 5 2 5 9" xfId="0"/>
    <cellStyle name="Normal 2 5 2 6" xfId="0"/>
    <cellStyle name="Normal 2 5 2 6 10" xfId="0"/>
    <cellStyle name="Normal 2 5 2 6 11" xfId="0"/>
    <cellStyle name="Normal 2 5 2 6 12" xfId="0"/>
    <cellStyle name="Normal 2 5 2 6 13" xfId="0"/>
    <cellStyle name="Normal 2 5 2 6 2" xfId="0"/>
    <cellStyle name="Normal 2 5 2 6 2 2" xfId="0"/>
    <cellStyle name="Normal 2 5 2 6 2 3" xfId="0"/>
    <cellStyle name="Normal 2 5 2 6 2 4" xfId="0"/>
    <cellStyle name="Normal 2 5 2 6 2 5" xfId="0"/>
    <cellStyle name="Normal 2 5 2 6 2 6" xfId="0"/>
    <cellStyle name="Normal 2 5 2 6 2 7" xfId="0"/>
    <cellStyle name="Normal 2 5 2 6 2 8" xfId="0"/>
    <cellStyle name="Normal 2 5 2 6 3" xfId="0"/>
    <cellStyle name="Normal 2 5 2 6 3 10" xfId="0"/>
    <cellStyle name="Normal 2 5 2 6 3 11" xfId="0"/>
    <cellStyle name="Normal 2 5 2 6 3 12" xfId="0"/>
    <cellStyle name="Normal 2 5 2 6 3 2" xfId="0"/>
    <cellStyle name="Normal 2 5 2 6 3 2 2" xfId="0"/>
    <cellStyle name="Normal 2 5 2 6 3 2 3" xfId="0"/>
    <cellStyle name="Normal 2 5 2 6 3 2 4" xfId="0"/>
    <cellStyle name="Normal 2 5 2 6 3 2 5" xfId="0"/>
    <cellStyle name="Normal 2 5 2 6 3 2 6" xfId="0"/>
    <cellStyle name="Normal 2 5 2 6 3 2 7" xfId="0"/>
    <cellStyle name="Normal 2 5 2 6 3 2 8" xfId="0"/>
    <cellStyle name="Normal 2 5 2 6 3 3" xfId="0"/>
    <cellStyle name="Normal 2 5 2 6 3 3 10" xfId="0"/>
    <cellStyle name="Normal 2 5 2 6 3 3 11" xfId="0"/>
    <cellStyle name="Normal 2 5 2 6 3 3 12" xfId="0"/>
    <cellStyle name="Normal 2 5 2 6 3 3 13" xfId="0"/>
    <cellStyle name="Normal 2 5 2 6 3 3 14" xfId="0"/>
    <cellStyle name="Normal 2 5 2 6 3 3 2" xfId="0"/>
    <cellStyle name="Normal 2 5 2 6 3 3 2 2" xfId="0"/>
    <cellStyle name="Normal 2 5 2 6 3 3 2 3" xfId="0"/>
    <cellStyle name="Normal 2 5 2 6 3 3 3" xfId="0"/>
    <cellStyle name="Normal 2 5 2 6 3 3 3 2" xfId="0"/>
    <cellStyle name="Normal 2 5 2 6 3 3 3 3" xfId="0"/>
    <cellStyle name="Normal 2 5 2 6 3 3 4" xfId="0"/>
    <cellStyle name="Normal 2 5 2 6 3 3 4 2" xfId="0"/>
    <cellStyle name="Normal 2 5 2 6 3 3 4 3" xfId="0"/>
    <cellStyle name="Normal 2 5 2 6 3 3 5" xfId="0"/>
    <cellStyle name="Normal 2 5 2 6 3 3 5 2" xfId="0"/>
    <cellStyle name="Normal 2 5 2 6 3 3 5 3" xfId="0"/>
    <cellStyle name="Normal 2 5 2 6 3 3 6" xfId="0"/>
    <cellStyle name="Normal 2 5 2 6 3 3 6 2" xfId="0"/>
    <cellStyle name="Normal 2 5 2 6 3 3 6 3" xfId="0"/>
    <cellStyle name="Normal 2 5 2 6 3 3 7" xfId="0"/>
    <cellStyle name="Normal 2 5 2 6 3 3 7 2" xfId="0"/>
    <cellStyle name="Normal 2 5 2 6 3 3 8" xfId="0"/>
    <cellStyle name="Normal 2 5 2 6 3 3 9" xfId="0"/>
    <cellStyle name="Normal 2 5 2 6 3 4" xfId="0"/>
    <cellStyle name="Normal 2 5 2 6 3 4 2" xfId="0"/>
    <cellStyle name="Normal 2 5 2 6 3 4 2 2" xfId="0"/>
    <cellStyle name="Normal 2 5 2 6 3 4 2 3" xfId="0"/>
    <cellStyle name="Normal 2 5 2 6 3 4 3" xfId="0"/>
    <cellStyle name="Normal 2 5 2 6 3 4 4" xfId="0"/>
    <cellStyle name="Normal 2 5 2 6 3 5" xfId="0"/>
    <cellStyle name="Normal 2 5 2 6 3 5 2" xfId="0"/>
    <cellStyle name="Normal 2 5 2 6 3 5 3" xfId="0"/>
    <cellStyle name="Normal 2 5 2 6 3 6" xfId="0"/>
    <cellStyle name="Normal 2 5 2 6 3 7" xfId="0"/>
    <cellStyle name="Normal 2 5 2 6 3 8" xfId="0"/>
    <cellStyle name="Normal 2 5 2 6 3 9" xfId="0"/>
    <cellStyle name="Normal 2 5 2 6 4" xfId="0"/>
    <cellStyle name="Normal 2 5 2 6 4 10" xfId="0"/>
    <cellStyle name="Normal 2 5 2 6 4 11" xfId="0"/>
    <cellStyle name="Normal 2 5 2 6 4 12" xfId="0"/>
    <cellStyle name="Normal 2 5 2 6 4 13" xfId="0"/>
    <cellStyle name="Normal 2 5 2 6 4 14" xfId="0"/>
    <cellStyle name="Normal 2 5 2 6 4 2" xfId="0"/>
    <cellStyle name="Normal 2 5 2 6 4 2 2" xfId="0"/>
    <cellStyle name="Normal 2 5 2 6 4 2 3" xfId="0"/>
    <cellStyle name="Normal 2 5 2 6 4 3" xfId="0"/>
    <cellStyle name="Normal 2 5 2 6 4 3 2" xfId="0"/>
    <cellStyle name="Normal 2 5 2 6 4 3 3" xfId="0"/>
    <cellStyle name="Normal 2 5 2 6 4 4" xfId="0"/>
    <cellStyle name="Normal 2 5 2 6 4 4 2" xfId="0"/>
    <cellStyle name="Normal 2 5 2 6 4 4 3" xfId="0"/>
    <cellStyle name="Normal 2 5 2 6 4 5" xfId="0"/>
    <cellStyle name="Normal 2 5 2 6 4 5 2" xfId="0"/>
    <cellStyle name="Normal 2 5 2 6 4 5 3" xfId="0"/>
    <cellStyle name="Normal 2 5 2 6 4 6" xfId="0"/>
    <cellStyle name="Normal 2 5 2 6 4 6 2" xfId="0"/>
    <cellStyle name="Normal 2 5 2 6 4 6 3" xfId="0"/>
    <cellStyle name="Normal 2 5 2 6 4 7" xfId="0"/>
    <cellStyle name="Normal 2 5 2 6 4 7 2" xfId="0"/>
    <cellStyle name="Normal 2 5 2 6 4 8" xfId="0"/>
    <cellStyle name="Normal 2 5 2 6 4 9" xfId="0"/>
    <cellStyle name="Normal 2 5 2 6 5" xfId="0"/>
    <cellStyle name="Normal 2 5 2 6 5 2" xfId="0"/>
    <cellStyle name="Normal 2 5 2 6 5 2 2" xfId="0"/>
    <cellStyle name="Normal 2 5 2 6 5 2 3" xfId="0"/>
    <cellStyle name="Normal 2 5 2 6 5 3" xfId="0"/>
    <cellStyle name="Normal 2 5 2 6 5 4" xfId="0"/>
    <cellStyle name="Normal 2 5 2 6 6" xfId="0"/>
    <cellStyle name="Normal 2 5 2 6 6 2" xfId="0"/>
    <cellStyle name="Normal 2 5 2 6 6 3" xfId="0"/>
    <cellStyle name="Normal 2 5 2 6 7" xfId="0"/>
    <cellStyle name="Normal 2 5 2 6 8" xfId="0"/>
    <cellStyle name="Normal 2 5 2 6 9" xfId="0"/>
    <cellStyle name="Normal 2 5 2 7" xfId="0"/>
    <cellStyle name="Normal 2 5 2 7 10" xfId="0"/>
    <cellStyle name="Normal 2 5 2 7 11" xfId="0"/>
    <cellStyle name="Normal 2 5 2 7 12" xfId="0"/>
    <cellStyle name="Normal 2 5 2 7 2" xfId="0"/>
    <cellStyle name="Normal 2 5 2 7 2 2" xfId="0"/>
    <cellStyle name="Normal 2 5 2 7 2 3" xfId="0"/>
    <cellStyle name="Normal 2 5 2 7 2 4" xfId="0"/>
    <cellStyle name="Normal 2 5 2 7 2 5" xfId="0"/>
    <cellStyle name="Normal 2 5 2 7 2 6" xfId="0"/>
    <cellStyle name="Normal 2 5 2 7 2 7" xfId="0"/>
    <cellStyle name="Normal 2 5 2 7 2 8" xfId="0"/>
    <cellStyle name="Normal 2 5 2 7 3" xfId="0"/>
    <cellStyle name="Normal 2 5 2 7 3 10" xfId="0"/>
    <cellStyle name="Normal 2 5 2 7 3 11" xfId="0"/>
    <cellStyle name="Normal 2 5 2 7 3 12" xfId="0"/>
    <cellStyle name="Normal 2 5 2 7 3 13" xfId="0"/>
    <cellStyle name="Normal 2 5 2 7 3 14" xfId="0"/>
    <cellStyle name="Normal 2 5 2 7 3 2" xfId="0"/>
    <cellStyle name="Normal 2 5 2 7 3 2 2" xfId="0"/>
    <cellStyle name="Normal 2 5 2 7 3 2 3" xfId="0"/>
    <cellStyle name="Normal 2 5 2 7 3 3" xfId="0"/>
    <cellStyle name="Normal 2 5 2 7 3 3 2" xfId="0"/>
    <cellStyle name="Normal 2 5 2 7 3 3 3" xfId="0"/>
    <cellStyle name="Normal 2 5 2 7 3 4" xfId="0"/>
    <cellStyle name="Normal 2 5 2 7 3 4 2" xfId="0"/>
    <cellStyle name="Normal 2 5 2 7 3 4 3" xfId="0"/>
    <cellStyle name="Normal 2 5 2 7 3 5" xfId="0"/>
    <cellStyle name="Normal 2 5 2 7 3 5 2" xfId="0"/>
    <cellStyle name="Normal 2 5 2 7 3 5 3" xfId="0"/>
    <cellStyle name="Normal 2 5 2 7 3 6" xfId="0"/>
    <cellStyle name="Normal 2 5 2 7 3 6 2" xfId="0"/>
    <cellStyle name="Normal 2 5 2 7 3 6 3" xfId="0"/>
    <cellStyle name="Normal 2 5 2 7 3 7" xfId="0"/>
    <cellStyle name="Normal 2 5 2 7 3 7 2" xfId="0"/>
    <cellStyle name="Normal 2 5 2 7 3 8" xfId="0"/>
    <cellStyle name="Normal 2 5 2 7 3 9" xfId="0"/>
    <cellStyle name="Normal 2 5 2 7 4" xfId="0"/>
    <cellStyle name="Normal 2 5 2 7 4 2" xfId="0"/>
    <cellStyle name="Normal 2 5 2 7 4 2 2" xfId="0"/>
    <cellStyle name="Normal 2 5 2 7 4 2 3" xfId="0"/>
    <cellStyle name="Normal 2 5 2 7 4 3" xfId="0"/>
    <cellStyle name="Normal 2 5 2 7 4 4" xfId="0"/>
    <cellStyle name="Normal 2 5 2 7 5" xfId="0"/>
    <cellStyle name="Normal 2 5 2 7 5 2" xfId="0"/>
    <cellStyle name="Normal 2 5 2 7 5 3" xfId="0"/>
    <cellStyle name="Normal 2 5 2 7 6" xfId="0"/>
    <cellStyle name="Normal 2 5 2 7 7" xfId="0"/>
    <cellStyle name="Normal 2 5 2 7 8" xfId="0"/>
    <cellStyle name="Normal 2 5 2 7 9" xfId="0"/>
    <cellStyle name="Normal 2 5 2 8" xfId="0"/>
    <cellStyle name="Normal 2 5 2 8 10" xfId="0"/>
    <cellStyle name="Normal 2 5 2 8 11" xfId="0"/>
    <cellStyle name="Normal 2 5 2 8 12" xfId="0"/>
    <cellStyle name="Normal 2 5 2 8 13" xfId="0"/>
    <cellStyle name="Normal 2 5 2 8 14" xfId="0"/>
    <cellStyle name="Normal 2 5 2 8 2" xfId="0"/>
    <cellStyle name="Normal 2 5 2 8 2 2" xfId="0"/>
    <cellStyle name="Normal 2 5 2 8 2 3" xfId="0"/>
    <cellStyle name="Normal 2 5 2 8 3" xfId="0"/>
    <cellStyle name="Normal 2 5 2 8 3 2" xfId="0"/>
    <cellStyle name="Normal 2 5 2 8 3 3" xfId="0"/>
    <cellStyle name="Normal 2 5 2 8 4" xfId="0"/>
    <cellStyle name="Normal 2 5 2 8 4 2" xfId="0"/>
    <cellStyle name="Normal 2 5 2 8 4 3" xfId="0"/>
    <cellStyle name="Normal 2 5 2 8 5" xfId="0"/>
    <cellStyle name="Normal 2 5 2 8 5 2" xfId="0"/>
    <cellStyle name="Normal 2 5 2 8 5 3" xfId="0"/>
    <cellStyle name="Normal 2 5 2 8 6" xfId="0"/>
    <cellStyle name="Normal 2 5 2 8 6 2" xfId="0"/>
    <cellStyle name="Normal 2 5 2 8 6 3" xfId="0"/>
    <cellStyle name="Normal 2 5 2 8 7" xfId="0"/>
    <cellStyle name="Normal 2 5 2 8 7 2" xfId="0"/>
    <cellStyle name="Normal 2 5 2 8 8" xfId="0"/>
    <cellStyle name="Normal 2 5 2 8 9" xfId="0"/>
    <cellStyle name="Normal 2 5 2 9" xfId="0"/>
    <cellStyle name="Normal 2 5 2 9 2" xfId="0"/>
    <cellStyle name="Normal 2 5 2 9 2 2" xfId="0"/>
    <cellStyle name="Normal 2 5 2 9 2 3" xfId="0"/>
    <cellStyle name="Normal 2 5 2 9 3" xfId="0"/>
    <cellStyle name="Normal 2 5 2 9 4" xfId="0"/>
    <cellStyle name="Normal 2 5 2 9 5" xfId="0"/>
    <cellStyle name="Normal 2 5 3" xfId="0"/>
    <cellStyle name="Normal 2 5 3 10" xfId="0"/>
    <cellStyle name="Normal 2 5 3 11" xfId="0"/>
    <cellStyle name="Normal 2 5 3 12" xfId="0"/>
    <cellStyle name="Normal 2 5 3 13" xfId="0"/>
    <cellStyle name="Normal 2 5 3 14" xfId="0"/>
    <cellStyle name="Normal 2 5 3 15" xfId="0"/>
    <cellStyle name="Normal 2 5 3 16" xfId="0"/>
    <cellStyle name="Normal 2 5 3 2" xfId="0"/>
    <cellStyle name="Normal 2 5 3 2 2" xfId="0"/>
    <cellStyle name="Normal 2 5 3 2 2 10" xfId="0"/>
    <cellStyle name="Normal 2 5 3 2 2 11" xfId="0"/>
    <cellStyle name="Normal 2 5 3 2 2 12" xfId="0"/>
    <cellStyle name="Normal 2 5 3 2 2 13" xfId="0"/>
    <cellStyle name="Normal 2 5 3 2 2 2" xfId="0"/>
    <cellStyle name="Normal 2 5 3 2 2 2 2" xfId="0"/>
    <cellStyle name="Normal 2 5 3 2 2 2 3" xfId="0"/>
    <cellStyle name="Normal 2 5 3 2 2 2 4" xfId="0"/>
    <cellStyle name="Normal 2 5 3 2 2 2 5" xfId="0"/>
    <cellStyle name="Normal 2 5 3 2 2 2 6" xfId="0"/>
    <cellStyle name="Normal 2 5 3 2 2 2 7" xfId="0"/>
    <cellStyle name="Normal 2 5 3 2 2 2 8" xfId="0"/>
    <cellStyle name="Normal 2 5 3 2 2 3" xfId="0"/>
    <cellStyle name="Normal 2 5 3 2 2 3 10" xfId="0"/>
    <cellStyle name="Normal 2 5 3 2 2 3 11" xfId="0"/>
    <cellStyle name="Normal 2 5 3 2 2 3 12" xfId="0"/>
    <cellStyle name="Normal 2 5 3 2 2 3 2" xfId="0"/>
    <cellStyle name="Normal 2 5 3 2 2 3 2 2" xfId="0"/>
    <cellStyle name="Normal 2 5 3 2 2 3 2 3" xfId="0"/>
    <cellStyle name="Normal 2 5 3 2 2 3 2 4" xfId="0"/>
    <cellStyle name="Normal 2 5 3 2 2 3 2 5" xfId="0"/>
    <cellStyle name="Normal 2 5 3 2 2 3 2 6" xfId="0"/>
    <cellStyle name="Normal 2 5 3 2 2 3 2 7" xfId="0"/>
    <cellStyle name="Normal 2 5 3 2 2 3 2 8" xfId="0"/>
    <cellStyle name="Normal 2 5 3 2 2 3 3" xfId="0"/>
    <cellStyle name="Normal 2 5 3 2 2 3 3 10" xfId="0"/>
    <cellStyle name="Normal 2 5 3 2 2 3 3 11" xfId="0"/>
    <cellStyle name="Normal 2 5 3 2 2 3 3 12" xfId="0"/>
    <cellStyle name="Normal 2 5 3 2 2 3 3 13" xfId="0"/>
    <cellStyle name="Normal 2 5 3 2 2 3 3 14" xfId="0"/>
    <cellStyle name="Normal 2 5 3 2 2 3 3 2" xfId="0"/>
    <cellStyle name="Normal 2 5 3 2 2 3 3 2 2" xfId="0"/>
    <cellStyle name="Normal 2 5 3 2 2 3 3 2 3" xfId="0"/>
    <cellStyle name="Normal 2 5 3 2 2 3 3 3" xfId="0"/>
    <cellStyle name="Normal 2 5 3 2 2 3 3 3 2" xfId="0"/>
    <cellStyle name="Normal 2 5 3 2 2 3 3 3 3" xfId="0"/>
    <cellStyle name="Normal 2 5 3 2 2 3 3 4" xfId="0"/>
    <cellStyle name="Normal 2 5 3 2 2 3 3 4 2" xfId="0"/>
    <cellStyle name="Normal 2 5 3 2 2 3 3 4 3" xfId="0"/>
    <cellStyle name="Normal 2 5 3 2 2 3 3 5" xfId="0"/>
    <cellStyle name="Normal 2 5 3 2 2 3 3 5 2" xfId="0"/>
    <cellStyle name="Normal 2 5 3 2 2 3 3 5 3" xfId="0"/>
    <cellStyle name="Normal 2 5 3 2 2 3 3 6" xfId="0"/>
    <cellStyle name="Normal 2 5 3 2 2 3 3 6 2" xfId="0"/>
    <cellStyle name="Normal 2 5 3 2 2 3 3 6 3" xfId="0"/>
    <cellStyle name="Normal 2 5 3 2 2 3 3 7" xfId="0"/>
    <cellStyle name="Normal 2 5 3 2 2 3 3 7 2" xfId="0"/>
    <cellStyle name="Normal 2 5 3 2 2 3 3 8" xfId="0"/>
    <cellStyle name="Normal 2 5 3 2 2 3 3 9" xfId="0"/>
    <cellStyle name="Normal 2 5 3 2 2 3 4" xfId="0"/>
    <cellStyle name="Normal 2 5 3 2 2 3 4 2" xfId="0"/>
    <cellStyle name="Normal 2 5 3 2 2 3 4 2 2" xfId="0"/>
    <cellStyle name="Normal 2 5 3 2 2 3 4 2 3" xfId="0"/>
    <cellStyle name="Normal 2 5 3 2 2 3 4 3" xfId="0"/>
    <cellStyle name="Normal 2 5 3 2 2 3 4 4" xfId="0"/>
    <cellStyle name="Normal 2 5 3 2 2 3 5" xfId="0"/>
    <cellStyle name="Normal 2 5 3 2 2 3 5 2" xfId="0"/>
    <cellStyle name="Normal 2 5 3 2 2 3 5 3" xfId="0"/>
    <cellStyle name="Normal 2 5 3 2 2 3 6" xfId="0"/>
    <cellStyle name="Normal 2 5 3 2 2 3 7" xfId="0"/>
    <cellStyle name="Normal 2 5 3 2 2 3 8" xfId="0"/>
    <cellStyle name="Normal 2 5 3 2 2 3 9" xfId="0"/>
    <cellStyle name="Normal 2 5 3 2 2 4" xfId="0"/>
    <cellStyle name="Normal 2 5 3 2 2 4 10" xfId="0"/>
    <cellStyle name="Normal 2 5 3 2 2 4 11" xfId="0"/>
    <cellStyle name="Normal 2 5 3 2 2 4 12" xfId="0"/>
    <cellStyle name="Normal 2 5 3 2 2 4 13" xfId="0"/>
    <cellStyle name="Normal 2 5 3 2 2 4 14" xfId="0"/>
    <cellStyle name="Normal 2 5 3 2 2 4 15" xfId="0"/>
    <cellStyle name="Normal 2 5 3 2 2 4 2" xfId="0"/>
    <cellStyle name="Normal 2 5 3 2 2 4 2 2" xfId="0"/>
    <cellStyle name="Normal 2 5 3 2 2 4 2 3" xfId="0"/>
    <cellStyle name="Normal 2 5 3 2 2 4 3" xfId="0"/>
    <cellStyle name="Normal 2 5 3 2 2 4 3 2" xfId="0"/>
    <cellStyle name="Normal 2 5 3 2 2 4 3 3" xfId="0"/>
    <cellStyle name="Normal 2 5 3 2 2 4 4" xfId="0"/>
    <cellStyle name="Normal 2 5 3 2 2 4 4 2" xfId="0"/>
    <cellStyle name="Normal 2 5 3 2 2 4 4 3" xfId="0"/>
    <cellStyle name="Normal 2 5 3 2 2 4 5" xfId="0"/>
    <cellStyle name="Normal 2 5 3 2 2 4 5 2" xfId="0"/>
    <cellStyle name="Normal 2 5 3 2 2 4 5 3" xfId="0"/>
    <cellStyle name="Normal 2 5 3 2 2 4 6" xfId="0"/>
    <cellStyle name="Normal 2 5 3 2 2 4 6 2" xfId="0"/>
    <cellStyle name="Normal 2 5 3 2 2 4 6 3" xfId="0"/>
    <cellStyle name="Normal 2 5 3 2 2 4 7" xfId="0"/>
    <cellStyle name="Normal 2 5 3 2 2 4 7 2" xfId="0"/>
    <cellStyle name="Normal 2 5 3 2 2 4 8" xfId="0"/>
    <cellStyle name="Normal 2 5 3 2 2 4 9" xfId="0"/>
    <cellStyle name="Normal 2 5 3 2 2 5" xfId="0"/>
    <cellStyle name="Normal 2 5 3 2 2 5 2" xfId="0"/>
    <cellStyle name="Normal 2 5 3 2 2 5 2 2" xfId="0"/>
    <cellStyle name="Normal 2 5 3 2 2 5 2 3" xfId="0"/>
    <cellStyle name="Normal 2 5 3 2 2 5 3" xfId="0"/>
    <cellStyle name="Normal 2 5 3 2 2 5 4" xfId="0"/>
    <cellStyle name="Normal 2 5 3 2 2 6" xfId="0"/>
    <cellStyle name="Normal 2 5 3 2 2 6 2" xfId="0"/>
    <cellStyle name="Normal 2 5 3 2 2 6 3" xfId="0"/>
    <cellStyle name="Normal 2 5 3 2 2 7" xfId="0"/>
    <cellStyle name="Normal 2 5 3 2 2 8" xfId="0"/>
    <cellStyle name="Normal 2 5 3 2 2 9" xfId="0"/>
    <cellStyle name="Normal 2 5 3 2 3" xfId="0"/>
    <cellStyle name="Normal 2 5 3 2 4" xfId="0"/>
    <cellStyle name="Normal 2 5 3 2 5" xfId="0"/>
    <cellStyle name="Normal 2 5 3 2 6" xfId="0"/>
    <cellStyle name="Normal 2 5 3 2 7" xfId="0"/>
    <cellStyle name="Normal 2 5 3 2 8" xfId="0"/>
    <cellStyle name="Normal 2 5 3 3" xfId="0"/>
    <cellStyle name="Normal 2 5 3 3 10" xfId="0"/>
    <cellStyle name="Normal 2 5 3 3 11" xfId="0"/>
    <cellStyle name="Normal 2 5 3 3 12" xfId="0"/>
    <cellStyle name="Normal 2 5 3 3 13" xfId="0"/>
    <cellStyle name="Normal 2 5 3 3 2" xfId="0"/>
    <cellStyle name="Normal 2 5 3 3 2 2" xfId="0"/>
    <cellStyle name="Normal 2 5 3 3 2 3" xfId="0"/>
    <cellStyle name="Normal 2 5 3 3 2 4" xfId="0"/>
    <cellStyle name="Normal 2 5 3 3 2 5" xfId="0"/>
    <cellStyle name="Normal 2 5 3 3 2 6" xfId="0"/>
    <cellStyle name="Normal 2 5 3 3 2 7" xfId="0"/>
    <cellStyle name="Normal 2 5 3 3 2 8" xfId="0"/>
    <cellStyle name="Normal 2 5 3 3 3" xfId="0"/>
    <cellStyle name="Normal 2 5 3 3 3 10" xfId="0"/>
    <cellStyle name="Normal 2 5 3 3 3 11" xfId="0"/>
    <cellStyle name="Normal 2 5 3 3 3 12" xfId="0"/>
    <cellStyle name="Normal 2 5 3 3 3 2" xfId="0"/>
    <cellStyle name="Normal 2 5 3 3 3 2 2" xfId="0"/>
    <cellStyle name="Normal 2 5 3 3 3 2 3" xfId="0"/>
    <cellStyle name="Normal 2 5 3 3 3 2 4" xfId="0"/>
    <cellStyle name="Normal 2 5 3 3 3 2 5" xfId="0"/>
    <cellStyle name="Normal 2 5 3 3 3 2 6" xfId="0"/>
    <cellStyle name="Normal 2 5 3 3 3 2 7" xfId="0"/>
    <cellStyle name="Normal 2 5 3 3 3 2 8" xfId="0"/>
    <cellStyle name="Normal 2 5 3 3 3 3" xfId="0"/>
    <cellStyle name="Normal 2 5 3 3 3 3 10" xfId="0"/>
    <cellStyle name="Normal 2 5 3 3 3 3 11" xfId="0"/>
    <cellStyle name="Normal 2 5 3 3 3 3 12" xfId="0"/>
    <cellStyle name="Normal 2 5 3 3 3 3 13" xfId="0"/>
    <cellStyle name="Normal 2 5 3 3 3 3 14" xfId="0"/>
    <cellStyle name="Normal 2 5 3 3 3 3 2" xfId="0"/>
    <cellStyle name="Normal 2 5 3 3 3 3 2 2" xfId="0"/>
    <cellStyle name="Normal 2 5 3 3 3 3 2 3" xfId="0"/>
    <cellStyle name="Normal 2 5 3 3 3 3 3" xfId="0"/>
    <cellStyle name="Normal 2 5 3 3 3 3 3 2" xfId="0"/>
    <cellStyle name="Normal 2 5 3 3 3 3 3 3" xfId="0"/>
    <cellStyle name="Normal 2 5 3 3 3 3 4" xfId="0"/>
    <cellStyle name="Normal 2 5 3 3 3 3 4 2" xfId="0"/>
    <cellStyle name="Normal 2 5 3 3 3 3 4 3" xfId="0"/>
    <cellStyle name="Normal 2 5 3 3 3 3 5" xfId="0"/>
    <cellStyle name="Normal 2 5 3 3 3 3 5 2" xfId="0"/>
    <cellStyle name="Normal 2 5 3 3 3 3 5 3" xfId="0"/>
    <cellStyle name="Normal 2 5 3 3 3 3 6" xfId="0"/>
    <cellStyle name="Normal 2 5 3 3 3 3 6 2" xfId="0"/>
    <cellStyle name="Normal 2 5 3 3 3 3 6 3" xfId="0"/>
    <cellStyle name="Normal 2 5 3 3 3 3 7" xfId="0"/>
    <cellStyle name="Normal 2 5 3 3 3 3 7 2" xfId="0"/>
    <cellStyle name="Normal 2 5 3 3 3 3 8" xfId="0"/>
    <cellStyle name="Normal 2 5 3 3 3 3 9" xfId="0"/>
    <cellStyle name="Normal 2 5 3 3 3 4" xfId="0"/>
    <cellStyle name="Normal 2 5 3 3 3 4 2" xfId="0"/>
    <cellStyle name="Normal 2 5 3 3 3 4 2 2" xfId="0"/>
    <cellStyle name="Normal 2 5 3 3 3 4 2 3" xfId="0"/>
    <cellStyle name="Normal 2 5 3 3 3 4 3" xfId="0"/>
    <cellStyle name="Normal 2 5 3 3 3 4 4" xfId="0"/>
    <cellStyle name="Normal 2 5 3 3 3 5" xfId="0"/>
    <cellStyle name="Normal 2 5 3 3 3 5 2" xfId="0"/>
    <cellStyle name="Normal 2 5 3 3 3 5 3" xfId="0"/>
    <cellStyle name="Normal 2 5 3 3 3 6" xfId="0"/>
    <cellStyle name="Normal 2 5 3 3 3 7" xfId="0"/>
    <cellStyle name="Normal 2 5 3 3 3 8" xfId="0"/>
    <cellStyle name="Normal 2 5 3 3 3 9" xfId="0"/>
    <cellStyle name="Normal 2 5 3 3 4" xfId="0"/>
    <cellStyle name="Normal 2 5 3 3 4 10" xfId="0"/>
    <cellStyle name="Normal 2 5 3 3 4 11" xfId="0"/>
    <cellStyle name="Normal 2 5 3 3 4 12" xfId="0"/>
    <cellStyle name="Normal 2 5 3 3 4 13" xfId="0"/>
    <cellStyle name="Normal 2 5 3 3 4 14" xfId="0"/>
    <cellStyle name="Normal 2 5 3 3 4 15" xfId="0"/>
    <cellStyle name="Normal 2 5 3 3 4 2" xfId="0"/>
    <cellStyle name="Normal 2 5 3 3 4 2 2" xfId="0"/>
    <cellStyle name="Normal 2 5 3 3 4 2 3" xfId="0"/>
    <cellStyle name="Normal 2 5 3 3 4 3" xfId="0"/>
    <cellStyle name="Normal 2 5 3 3 4 3 2" xfId="0"/>
    <cellStyle name="Normal 2 5 3 3 4 3 3" xfId="0"/>
    <cellStyle name="Normal 2 5 3 3 4 4" xfId="0"/>
    <cellStyle name="Normal 2 5 3 3 4 4 2" xfId="0"/>
    <cellStyle name="Normal 2 5 3 3 4 4 3" xfId="0"/>
    <cellStyle name="Normal 2 5 3 3 4 5" xfId="0"/>
    <cellStyle name="Normal 2 5 3 3 4 5 2" xfId="0"/>
    <cellStyle name="Normal 2 5 3 3 4 5 3" xfId="0"/>
    <cellStyle name="Normal 2 5 3 3 4 6" xfId="0"/>
    <cellStyle name="Normal 2 5 3 3 4 6 2" xfId="0"/>
    <cellStyle name="Normal 2 5 3 3 4 6 3" xfId="0"/>
    <cellStyle name="Normal 2 5 3 3 4 7" xfId="0"/>
    <cellStyle name="Normal 2 5 3 3 4 7 2" xfId="0"/>
    <cellStyle name="Normal 2 5 3 3 4 8" xfId="0"/>
    <cellStyle name="Normal 2 5 3 3 4 9" xfId="0"/>
    <cellStyle name="Normal 2 5 3 3 5" xfId="0"/>
    <cellStyle name="Normal 2 5 3 3 5 2" xfId="0"/>
    <cellStyle name="Normal 2 5 3 3 5 2 2" xfId="0"/>
    <cellStyle name="Normal 2 5 3 3 5 2 3" xfId="0"/>
    <cellStyle name="Normal 2 5 3 3 5 3" xfId="0"/>
    <cellStyle name="Normal 2 5 3 3 5 4" xfId="0"/>
    <cellStyle name="Normal 2 5 3 3 6" xfId="0"/>
    <cellStyle name="Normal 2 5 3 3 6 2" xfId="0"/>
    <cellStyle name="Normal 2 5 3 3 6 3" xfId="0"/>
    <cellStyle name="Normal 2 5 3 3 7" xfId="0"/>
    <cellStyle name="Normal 2 5 3 3 8" xfId="0"/>
    <cellStyle name="Normal 2 5 3 3 9" xfId="0"/>
    <cellStyle name="Normal 2 5 3 4" xfId="0"/>
    <cellStyle name="Normal 2 5 3 4 10" xfId="0"/>
    <cellStyle name="Normal 2 5 3 4 11" xfId="0"/>
    <cellStyle name="Normal 2 5 3 4 12" xfId="0"/>
    <cellStyle name="Normal 2 5 3 4 13" xfId="0"/>
    <cellStyle name="Normal 2 5 3 4 2" xfId="0"/>
    <cellStyle name="Normal 2 5 3 4 2 2" xfId="0"/>
    <cellStyle name="Normal 2 5 3 4 2 3" xfId="0"/>
    <cellStyle name="Normal 2 5 3 4 2 4" xfId="0"/>
    <cellStyle name="Normal 2 5 3 4 2 5" xfId="0"/>
    <cellStyle name="Normal 2 5 3 4 2 6" xfId="0"/>
    <cellStyle name="Normal 2 5 3 4 2 7" xfId="0"/>
    <cellStyle name="Normal 2 5 3 4 2 8" xfId="0"/>
    <cellStyle name="Normal 2 5 3 4 3" xfId="0"/>
    <cellStyle name="Normal 2 5 3 4 3 10" xfId="0"/>
    <cellStyle name="Normal 2 5 3 4 3 11" xfId="0"/>
    <cellStyle name="Normal 2 5 3 4 3 12" xfId="0"/>
    <cellStyle name="Normal 2 5 3 4 3 2" xfId="0"/>
    <cellStyle name="Normal 2 5 3 4 3 2 2" xfId="0"/>
    <cellStyle name="Normal 2 5 3 4 3 2 3" xfId="0"/>
    <cellStyle name="Normal 2 5 3 4 3 2 4" xfId="0"/>
    <cellStyle name="Normal 2 5 3 4 3 2 5" xfId="0"/>
    <cellStyle name="Normal 2 5 3 4 3 2 6" xfId="0"/>
    <cellStyle name="Normal 2 5 3 4 3 2 7" xfId="0"/>
    <cellStyle name="Normal 2 5 3 4 3 2 8" xfId="0"/>
    <cellStyle name="Normal 2 5 3 4 3 3" xfId="0"/>
    <cellStyle name="Normal 2 5 3 4 3 3 10" xfId="0"/>
    <cellStyle name="Normal 2 5 3 4 3 3 11" xfId="0"/>
    <cellStyle name="Normal 2 5 3 4 3 3 12" xfId="0"/>
    <cellStyle name="Normal 2 5 3 4 3 3 13" xfId="0"/>
    <cellStyle name="Normal 2 5 3 4 3 3 14" xfId="0"/>
    <cellStyle name="Normal 2 5 3 4 3 3 2" xfId="0"/>
    <cellStyle name="Normal 2 5 3 4 3 3 2 2" xfId="0"/>
    <cellStyle name="Normal 2 5 3 4 3 3 2 3" xfId="0"/>
    <cellStyle name="Normal 2 5 3 4 3 3 3" xfId="0"/>
    <cellStyle name="Normal 2 5 3 4 3 3 3 2" xfId="0"/>
    <cellStyle name="Normal 2 5 3 4 3 3 3 3" xfId="0"/>
    <cellStyle name="Normal 2 5 3 4 3 3 4" xfId="0"/>
    <cellStyle name="Normal 2 5 3 4 3 3 4 2" xfId="0"/>
    <cellStyle name="Normal 2 5 3 4 3 3 4 3" xfId="0"/>
    <cellStyle name="Normal 2 5 3 4 3 3 5" xfId="0"/>
    <cellStyle name="Normal 2 5 3 4 3 3 5 2" xfId="0"/>
    <cellStyle name="Normal 2 5 3 4 3 3 5 3" xfId="0"/>
    <cellStyle name="Normal 2 5 3 4 3 3 6" xfId="0"/>
    <cellStyle name="Normal 2 5 3 4 3 3 6 2" xfId="0"/>
    <cellStyle name="Normal 2 5 3 4 3 3 6 3" xfId="0"/>
    <cellStyle name="Normal 2 5 3 4 3 3 7" xfId="0"/>
    <cellStyle name="Normal 2 5 3 4 3 3 7 2" xfId="0"/>
    <cellStyle name="Normal 2 5 3 4 3 3 8" xfId="0"/>
    <cellStyle name="Normal 2 5 3 4 3 3 9" xfId="0"/>
    <cellStyle name="Normal 2 5 3 4 3 4" xfId="0"/>
    <cellStyle name="Normal 2 5 3 4 3 4 2" xfId="0"/>
    <cellStyle name="Normal 2 5 3 4 3 4 2 2" xfId="0"/>
    <cellStyle name="Normal 2 5 3 4 3 4 2 3" xfId="0"/>
    <cellStyle name="Normal 2 5 3 4 3 4 3" xfId="0"/>
    <cellStyle name="Normal 2 5 3 4 3 4 4" xfId="0"/>
    <cellStyle name="Normal 2 5 3 4 3 5" xfId="0"/>
    <cellStyle name="Normal 2 5 3 4 3 5 2" xfId="0"/>
    <cellStyle name="Normal 2 5 3 4 3 5 3" xfId="0"/>
    <cellStyle name="Normal 2 5 3 4 3 6" xfId="0"/>
    <cellStyle name="Normal 2 5 3 4 3 7" xfId="0"/>
    <cellStyle name="Normal 2 5 3 4 3 8" xfId="0"/>
    <cellStyle name="Normal 2 5 3 4 3 9" xfId="0"/>
    <cellStyle name="Normal 2 5 3 4 4" xfId="0"/>
    <cellStyle name="Normal 2 5 3 4 4 10" xfId="0"/>
    <cellStyle name="Normal 2 5 3 4 4 11" xfId="0"/>
    <cellStyle name="Normal 2 5 3 4 4 12" xfId="0"/>
    <cellStyle name="Normal 2 5 3 4 4 13" xfId="0"/>
    <cellStyle name="Normal 2 5 3 4 4 14" xfId="0"/>
    <cellStyle name="Normal 2 5 3 4 4 2" xfId="0"/>
    <cellStyle name="Normal 2 5 3 4 4 2 2" xfId="0"/>
    <cellStyle name="Normal 2 5 3 4 4 2 3" xfId="0"/>
    <cellStyle name="Normal 2 5 3 4 4 3" xfId="0"/>
    <cellStyle name="Normal 2 5 3 4 4 3 2" xfId="0"/>
    <cellStyle name="Normal 2 5 3 4 4 3 3" xfId="0"/>
    <cellStyle name="Normal 2 5 3 4 4 4" xfId="0"/>
    <cellStyle name="Normal 2 5 3 4 4 4 2" xfId="0"/>
    <cellStyle name="Normal 2 5 3 4 4 4 3" xfId="0"/>
    <cellStyle name="Normal 2 5 3 4 4 5" xfId="0"/>
    <cellStyle name="Normal 2 5 3 4 4 5 2" xfId="0"/>
    <cellStyle name="Normal 2 5 3 4 4 5 3" xfId="0"/>
    <cellStyle name="Normal 2 5 3 4 4 6" xfId="0"/>
    <cellStyle name="Normal 2 5 3 4 4 6 2" xfId="0"/>
    <cellStyle name="Normal 2 5 3 4 4 6 3" xfId="0"/>
    <cellStyle name="Normal 2 5 3 4 4 7" xfId="0"/>
    <cellStyle name="Normal 2 5 3 4 4 7 2" xfId="0"/>
    <cellStyle name="Normal 2 5 3 4 4 8" xfId="0"/>
    <cellStyle name="Normal 2 5 3 4 4 9" xfId="0"/>
    <cellStyle name="Normal 2 5 3 4 5" xfId="0"/>
    <cellStyle name="Normal 2 5 3 4 5 2" xfId="0"/>
    <cellStyle name="Normal 2 5 3 4 5 2 2" xfId="0"/>
    <cellStyle name="Normal 2 5 3 4 5 2 3" xfId="0"/>
    <cellStyle name="Normal 2 5 3 4 5 3" xfId="0"/>
    <cellStyle name="Normal 2 5 3 4 5 4" xfId="0"/>
    <cellStyle name="Normal 2 5 3 4 6" xfId="0"/>
    <cellStyle name="Normal 2 5 3 4 6 2" xfId="0"/>
    <cellStyle name="Normal 2 5 3 4 6 3" xfId="0"/>
    <cellStyle name="Normal 2 5 3 4 7" xfId="0"/>
    <cellStyle name="Normal 2 5 3 4 8" xfId="0"/>
    <cellStyle name="Normal 2 5 3 4 9" xfId="0"/>
    <cellStyle name="Normal 2 5 3 5" xfId="0"/>
    <cellStyle name="Normal 2 5 3 5 10" xfId="0"/>
    <cellStyle name="Normal 2 5 3 5 11" xfId="0"/>
    <cellStyle name="Normal 2 5 3 5 12" xfId="0"/>
    <cellStyle name="Normal 2 5 3 5 13" xfId="0"/>
    <cellStyle name="Normal 2 5 3 5 2" xfId="0"/>
    <cellStyle name="Normal 2 5 3 5 2 2" xfId="0"/>
    <cellStyle name="Normal 2 5 3 5 2 3" xfId="0"/>
    <cellStyle name="Normal 2 5 3 5 2 4" xfId="0"/>
    <cellStyle name="Normal 2 5 3 5 2 5" xfId="0"/>
    <cellStyle name="Normal 2 5 3 5 2 6" xfId="0"/>
    <cellStyle name="Normal 2 5 3 5 2 7" xfId="0"/>
    <cellStyle name="Normal 2 5 3 5 2 8" xfId="0"/>
    <cellStyle name="Normal 2 5 3 5 3" xfId="0"/>
    <cellStyle name="Normal 2 5 3 5 3 10" xfId="0"/>
    <cellStyle name="Normal 2 5 3 5 3 11" xfId="0"/>
    <cellStyle name="Normal 2 5 3 5 3 12" xfId="0"/>
    <cellStyle name="Normal 2 5 3 5 3 2" xfId="0"/>
    <cellStyle name="Normal 2 5 3 5 3 2 2" xfId="0"/>
    <cellStyle name="Normal 2 5 3 5 3 2 3" xfId="0"/>
    <cellStyle name="Normal 2 5 3 5 3 2 4" xfId="0"/>
    <cellStyle name="Normal 2 5 3 5 3 2 5" xfId="0"/>
    <cellStyle name="Normal 2 5 3 5 3 2 6" xfId="0"/>
    <cellStyle name="Normal 2 5 3 5 3 2 7" xfId="0"/>
    <cellStyle name="Normal 2 5 3 5 3 2 8" xfId="0"/>
    <cellStyle name="Normal 2 5 3 5 3 3" xfId="0"/>
    <cellStyle name="Normal 2 5 3 5 3 3 10" xfId="0"/>
    <cellStyle name="Normal 2 5 3 5 3 3 11" xfId="0"/>
    <cellStyle name="Normal 2 5 3 5 3 3 12" xfId="0"/>
    <cellStyle name="Normal 2 5 3 5 3 3 13" xfId="0"/>
    <cellStyle name="Normal 2 5 3 5 3 3 14" xfId="0"/>
    <cellStyle name="Normal 2 5 3 5 3 3 2" xfId="0"/>
    <cellStyle name="Normal 2 5 3 5 3 3 2 2" xfId="0"/>
    <cellStyle name="Normal 2 5 3 5 3 3 2 3" xfId="0"/>
    <cellStyle name="Normal 2 5 3 5 3 3 3" xfId="0"/>
    <cellStyle name="Normal 2 5 3 5 3 3 3 2" xfId="0"/>
    <cellStyle name="Normal 2 5 3 5 3 3 3 3" xfId="0"/>
    <cellStyle name="Normal 2 5 3 5 3 3 4" xfId="0"/>
    <cellStyle name="Normal 2 5 3 5 3 3 4 2" xfId="0"/>
    <cellStyle name="Normal 2 5 3 5 3 3 4 3" xfId="0"/>
    <cellStyle name="Normal 2 5 3 5 3 3 5" xfId="0"/>
    <cellStyle name="Normal 2 5 3 5 3 3 5 2" xfId="0"/>
    <cellStyle name="Normal 2 5 3 5 3 3 5 3" xfId="0"/>
    <cellStyle name="Normal 2 5 3 5 3 3 6" xfId="0"/>
    <cellStyle name="Normal 2 5 3 5 3 3 6 2" xfId="0"/>
    <cellStyle name="Normal 2 5 3 5 3 3 6 3" xfId="0"/>
    <cellStyle name="Normal 2 5 3 5 3 3 7" xfId="0"/>
    <cellStyle name="Normal 2 5 3 5 3 3 7 2" xfId="0"/>
    <cellStyle name="Normal 2 5 3 5 3 3 8" xfId="0"/>
    <cellStyle name="Normal 2 5 3 5 3 3 9" xfId="0"/>
    <cellStyle name="Normal 2 5 3 5 3 4" xfId="0"/>
    <cellStyle name="Normal 2 5 3 5 3 4 2" xfId="0"/>
    <cellStyle name="Normal 2 5 3 5 3 4 2 2" xfId="0"/>
    <cellStyle name="Normal 2 5 3 5 3 4 2 3" xfId="0"/>
    <cellStyle name="Normal 2 5 3 5 3 4 3" xfId="0"/>
    <cellStyle name="Normal 2 5 3 5 3 4 4" xfId="0"/>
    <cellStyle name="Normal 2 5 3 5 3 5" xfId="0"/>
    <cellStyle name="Normal 2 5 3 5 3 5 2" xfId="0"/>
    <cellStyle name="Normal 2 5 3 5 3 5 3" xfId="0"/>
    <cellStyle name="Normal 2 5 3 5 3 6" xfId="0"/>
    <cellStyle name="Normal 2 5 3 5 3 7" xfId="0"/>
    <cellStyle name="Normal 2 5 3 5 3 8" xfId="0"/>
    <cellStyle name="Normal 2 5 3 5 3 9" xfId="0"/>
    <cellStyle name="Normal 2 5 3 5 4" xfId="0"/>
    <cellStyle name="Normal 2 5 3 5 4 10" xfId="0"/>
    <cellStyle name="Normal 2 5 3 5 4 11" xfId="0"/>
    <cellStyle name="Normal 2 5 3 5 4 12" xfId="0"/>
    <cellStyle name="Normal 2 5 3 5 4 13" xfId="0"/>
    <cellStyle name="Normal 2 5 3 5 4 14" xfId="0"/>
    <cellStyle name="Normal 2 5 3 5 4 2" xfId="0"/>
    <cellStyle name="Normal 2 5 3 5 4 2 2" xfId="0"/>
    <cellStyle name="Normal 2 5 3 5 4 2 3" xfId="0"/>
    <cellStyle name="Normal 2 5 3 5 4 3" xfId="0"/>
    <cellStyle name="Normal 2 5 3 5 4 3 2" xfId="0"/>
    <cellStyle name="Normal 2 5 3 5 4 3 3" xfId="0"/>
    <cellStyle name="Normal 2 5 3 5 4 4" xfId="0"/>
    <cellStyle name="Normal 2 5 3 5 4 4 2" xfId="0"/>
    <cellStyle name="Normal 2 5 3 5 4 4 3" xfId="0"/>
    <cellStyle name="Normal 2 5 3 5 4 5" xfId="0"/>
    <cellStyle name="Normal 2 5 3 5 4 5 2" xfId="0"/>
    <cellStyle name="Normal 2 5 3 5 4 5 3" xfId="0"/>
    <cellStyle name="Normal 2 5 3 5 4 6" xfId="0"/>
    <cellStyle name="Normal 2 5 3 5 4 6 2" xfId="0"/>
    <cellStyle name="Normal 2 5 3 5 4 6 3" xfId="0"/>
    <cellStyle name="Normal 2 5 3 5 4 7" xfId="0"/>
    <cellStyle name="Normal 2 5 3 5 4 7 2" xfId="0"/>
    <cellStyle name="Normal 2 5 3 5 4 8" xfId="0"/>
    <cellStyle name="Normal 2 5 3 5 4 9" xfId="0"/>
    <cellStyle name="Normal 2 5 3 5 5" xfId="0"/>
    <cellStyle name="Normal 2 5 3 5 5 2" xfId="0"/>
    <cellStyle name="Normal 2 5 3 5 5 2 2" xfId="0"/>
    <cellStyle name="Normal 2 5 3 5 5 2 3" xfId="0"/>
    <cellStyle name="Normal 2 5 3 5 5 3" xfId="0"/>
    <cellStyle name="Normal 2 5 3 5 5 4" xfId="0"/>
    <cellStyle name="Normal 2 5 3 5 6" xfId="0"/>
    <cellStyle name="Normal 2 5 3 5 6 2" xfId="0"/>
    <cellStyle name="Normal 2 5 3 5 6 3" xfId="0"/>
    <cellStyle name="Normal 2 5 3 5 7" xfId="0"/>
    <cellStyle name="Normal 2 5 3 5 8" xfId="0"/>
    <cellStyle name="Normal 2 5 3 5 9" xfId="0"/>
    <cellStyle name="Normal 2 5 3 6" xfId="0"/>
    <cellStyle name="Normal 2 5 3 6 10" xfId="0"/>
    <cellStyle name="Normal 2 5 3 6 11" xfId="0"/>
    <cellStyle name="Normal 2 5 3 6 12" xfId="0"/>
    <cellStyle name="Normal 2 5 3 6 2" xfId="0"/>
    <cellStyle name="Normal 2 5 3 6 2 2" xfId="0"/>
    <cellStyle name="Normal 2 5 3 6 2 3" xfId="0"/>
    <cellStyle name="Normal 2 5 3 6 2 4" xfId="0"/>
    <cellStyle name="Normal 2 5 3 6 2 5" xfId="0"/>
    <cellStyle name="Normal 2 5 3 6 2 6" xfId="0"/>
    <cellStyle name="Normal 2 5 3 6 2 7" xfId="0"/>
    <cellStyle name="Normal 2 5 3 6 2 8" xfId="0"/>
    <cellStyle name="Normal 2 5 3 6 3" xfId="0"/>
    <cellStyle name="Normal 2 5 3 6 3 10" xfId="0"/>
    <cellStyle name="Normal 2 5 3 6 3 11" xfId="0"/>
    <cellStyle name="Normal 2 5 3 6 3 12" xfId="0"/>
    <cellStyle name="Normal 2 5 3 6 3 13" xfId="0"/>
    <cellStyle name="Normal 2 5 3 6 3 14" xfId="0"/>
    <cellStyle name="Normal 2 5 3 6 3 2" xfId="0"/>
    <cellStyle name="Normal 2 5 3 6 3 2 2" xfId="0"/>
    <cellStyle name="Normal 2 5 3 6 3 2 3" xfId="0"/>
    <cellStyle name="Normal 2 5 3 6 3 3" xfId="0"/>
    <cellStyle name="Normal 2 5 3 6 3 3 2" xfId="0"/>
    <cellStyle name="Normal 2 5 3 6 3 3 3" xfId="0"/>
    <cellStyle name="Normal 2 5 3 6 3 4" xfId="0"/>
    <cellStyle name="Normal 2 5 3 6 3 4 2" xfId="0"/>
    <cellStyle name="Normal 2 5 3 6 3 4 3" xfId="0"/>
    <cellStyle name="Normal 2 5 3 6 3 5" xfId="0"/>
    <cellStyle name="Normal 2 5 3 6 3 5 2" xfId="0"/>
    <cellStyle name="Normal 2 5 3 6 3 5 3" xfId="0"/>
    <cellStyle name="Normal 2 5 3 6 3 6" xfId="0"/>
    <cellStyle name="Normal 2 5 3 6 3 6 2" xfId="0"/>
    <cellStyle name="Normal 2 5 3 6 3 6 3" xfId="0"/>
    <cellStyle name="Normal 2 5 3 6 3 7" xfId="0"/>
    <cellStyle name="Normal 2 5 3 6 3 7 2" xfId="0"/>
    <cellStyle name="Normal 2 5 3 6 3 8" xfId="0"/>
    <cellStyle name="Normal 2 5 3 6 3 9" xfId="0"/>
    <cellStyle name="Normal 2 5 3 6 4" xfId="0"/>
    <cellStyle name="Normal 2 5 3 6 4 2" xfId="0"/>
    <cellStyle name="Normal 2 5 3 6 4 2 2" xfId="0"/>
    <cellStyle name="Normal 2 5 3 6 4 2 3" xfId="0"/>
    <cellStyle name="Normal 2 5 3 6 4 3" xfId="0"/>
    <cellStyle name="Normal 2 5 3 6 4 4" xfId="0"/>
    <cellStyle name="Normal 2 5 3 6 5" xfId="0"/>
    <cellStyle name="Normal 2 5 3 6 5 2" xfId="0"/>
    <cellStyle name="Normal 2 5 3 6 5 3" xfId="0"/>
    <cellStyle name="Normal 2 5 3 6 6" xfId="0"/>
    <cellStyle name="Normal 2 5 3 6 7" xfId="0"/>
    <cellStyle name="Normal 2 5 3 6 8" xfId="0"/>
    <cellStyle name="Normal 2 5 3 6 9" xfId="0"/>
    <cellStyle name="Normal 2 5 3 7" xfId="0"/>
    <cellStyle name="Normal 2 5 3 7 10" xfId="0"/>
    <cellStyle name="Normal 2 5 3 7 11" xfId="0"/>
    <cellStyle name="Normal 2 5 3 7 12" xfId="0"/>
    <cellStyle name="Normal 2 5 3 7 13" xfId="0"/>
    <cellStyle name="Normal 2 5 3 7 14" xfId="0"/>
    <cellStyle name="Normal 2 5 3 7 2" xfId="0"/>
    <cellStyle name="Normal 2 5 3 7 2 2" xfId="0"/>
    <cellStyle name="Normal 2 5 3 7 2 3" xfId="0"/>
    <cellStyle name="Normal 2 5 3 7 3" xfId="0"/>
    <cellStyle name="Normal 2 5 3 7 3 2" xfId="0"/>
    <cellStyle name="Normal 2 5 3 7 3 3" xfId="0"/>
    <cellStyle name="Normal 2 5 3 7 4" xfId="0"/>
    <cellStyle name="Normal 2 5 3 7 4 2" xfId="0"/>
    <cellStyle name="Normal 2 5 3 7 4 3" xfId="0"/>
    <cellStyle name="Normal 2 5 3 7 5" xfId="0"/>
    <cellStyle name="Normal 2 5 3 7 5 2" xfId="0"/>
    <cellStyle name="Normal 2 5 3 7 5 3" xfId="0"/>
    <cellStyle name="Normal 2 5 3 7 6" xfId="0"/>
    <cellStyle name="Normal 2 5 3 7 6 2" xfId="0"/>
    <cellStyle name="Normal 2 5 3 7 6 3" xfId="0"/>
    <cellStyle name="Normal 2 5 3 7 7" xfId="0"/>
    <cellStyle name="Normal 2 5 3 7 7 2" xfId="0"/>
    <cellStyle name="Normal 2 5 3 7 8" xfId="0"/>
    <cellStyle name="Normal 2 5 3 7 9" xfId="0"/>
    <cellStyle name="Normal 2 5 3 8" xfId="0"/>
    <cellStyle name="Normal 2 5 3 8 2" xfId="0"/>
    <cellStyle name="Normal 2 5 3 8 2 2" xfId="0"/>
    <cellStyle name="Normal 2 5 3 8 2 3" xfId="0"/>
    <cellStyle name="Normal 2 5 3 8 3" xfId="0"/>
    <cellStyle name="Normal 2 5 3 8 4" xfId="0"/>
    <cellStyle name="Normal 2 5 3 8 5" xfId="0"/>
    <cellStyle name="Normal 2 5 3 9" xfId="0"/>
    <cellStyle name="Normal 2 5 3 9 2" xfId="0"/>
    <cellStyle name="Normal 2 5 3 9 3" xfId="0"/>
    <cellStyle name="Normal 2 5 4" xfId="0"/>
    <cellStyle name="Normal 2 5 4 2" xfId="0"/>
    <cellStyle name="Normal 2 5 4 2 10" xfId="0"/>
    <cellStyle name="Normal 2 5 4 2 11" xfId="0"/>
    <cellStyle name="Normal 2 5 4 2 12" xfId="0"/>
    <cellStyle name="Normal 2 5 4 2 13" xfId="0"/>
    <cellStyle name="Normal 2 5 4 2 2" xfId="0"/>
    <cellStyle name="Normal 2 5 4 2 2 2" xfId="0"/>
    <cellStyle name="Normal 2 5 4 2 2 3" xfId="0"/>
    <cellStyle name="Normal 2 5 4 2 2 4" xfId="0"/>
    <cellStyle name="Normal 2 5 4 2 2 5" xfId="0"/>
    <cellStyle name="Normal 2 5 4 2 2 6" xfId="0"/>
    <cellStyle name="Normal 2 5 4 2 2 7" xfId="0"/>
    <cellStyle name="Normal 2 5 4 2 2 8" xfId="0"/>
    <cellStyle name="Normal 2 5 4 2 3" xfId="0"/>
    <cellStyle name="Normal 2 5 4 2 3 10" xfId="0"/>
    <cellStyle name="Normal 2 5 4 2 3 11" xfId="0"/>
    <cellStyle name="Normal 2 5 4 2 3 12" xfId="0"/>
    <cellStyle name="Normal 2 5 4 2 3 2" xfId="0"/>
    <cellStyle name="Normal 2 5 4 2 3 2 2" xfId="0"/>
    <cellStyle name="Normal 2 5 4 2 3 2 3" xfId="0"/>
    <cellStyle name="Normal 2 5 4 2 3 2 4" xfId="0"/>
    <cellStyle name="Normal 2 5 4 2 3 2 5" xfId="0"/>
    <cellStyle name="Normal 2 5 4 2 3 2 6" xfId="0"/>
    <cellStyle name="Normal 2 5 4 2 3 2 7" xfId="0"/>
    <cellStyle name="Normal 2 5 4 2 3 2 8" xfId="0"/>
    <cellStyle name="Normal 2 5 4 2 3 3" xfId="0"/>
    <cellStyle name="Normal 2 5 4 2 3 3 10" xfId="0"/>
    <cellStyle name="Normal 2 5 4 2 3 3 11" xfId="0"/>
    <cellStyle name="Normal 2 5 4 2 3 3 12" xfId="0"/>
    <cellStyle name="Normal 2 5 4 2 3 3 13" xfId="0"/>
    <cellStyle name="Normal 2 5 4 2 3 3 14" xfId="0"/>
    <cellStyle name="Normal 2 5 4 2 3 3 2" xfId="0"/>
    <cellStyle name="Normal 2 5 4 2 3 3 2 2" xfId="0"/>
    <cellStyle name="Normal 2 5 4 2 3 3 2 3" xfId="0"/>
    <cellStyle name="Normal 2 5 4 2 3 3 3" xfId="0"/>
    <cellStyle name="Normal 2 5 4 2 3 3 3 2" xfId="0"/>
    <cellStyle name="Normal 2 5 4 2 3 3 3 3" xfId="0"/>
    <cellStyle name="Normal 2 5 4 2 3 3 4" xfId="0"/>
    <cellStyle name="Normal 2 5 4 2 3 3 4 2" xfId="0"/>
    <cellStyle name="Normal 2 5 4 2 3 3 4 3" xfId="0"/>
    <cellStyle name="Normal 2 5 4 2 3 3 5" xfId="0"/>
    <cellStyle name="Normal 2 5 4 2 3 3 5 2" xfId="0"/>
    <cellStyle name="Normal 2 5 4 2 3 3 5 3" xfId="0"/>
    <cellStyle name="Normal 2 5 4 2 3 3 6" xfId="0"/>
    <cellStyle name="Normal 2 5 4 2 3 3 6 2" xfId="0"/>
    <cellStyle name="Normal 2 5 4 2 3 3 6 3" xfId="0"/>
    <cellStyle name="Normal 2 5 4 2 3 3 7" xfId="0"/>
    <cellStyle name="Normal 2 5 4 2 3 3 7 2" xfId="0"/>
    <cellStyle name="Normal 2 5 4 2 3 3 8" xfId="0"/>
    <cellStyle name="Normal 2 5 4 2 3 3 9" xfId="0"/>
    <cellStyle name="Normal 2 5 4 2 3 4" xfId="0"/>
    <cellStyle name="Normal 2 5 4 2 3 4 2" xfId="0"/>
    <cellStyle name="Normal 2 5 4 2 3 4 2 2" xfId="0"/>
    <cellStyle name="Normal 2 5 4 2 3 4 2 3" xfId="0"/>
    <cellStyle name="Normal 2 5 4 2 3 4 3" xfId="0"/>
    <cellStyle name="Normal 2 5 4 2 3 4 4" xfId="0"/>
    <cellStyle name="Normal 2 5 4 2 3 5" xfId="0"/>
    <cellStyle name="Normal 2 5 4 2 3 5 2" xfId="0"/>
    <cellStyle name="Normal 2 5 4 2 3 5 3" xfId="0"/>
    <cellStyle name="Normal 2 5 4 2 3 6" xfId="0"/>
    <cellStyle name="Normal 2 5 4 2 3 7" xfId="0"/>
    <cellStyle name="Normal 2 5 4 2 3 8" xfId="0"/>
    <cellStyle name="Normal 2 5 4 2 3 9" xfId="0"/>
    <cellStyle name="Normal 2 5 4 2 4" xfId="0"/>
    <cellStyle name="Normal 2 5 4 2 4 10" xfId="0"/>
    <cellStyle name="Normal 2 5 4 2 4 11" xfId="0"/>
    <cellStyle name="Normal 2 5 4 2 4 12" xfId="0"/>
    <cellStyle name="Normal 2 5 4 2 4 13" xfId="0"/>
    <cellStyle name="Normal 2 5 4 2 4 14" xfId="0"/>
    <cellStyle name="Normal 2 5 4 2 4 15" xfId="0"/>
    <cellStyle name="Normal 2 5 4 2 4 2" xfId="0"/>
    <cellStyle name="Normal 2 5 4 2 4 2 2" xfId="0"/>
    <cellStyle name="Normal 2 5 4 2 4 2 3" xfId="0"/>
    <cellStyle name="Normal 2 5 4 2 4 3" xfId="0"/>
    <cellStyle name="Normal 2 5 4 2 4 3 2" xfId="0"/>
    <cellStyle name="Normal 2 5 4 2 4 3 3" xfId="0"/>
    <cellStyle name="Normal 2 5 4 2 4 4" xfId="0"/>
    <cellStyle name="Normal 2 5 4 2 4 4 2" xfId="0"/>
    <cellStyle name="Normal 2 5 4 2 4 4 3" xfId="0"/>
    <cellStyle name="Normal 2 5 4 2 4 5" xfId="0"/>
    <cellStyle name="Normal 2 5 4 2 4 5 2" xfId="0"/>
    <cellStyle name="Normal 2 5 4 2 4 5 3" xfId="0"/>
    <cellStyle name="Normal 2 5 4 2 4 6" xfId="0"/>
    <cellStyle name="Normal 2 5 4 2 4 6 2" xfId="0"/>
    <cellStyle name="Normal 2 5 4 2 4 6 3" xfId="0"/>
    <cellStyle name="Normal 2 5 4 2 4 7" xfId="0"/>
    <cellStyle name="Normal 2 5 4 2 4 7 2" xfId="0"/>
    <cellStyle name="Normal 2 5 4 2 4 8" xfId="0"/>
    <cellStyle name="Normal 2 5 4 2 4 9" xfId="0"/>
    <cellStyle name="Normal 2 5 4 2 5" xfId="0"/>
    <cellStyle name="Normal 2 5 4 2 5 2" xfId="0"/>
    <cellStyle name="Normal 2 5 4 2 5 2 2" xfId="0"/>
    <cellStyle name="Normal 2 5 4 2 5 2 3" xfId="0"/>
    <cellStyle name="Normal 2 5 4 2 5 3" xfId="0"/>
    <cellStyle name="Normal 2 5 4 2 5 4" xfId="0"/>
    <cellStyle name="Normal 2 5 4 2 6" xfId="0"/>
    <cellStyle name="Normal 2 5 4 2 6 2" xfId="0"/>
    <cellStyle name="Normal 2 5 4 2 6 3" xfId="0"/>
    <cellStyle name="Normal 2 5 4 2 7" xfId="0"/>
    <cellStyle name="Normal 2 5 4 2 8" xfId="0"/>
    <cellStyle name="Normal 2 5 4 2 9" xfId="0"/>
    <cellStyle name="Normal 2 5 4 3" xfId="0"/>
    <cellStyle name="Normal 2 5 4 3 2" xfId="0"/>
    <cellStyle name="Normal 2 5 4 3 3" xfId="0"/>
    <cellStyle name="Normal 2 5 4 3 4" xfId="0"/>
    <cellStyle name="Normal 2 5 4 3 5" xfId="0"/>
    <cellStyle name="Normal 2 5 4 3 6" xfId="0"/>
    <cellStyle name="Normal 2 5 4 3 7" xfId="0"/>
    <cellStyle name="Normal 2 5 4 3 8" xfId="0"/>
    <cellStyle name="Normal 2 5 4 4" xfId="0"/>
    <cellStyle name="Normal 2 5 4 5" xfId="0"/>
    <cellStyle name="Normal 2 5 4 6" xfId="0"/>
    <cellStyle name="Normal 2 5 4 7" xfId="0"/>
    <cellStyle name="Normal 2 5 4 8" xfId="0"/>
    <cellStyle name="Normal 2 5 4 9" xfId="0"/>
    <cellStyle name="Normal 2 5 5" xfId="0"/>
    <cellStyle name="Normal 2 5 5 10" xfId="0"/>
    <cellStyle name="Normal 2 5 5 11" xfId="0"/>
    <cellStyle name="Normal 2 5 5 12" xfId="0"/>
    <cellStyle name="Normal 2 5 5 13" xfId="0"/>
    <cellStyle name="Normal 2 5 5 2" xfId="0"/>
    <cellStyle name="Normal 2 5 5 2 2" xfId="0"/>
    <cellStyle name="Normal 2 5 5 2 3" xfId="0"/>
    <cellStyle name="Normal 2 5 5 2 4" xfId="0"/>
    <cellStyle name="Normal 2 5 5 2 5" xfId="0"/>
    <cellStyle name="Normal 2 5 5 2 6" xfId="0"/>
    <cellStyle name="Normal 2 5 5 2 7" xfId="0"/>
    <cellStyle name="Normal 2 5 5 2 8" xfId="0"/>
    <cellStyle name="Normal 2 5 5 3" xfId="0"/>
    <cellStyle name="Normal 2 5 5 3 10" xfId="0"/>
    <cellStyle name="Normal 2 5 5 3 11" xfId="0"/>
    <cellStyle name="Normal 2 5 5 3 12" xfId="0"/>
    <cellStyle name="Normal 2 5 5 3 2" xfId="0"/>
    <cellStyle name="Normal 2 5 5 3 2 2" xfId="0"/>
    <cellStyle name="Normal 2 5 5 3 2 3" xfId="0"/>
    <cellStyle name="Normal 2 5 5 3 2 4" xfId="0"/>
    <cellStyle name="Normal 2 5 5 3 2 5" xfId="0"/>
    <cellStyle name="Normal 2 5 5 3 2 6" xfId="0"/>
    <cellStyle name="Normal 2 5 5 3 2 7" xfId="0"/>
    <cellStyle name="Normal 2 5 5 3 2 8" xfId="0"/>
    <cellStyle name="Normal 2 5 5 3 3" xfId="0"/>
    <cellStyle name="Normal 2 5 5 3 3 10" xfId="0"/>
    <cellStyle name="Normal 2 5 5 3 3 11" xfId="0"/>
    <cellStyle name="Normal 2 5 5 3 3 12" xfId="0"/>
    <cellStyle name="Normal 2 5 5 3 3 13" xfId="0"/>
    <cellStyle name="Normal 2 5 5 3 3 14" xfId="0"/>
    <cellStyle name="Normal 2 5 5 3 3 2" xfId="0"/>
    <cellStyle name="Normal 2 5 5 3 3 2 2" xfId="0"/>
    <cellStyle name="Normal 2 5 5 3 3 2 3" xfId="0"/>
    <cellStyle name="Normal 2 5 5 3 3 3" xfId="0"/>
    <cellStyle name="Normal 2 5 5 3 3 3 2" xfId="0"/>
    <cellStyle name="Normal 2 5 5 3 3 3 3" xfId="0"/>
    <cellStyle name="Normal 2 5 5 3 3 4" xfId="0"/>
    <cellStyle name="Normal 2 5 5 3 3 4 2" xfId="0"/>
    <cellStyle name="Normal 2 5 5 3 3 4 3" xfId="0"/>
    <cellStyle name="Normal 2 5 5 3 3 5" xfId="0"/>
    <cellStyle name="Normal 2 5 5 3 3 5 2" xfId="0"/>
    <cellStyle name="Normal 2 5 5 3 3 5 3" xfId="0"/>
    <cellStyle name="Normal 2 5 5 3 3 6" xfId="0"/>
    <cellStyle name="Normal 2 5 5 3 3 6 2" xfId="0"/>
    <cellStyle name="Normal 2 5 5 3 3 6 3" xfId="0"/>
    <cellStyle name="Normal 2 5 5 3 3 7" xfId="0"/>
    <cellStyle name="Normal 2 5 5 3 3 7 2" xfId="0"/>
    <cellStyle name="Normal 2 5 5 3 3 8" xfId="0"/>
    <cellStyle name="Normal 2 5 5 3 3 9" xfId="0"/>
    <cellStyle name="Normal 2 5 5 3 4" xfId="0"/>
    <cellStyle name="Normal 2 5 5 3 4 2" xfId="0"/>
    <cellStyle name="Normal 2 5 5 3 4 2 2" xfId="0"/>
    <cellStyle name="Normal 2 5 5 3 4 2 3" xfId="0"/>
    <cellStyle name="Normal 2 5 5 3 4 3" xfId="0"/>
    <cellStyle name="Normal 2 5 5 3 4 4" xfId="0"/>
    <cellStyle name="Normal 2 5 5 3 5" xfId="0"/>
    <cellStyle name="Normal 2 5 5 3 5 2" xfId="0"/>
    <cellStyle name="Normal 2 5 5 3 5 3" xfId="0"/>
    <cellStyle name="Normal 2 5 5 3 6" xfId="0"/>
    <cellStyle name="Normal 2 5 5 3 7" xfId="0"/>
    <cellStyle name="Normal 2 5 5 3 8" xfId="0"/>
    <cellStyle name="Normal 2 5 5 3 9" xfId="0"/>
    <cellStyle name="Normal 2 5 5 4" xfId="0"/>
    <cellStyle name="Normal 2 5 5 4 10" xfId="0"/>
    <cellStyle name="Normal 2 5 5 4 11" xfId="0"/>
    <cellStyle name="Normal 2 5 5 4 12" xfId="0"/>
    <cellStyle name="Normal 2 5 5 4 13" xfId="0"/>
    <cellStyle name="Normal 2 5 5 4 14" xfId="0"/>
    <cellStyle name="Normal 2 5 5 4 15" xfId="0"/>
    <cellStyle name="Normal 2 5 5 4 2" xfId="0"/>
    <cellStyle name="Normal 2 5 5 4 2 2" xfId="0"/>
    <cellStyle name="Normal 2 5 5 4 2 3" xfId="0"/>
    <cellStyle name="Normal 2 5 5 4 3" xfId="0"/>
    <cellStyle name="Normal 2 5 5 4 3 2" xfId="0"/>
    <cellStyle name="Normal 2 5 5 4 3 3" xfId="0"/>
    <cellStyle name="Normal 2 5 5 4 4" xfId="0"/>
    <cellStyle name="Normal 2 5 5 4 4 2" xfId="0"/>
    <cellStyle name="Normal 2 5 5 4 4 3" xfId="0"/>
    <cellStyle name="Normal 2 5 5 4 5" xfId="0"/>
    <cellStyle name="Normal 2 5 5 4 5 2" xfId="0"/>
    <cellStyle name="Normal 2 5 5 4 5 3" xfId="0"/>
    <cellStyle name="Normal 2 5 5 4 6" xfId="0"/>
    <cellStyle name="Normal 2 5 5 4 6 2" xfId="0"/>
    <cellStyle name="Normal 2 5 5 4 6 3" xfId="0"/>
    <cellStyle name="Normal 2 5 5 4 7" xfId="0"/>
    <cellStyle name="Normal 2 5 5 4 7 2" xfId="0"/>
    <cellStyle name="Normal 2 5 5 4 8" xfId="0"/>
    <cellStyle name="Normal 2 5 5 4 9" xfId="0"/>
    <cellStyle name="Normal 2 5 5 5" xfId="0"/>
    <cellStyle name="Normal 2 5 5 5 2" xfId="0"/>
    <cellStyle name="Normal 2 5 5 5 2 2" xfId="0"/>
    <cellStyle name="Normal 2 5 5 5 2 3" xfId="0"/>
    <cellStyle name="Normal 2 5 5 5 3" xfId="0"/>
    <cellStyle name="Normal 2 5 5 5 4" xfId="0"/>
    <cellStyle name="Normal 2 5 5 6" xfId="0"/>
    <cellStyle name="Normal 2 5 5 6 2" xfId="0"/>
    <cellStyle name="Normal 2 5 5 6 3" xfId="0"/>
    <cellStyle name="Normal 2 5 5 7" xfId="0"/>
    <cellStyle name="Normal 2 5 5 8" xfId="0"/>
    <cellStyle name="Normal 2 5 5 9" xfId="0"/>
    <cellStyle name="Normal 2 5 6" xfId="0"/>
    <cellStyle name="Normal 2 5 6 10" xfId="0"/>
    <cellStyle name="Normal 2 5 6 11" xfId="0"/>
    <cellStyle name="Normal 2 5 6 12" xfId="0"/>
    <cellStyle name="Normal 2 5 6 13" xfId="0"/>
    <cellStyle name="Normal 2 5 6 2" xfId="0"/>
    <cellStyle name="Normal 2 5 6 2 2" xfId="0"/>
    <cellStyle name="Normal 2 5 6 2 3" xfId="0"/>
    <cellStyle name="Normal 2 5 6 2 4" xfId="0"/>
    <cellStyle name="Normal 2 5 6 2 5" xfId="0"/>
    <cellStyle name="Normal 2 5 6 2 6" xfId="0"/>
    <cellStyle name="Normal 2 5 6 2 7" xfId="0"/>
    <cellStyle name="Normal 2 5 6 2 8" xfId="0"/>
    <cellStyle name="Normal 2 5 6 3" xfId="0"/>
    <cellStyle name="Normal 2 5 6 3 10" xfId="0"/>
    <cellStyle name="Normal 2 5 6 3 11" xfId="0"/>
    <cellStyle name="Normal 2 5 6 3 12" xfId="0"/>
    <cellStyle name="Normal 2 5 6 3 2" xfId="0"/>
    <cellStyle name="Normal 2 5 6 3 2 2" xfId="0"/>
    <cellStyle name="Normal 2 5 6 3 2 3" xfId="0"/>
    <cellStyle name="Normal 2 5 6 3 2 4" xfId="0"/>
    <cellStyle name="Normal 2 5 6 3 2 5" xfId="0"/>
    <cellStyle name="Normal 2 5 6 3 2 6" xfId="0"/>
    <cellStyle name="Normal 2 5 6 3 2 7" xfId="0"/>
    <cellStyle name="Normal 2 5 6 3 2 8" xfId="0"/>
    <cellStyle name="Normal 2 5 6 3 3" xfId="0"/>
    <cellStyle name="Normal 2 5 6 3 3 10" xfId="0"/>
    <cellStyle name="Normal 2 5 6 3 3 11" xfId="0"/>
    <cellStyle name="Normal 2 5 6 3 3 12" xfId="0"/>
    <cellStyle name="Normal 2 5 6 3 3 13" xfId="0"/>
    <cellStyle name="Normal 2 5 6 3 3 14" xfId="0"/>
    <cellStyle name="Normal 2 5 6 3 3 2" xfId="0"/>
    <cellStyle name="Normal 2 5 6 3 3 2 2" xfId="0"/>
    <cellStyle name="Normal 2 5 6 3 3 2 3" xfId="0"/>
    <cellStyle name="Normal 2 5 6 3 3 3" xfId="0"/>
    <cellStyle name="Normal 2 5 6 3 3 3 2" xfId="0"/>
    <cellStyle name="Normal 2 5 6 3 3 3 3" xfId="0"/>
    <cellStyle name="Normal 2 5 6 3 3 4" xfId="0"/>
    <cellStyle name="Normal 2 5 6 3 3 4 2" xfId="0"/>
    <cellStyle name="Normal 2 5 6 3 3 4 3" xfId="0"/>
    <cellStyle name="Normal 2 5 6 3 3 5" xfId="0"/>
    <cellStyle name="Normal 2 5 6 3 3 5 2" xfId="0"/>
    <cellStyle name="Normal 2 5 6 3 3 5 3" xfId="0"/>
    <cellStyle name="Normal 2 5 6 3 3 6" xfId="0"/>
    <cellStyle name="Normal 2 5 6 3 3 6 2" xfId="0"/>
    <cellStyle name="Normal 2 5 6 3 3 6 3" xfId="0"/>
    <cellStyle name="Normal 2 5 6 3 3 7" xfId="0"/>
    <cellStyle name="Normal 2 5 6 3 3 7 2" xfId="0"/>
    <cellStyle name="Normal 2 5 6 3 3 8" xfId="0"/>
    <cellStyle name="Normal 2 5 6 3 3 9" xfId="0"/>
    <cellStyle name="Normal 2 5 6 3 4" xfId="0"/>
    <cellStyle name="Normal 2 5 6 3 4 2" xfId="0"/>
    <cellStyle name="Normal 2 5 6 3 4 2 2" xfId="0"/>
    <cellStyle name="Normal 2 5 6 3 4 2 3" xfId="0"/>
    <cellStyle name="Normal 2 5 6 3 4 3" xfId="0"/>
    <cellStyle name="Normal 2 5 6 3 4 4" xfId="0"/>
    <cellStyle name="Normal 2 5 6 3 5" xfId="0"/>
    <cellStyle name="Normal 2 5 6 3 5 2" xfId="0"/>
    <cellStyle name="Normal 2 5 6 3 5 3" xfId="0"/>
    <cellStyle name="Normal 2 5 6 3 6" xfId="0"/>
    <cellStyle name="Normal 2 5 6 3 7" xfId="0"/>
    <cellStyle name="Normal 2 5 6 3 8" xfId="0"/>
    <cellStyle name="Normal 2 5 6 3 9" xfId="0"/>
    <cellStyle name="Normal 2 5 6 4" xfId="0"/>
    <cellStyle name="Normal 2 5 6 4 10" xfId="0"/>
    <cellStyle name="Normal 2 5 6 4 11" xfId="0"/>
    <cellStyle name="Normal 2 5 6 4 12" xfId="0"/>
    <cellStyle name="Normal 2 5 6 4 13" xfId="0"/>
    <cellStyle name="Normal 2 5 6 4 14" xfId="0"/>
    <cellStyle name="Normal 2 5 6 4 2" xfId="0"/>
    <cellStyle name="Normal 2 5 6 4 2 2" xfId="0"/>
    <cellStyle name="Normal 2 5 6 4 2 3" xfId="0"/>
    <cellStyle name="Normal 2 5 6 4 3" xfId="0"/>
    <cellStyle name="Normal 2 5 6 4 3 2" xfId="0"/>
    <cellStyle name="Normal 2 5 6 4 3 3" xfId="0"/>
    <cellStyle name="Normal 2 5 6 4 4" xfId="0"/>
    <cellStyle name="Normal 2 5 6 4 4 2" xfId="0"/>
    <cellStyle name="Normal 2 5 6 4 4 3" xfId="0"/>
    <cellStyle name="Normal 2 5 6 4 5" xfId="0"/>
    <cellStyle name="Normal 2 5 6 4 5 2" xfId="0"/>
    <cellStyle name="Normal 2 5 6 4 5 3" xfId="0"/>
    <cellStyle name="Normal 2 5 6 4 6" xfId="0"/>
    <cellStyle name="Normal 2 5 6 4 6 2" xfId="0"/>
    <cellStyle name="Normal 2 5 6 4 6 3" xfId="0"/>
    <cellStyle name="Normal 2 5 6 4 7" xfId="0"/>
    <cellStyle name="Normal 2 5 6 4 7 2" xfId="0"/>
    <cellStyle name="Normal 2 5 6 4 8" xfId="0"/>
    <cellStyle name="Normal 2 5 6 4 9" xfId="0"/>
    <cellStyle name="Normal 2 5 6 5" xfId="0"/>
    <cellStyle name="Normal 2 5 6 5 2" xfId="0"/>
    <cellStyle name="Normal 2 5 6 5 2 2" xfId="0"/>
    <cellStyle name="Normal 2 5 6 5 2 3" xfId="0"/>
    <cellStyle name="Normal 2 5 6 5 3" xfId="0"/>
    <cellStyle name="Normal 2 5 6 5 4" xfId="0"/>
    <cellStyle name="Normal 2 5 6 6" xfId="0"/>
    <cellStyle name="Normal 2 5 6 6 2" xfId="0"/>
    <cellStyle name="Normal 2 5 6 6 3" xfId="0"/>
    <cellStyle name="Normal 2 5 6 7" xfId="0"/>
    <cellStyle name="Normal 2 5 6 8" xfId="0"/>
    <cellStyle name="Normal 2 5 6 9" xfId="0"/>
    <cellStyle name="Normal 2 5 7" xfId="0"/>
    <cellStyle name="Normal 2 5 7 10" xfId="0"/>
    <cellStyle name="Normal 2 5 7 11" xfId="0"/>
    <cellStyle name="Normal 2 5 7 12" xfId="0"/>
    <cellStyle name="Normal 2 5 7 13" xfId="0"/>
    <cellStyle name="Normal 2 5 7 2" xfId="0"/>
    <cellStyle name="Normal 2 5 7 2 2" xfId="0"/>
    <cellStyle name="Normal 2 5 7 2 3" xfId="0"/>
    <cellStyle name="Normal 2 5 7 2 4" xfId="0"/>
    <cellStyle name="Normal 2 5 7 2 5" xfId="0"/>
    <cellStyle name="Normal 2 5 7 2 6" xfId="0"/>
    <cellStyle name="Normal 2 5 7 2 7" xfId="0"/>
    <cellStyle name="Normal 2 5 7 2 8" xfId="0"/>
    <cellStyle name="Normal 2 5 7 3" xfId="0"/>
    <cellStyle name="Normal 2 5 7 3 10" xfId="0"/>
    <cellStyle name="Normal 2 5 7 3 11" xfId="0"/>
    <cellStyle name="Normal 2 5 7 3 12" xfId="0"/>
    <cellStyle name="Normal 2 5 7 3 2" xfId="0"/>
    <cellStyle name="Normal 2 5 7 3 2 2" xfId="0"/>
    <cellStyle name="Normal 2 5 7 3 2 3" xfId="0"/>
    <cellStyle name="Normal 2 5 7 3 2 4" xfId="0"/>
    <cellStyle name="Normal 2 5 7 3 2 5" xfId="0"/>
    <cellStyle name="Normal 2 5 7 3 2 6" xfId="0"/>
    <cellStyle name="Normal 2 5 7 3 2 7" xfId="0"/>
    <cellStyle name="Normal 2 5 7 3 2 8" xfId="0"/>
    <cellStyle name="Normal 2 5 7 3 3" xfId="0"/>
    <cellStyle name="Normal 2 5 7 3 3 10" xfId="0"/>
    <cellStyle name="Normal 2 5 7 3 3 11" xfId="0"/>
    <cellStyle name="Normal 2 5 7 3 3 12" xfId="0"/>
    <cellStyle name="Normal 2 5 7 3 3 13" xfId="0"/>
    <cellStyle name="Normal 2 5 7 3 3 14" xfId="0"/>
    <cellStyle name="Normal 2 5 7 3 3 2" xfId="0"/>
    <cellStyle name="Normal 2 5 7 3 3 2 2" xfId="0"/>
    <cellStyle name="Normal 2 5 7 3 3 2 3" xfId="0"/>
    <cellStyle name="Normal 2 5 7 3 3 3" xfId="0"/>
    <cellStyle name="Normal 2 5 7 3 3 3 2" xfId="0"/>
    <cellStyle name="Normal 2 5 7 3 3 3 3" xfId="0"/>
    <cellStyle name="Normal 2 5 7 3 3 4" xfId="0"/>
    <cellStyle name="Normal 2 5 7 3 3 4 2" xfId="0"/>
    <cellStyle name="Normal 2 5 7 3 3 4 3" xfId="0"/>
    <cellStyle name="Normal 2 5 7 3 3 5" xfId="0"/>
    <cellStyle name="Normal 2 5 7 3 3 5 2" xfId="0"/>
    <cellStyle name="Normal 2 5 7 3 3 5 3" xfId="0"/>
    <cellStyle name="Normal 2 5 7 3 3 6" xfId="0"/>
    <cellStyle name="Normal 2 5 7 3 3 6 2" xfId="0"/>
    <cellStyle name="Normal 2 5 7 3 3 6 3" xfId="0"/>
    <cellStyle name="Normal 2 5 7 3 3 7" xfId="0"/>
    <cellStyle name="Normal 2 5 7 3 3 7 2" xfId="0"/>
    <cellStyle name="Normal 2 5 7 3 3 8" xfId="0"/>
    <cellStyle name="Normal 2 5 7 3 3 9" xfId="0"/>
    <cellStyle name="Normal 2 5 7 3 4" xfId="0"/>
    <cellStyle name="Normal 2 5 7 3 4 2" xfId="0"/>
    <cellStyle name="Normal 2 5 7 3 4 2 2" xfId="0"/>
    <cellStyle name="Normal 2 5 7 3 4 2 3" xfId="0"/>
    <cellStyle name="Normal 2 5 7 3 4 3" xfId="0"/>
    <cellStyle name="Normal 2 5 7 3 4 4" xfId="0"/>
    <cellStyle name="Normal 2 5 7 3 5" xfId="0"/>
    <cellStyle name="Normal 2 5 7 3 5 2" xfId="0"/>
    <cellStyle name="Normal 2 5 7 3 5 3" xfId="0"/>
    <cellStyle name="Normal 2 5 7 3 6" xfId="0"/>
    <cellStyle name="Normal 2 5 7 3 7" xfId="0"/>
    <cellStyle name="Normal 2 5 7 3 8" xfId="0"/>
    <cellStyle name="Normal 2 5 7 3 9" xfId="0"/>
    <cellStyle name="Normal 2 5 7 4" xfId="0"/>
    <cellStyle name="Normal 2 5 7 4 10" xfId="0"/>
    <cellStyle name="Normal 2 5 7 4 11" xfId="0"/>
    <cellStyle name="Normal 2 5 7 4 12" xfId="0"/>
    <cellStyle name="Normal 2 5 7 4 13" xfId="0"/>
    <cellStyle name="Normal 2 5 7 4 14" xfId="0"/>
    <cellStyle name="Normal 2 5 7 4 2" xfId="0"/>
    <cellStyle name="Normal 2 5 7 4 2 2" xfId="0"/>
    <cellStyle name="Normal 2 5 7 4 2 3" xfId="0"/>
    <cellStyle name="Normal 2 5 7 4 3" xfId="0"/>
    <cellStyle name="Normal 2 5 7 4 3 2" xfId="0"/>
    <cellStyle name="Normal 2 5 7 4 3 3" xfId="0"/>
    <cellStyle name="Normal 2 5 7 4 4" xfId="0"/>
    <cellStyle name="Normal 2 5 7 4 4 2" xfId="0"/>
    <cellStyle name="Normal 2 5 7 4 4 3" xfId="0"/>
    <cellStyle name="Normal 2 5 7 4 5" xfId="0"/>
    <cellStyle name="Normal 2 5 7 4 5 2" xfId="0"/>
    <cellStyle name="Normal 2 5 7 4 5 3" xfId="0"/>
    <cellStyle name="Normal 2 5 7 4 6" xfId="0"/>
    <cellStyle name="Normal 2 5 7 4 6 2" xfId="0"/>
    <cellStyle name="Normal 2 5 7 4 6 3" xfId="0"/>
    <cellStyle name="Normal 2 5 7 4 7" xfId="0"/>
    <cellStyle name="Normal 2 5 7 4 7 2" xfId="0"/>
    <cellStyle name="Normal 2 5 7 4 8" xfId="0"/>
    <cellStyle name="Normal 2 5 7 4 9" xfId="0"/>
    <cellStyle name="Normal 2 5 7 5" xfId="0"/>
    <cellStyle name="Normal 2 5 7 5 2" xfId="0"/>
    <cellStyle name="Normal 2 5 7 5 2 2" xfId="0"/>
    <cellStyle name="Normal 2 5 7 5 2 3" xfId="0"/>
    <cellStyle name="Normal 2 5 7 5 3" xfId="0"/>
    <cellStyle name="Normal 2 5 7 5 4" xfId="0"/>
    <cellStyle name="Normal 2 5 7 6" xfId="0"/>
    <cellStyle name="Normal 2 5 7 6 2" xfId="0"/>
    <cellStyle name="Normal 2 5 7 6 3" xfId="0"/>
    <cellStyle name="Normal 2 5 7 7" xfId="0"/>
    <cellStyle name="Normal 2 5 7 8" xfId="0"/>
    <cellStyle name="Normal 2 5 7 9" xfId="0"/>
    <cellStyle name="Normal 2 5 8" xfId="0"/>
    <cellStyle name="Normal 2 5 8 10" xfId="0"/>
    <cellStyle name="Normal 2 5 8 11" xfId="0"/>
    <cellStyle name="Normal 2 5 8 12" xfId="0"/>
    <cellStyle name="Normal 2 5 8 2" xfId="0"/>
    <cellStyle name="Normal 2 5 8 2 2" xfId="0"/>
    <cellStyle name="Normal 2 5 8 2 3" xfId="0"/>
    <cellStyle name="Normal 2 5 8 2 4" xfId="0"/>
    <cellStyle name="Normal 2 5 8 2 5" xfId="0"/>
    <cellStyle name="Normal 2 5 8 2 6" xfId="0"/>
    <cellStyle name="Normal 2 5 8 2 7" xfId="0"/>
    <cellStyle name="Normal 2 5 8 2 8" xfId="0"/>
    <cellStyle name="Normal 2 5 8 3" xfId="0"/>
    <cellStyle name="Normal 2 5 8 3 10" xfId="0"/>
    <cellStyle name="Normal 2 5 8 3 11" xfId="0"/>
    <cellStyle name="Normal 2 5 8 3 12" xfId="0"/>
    <cellStyle name="Normal 2 5 8 3 13" xfId="0"/>
    <cellStyle name="Normal 2 5 8 3 14" xfId="0"/>
    <cellStyle name="Normal 2 5 8 3 2" xfId="0"/>
    <cellStyle name="Normal 2 5 8 3 2 2" xfId="0"/>
    <cellStyle name="Normal 2 5 8 3 2 3" xfId="0"/>
    <cellStyle name="Normal 2 5 8 3 3" xfId="0"/>
    <cellStyle name="Normal 2 5 8 3 3 2" xfId="0"/>
    <cellStyle name="Normal 2 5 8 3 3 3" xfId="0"/>
    <cellStyle name="Normal 2 5 8 3 4" xfId="0"/>
    <cellStyle name="Normal 2 5 8 3 4 2" xfId="0"/>
    <cellStyle name="Normal 2 5 8 3 4 3" xfId="0"/>
    <cellStyle name="Normal 2 5 8 3 5" xfId="0"/>
    <cellStyle name="Normal 2 5 8 3 5 2" xfId="0"/>
    <cellStyle name="Normal 2 5 8 3 5 3" xfId="0"/>
    <cellStyle name="Normal 2 5 8 3 6" xfId="0"/>
    <cellStyle name="Normal 2 5 8 3 6 2" xfId="0"/>
    <cellStyle name="Normal 2 5 8 3 6 3" xfId="0"/>
    <cellStyle name="Normal 2 5 8 3 7" xfId="0"/>
    <cellStyle name="Normal 2 5 8 3 7 2" xfId="0"/>
    <cellStyle name="Normal 2 5 8 3 8" xfId="0"/>
    <cellStyle name="Normal 2 5 8 3 9" xfId="0"/>
    <cellStyle name="Normal 2 5 8 4" xfId="0"/>
    <cellStyle name="Normal 2 5 8 4 2" xfId="0"/>
    <cellStyle name="Normal 2 5 8 4 2 2" xfId="0"/>
    <cellStyle name="Normal 2 5 8 4 2 3" xfId="0"/>
    <cellStyle name="Normal 2 5 8 4 3" xfId="0"/>
    <cellStyle name="Normal 2 5 8 4 4" xfId="0"/>
    <cellStyle name="Normal 2 5 8 5" xfId="0"/>
    <cellStyle name="Normal 2 5 8 5 2" xfId="0"/>
    <cellStyle name="Normal 2 5 8 5 3" xfId="0"/>
    <cellStyle name="Normal 2 5 8 6" xfId="0"/>
    <cellStyle name="Normal 2 5 8 7" xfId="0"/>
    <cellStyle name="Normal 2 5 8 8" xfId="0"/>
    <cellStyle name="Normal 2 5 8 9" xfId="0"/>
    <cellStyle name="Normal 2 5 9" xfId="0"/>
    <cellStyle name="Normal 2 5 9 10" xfId="0"/>
    <cellStyle name="Normal 2 5 9 11" xfId="0"/>
    <cellStyle name="Normal 2 5 9 12" xfId="0"/>
    <cellStyle name="Normal 2 5 9 13" xfId="0"/>
    <cellStyle name="Normal 2 5 9 14" xfId="0"/>
    <cellStyle name="Normal 2 5 9 2" xfId="0"/>
    <cellStyle name="Normal 2 5 9 2 2" xfId="0"/>
    <cellStyle name="Normal 2 5 9 2 3" xfId="0"/>
    <cellStyle name="Normal 2 5 9 3" xfId="0"/>
    <cellStyle name="Normal 2 5 9 3 2" xfId="0"/>
    <cellStyle name="Normal 2 5 9 3 3" xfId="0"/>
    <cellStyle name="Normal 2 5 9 4" xfId="0"/>
    <cellStyle name="Normal 2 5 9 4 2" xfId="0"/>
    <cellStyle name="Normal 2 5 9 4 3" xfId="0"/>
    <cellStyle name="Normal 2 5 9 5" xfId="0"/>
    <cellStyle name="Normal 2 5 9 5 2" xfId="0"/>
    <cellStyle name="Normal 2 5 9 5 3" xfId="0"/>
    <cellStyle name="Normal 2 5 9 6" xfId="0"/>
    <cellStyle name="Normal 2 5 9 6 2" xfId="0"/>
    <cellStyle name="Normal 2 5 9 6 3" xfId="0"/>
    <cellStyle name="Normal 2 5 9 7" xfId="0"/>
    <cellStyle name="Normal 2 5 9 7 2" xfId="0"/>
    <cellStyle name="Normal 2 5 9 8" xfId="0"/>
    <cellStyle name="Normal 2 5 9 9" xfId="0"/>
    <cellStyle name="Normal 2 6" xfId="0"/>
    <cellStyle name="Normal 2 6 10" xfId="0"/>
    <cellStyle name="Normal 2 6 10 2" xfId="0"/>
    <cellStyle name="Normal 2 6 10 3" xfId="0"/>
    <cellStyle name="Normal 2 6 11" xfId="0"/>
    <cellStyle name="Normal 2 6 12" xfId="0"/>
    <cellStyle name="Normal 2 6 13" xfId="0"/>
    <cellStyle name="Normal 2 6 14" xfId="0"/>
    <cellStyle name="Normal 2 6 15" xfId="0"/>
    <cellStyle name="Normal 2 6 16" xfId="0"/>
    <cellStyle name="Normal 2 6 17" xfId="0"/>
    <cellStyle name="Normal 2 6 2" xfId="0"/>
    <cellStyle name="Normal 2 6 2 10" xfId="0"/>
    <cellStyle name="Normal 2 6 2 11" xfId="0"/>
    <cellStyle name="Normal 2 6 2 12" xfId="0"/>
    <cellStyle name="Normal 2 6 2 13" xfId="0"/>
    <cellStyle name="Normal 2 6 2 14" xfId="0"/>
    <cellStyle name="Normal 2 6 2 15" xfId="0"/>
    <cellStyle name="Normal 2 6 2 16" xfId="0"/>
    <cellStyle name="Normal 2 6 2 2" xfId="0"/>
    <cellStyle name="Normal 2 6 2 2 2" xfId="0"/>
    <cellStyle name="Normal 2 6 2 2 2 10" xfId="0"/>
    <cellStyle name="Normal 2 6 2 2 2 11" xfId="0"/>
    <cellStyle name="Normal 2 6 2 2 2 12" xfId="0"/>
    <cellStyle name="Normal 2 6 2 2 2 13" xfId="0"/>
    <cellStyle name="Normal 2 6 2 2 2 2" xfId="0"/>
    <cellStyle name="Normal 2 6 2 2 2 2 2" xfId="0"/>
    <cellStyle name="Normal 2 6 2 2 2 2 3" xfId="0"/>
    <cellStyle name="Normal 2 6 2 2 2 2 4" xfId="0"/>
    <cellStyle name="Normal 2 6 2 2 2 2 5" xfId="0"/>
    <cellStyle name="Normal 2 6 2 2 2 2 6" xfId="0"/>
    <cellStyle name="Normal 2 6 2 2 2 2 7" xfId="0"/>
    <cellStyle name="Normal 2 6 2 2 2 2 8" xfId="0"/>
    <cellStyle name="Normal 2 6 2 2 2 3" xfId="0"/>
    <cellStyle name="Normal 2 6 2 2 2 3 10" xfId="0"/>
    <cellStyle name="Normal 2 6 2 2 2 3 11" xfId="0"/>
    <cellStyle name="Normal 2 6 2 2 2 3 12" xfId="0"/>
    <cellStyle name="Normal 2 6 2 2 2 3 2" xfId="0"/>
    <cellStyle name="Normal 2 6 2 2 2 3 2 2" xfId="0"/>
    <cellStyle name="Normal 2 6 2 2 2 3 2 3" xfId="0"/>
    <cellStyle name="Normal 2 6 2 2 2 3 2 4" xfId="0"/>
    <cellStyle name="Normal 2 6 2 2 2 3 2 5" xfId="0"/>
    <cellStyle name="Normal 2 6 2 2 2 3 2 6" xfId="0"/>
    <cellStyle name="Normal 2 6 2 2 2 3 2 7" xfId="0"/>
    <cellStyle name="Normal 2 6 2 2 2 3 2 8" xfId="0"/>
    <cellStyle name="Normal 2 6 2 2 2 3 3" xfId="0"/>
    <cellStyle name="Normal 2 6 2 2 2 3 3 10" xfId="0"/>
    <cellStyle name="Normal 2 6 2 2 2 3 3 11" xfId="0"/>
    <cellStyle name="Normal 2 6 2 2 2 3 3 12" xfId="0"/>
    <cellStyle name="Normal 2 6 2 2 2 3 3 13" xfId="0"/>
    <cellStyle name="Normal 2 6 2 2 2 3 3 14" xfId="0"/>
    <cellStyle name="Normal 2 6 2 2 2 3 3 2" xfId="0"/>
    <cellStyle name="Normal 2 6 2 2 2 3 3 2 2" xfId="0"/>
    <cellStyle name="Normal 2 6 2 2 2 3 3 2 3" xfId="0"/>
    <cellStyle name="Normal 2 6 2 2 2 3 3 3" xfId="0"/>
    <cellStyle name="Normal 2 6 2 2 2 3 3 3 2" xfId="0"/>
    <cellStyle name="Normal 2 6 2 2 2 3 3 3 3" xfId="0"/>
    <cellStyle name="Normal 2 6 2 2 2 3 3 4" xfId="0"/>
    <cellStyle name="Normal 2 6 2 2 2 3 3 4 2" xfId="0"/>
    <cellStyle name="Normal 2 6 2 2 2 3 3 4 3" xfId="0"/>
    <cellStyle name="Normal 2 6 2 2 2 3 3 5" xfId="0"/>
    <cellStyle name="Normal 2 6 2 2 2 3 3 5 2" xfId="0"/>
    <cellStyle name="Normal 2 6 2 2 2 3 3 5 3" xfId="0"/>
    <cellStyle name="Normal 2 6 2 2 2 3 3 6" xfId="0"/>
    <cellStyle name="Normal 2 6 2 2 2 3 3 6 2" xfId="0"/>
    <cellStyle name="Normal 2 6 2 2 2 3 3 6 3" xfId="0"/>
    <cellStyle name="Normal 2 6 2 2 2 3 3 7" xfId="0"/>
    <cellStyle name="Normal 2 6 2 2 2 3 3 7 2" xfId="0"/>
    <cellStyle name="Normal 2 6 2 2 2 3 3 8" xfId="0"/>
    <cellStyle name="Normal 2 6 2 2 2 3 3 9" xfId="0"/>
    <cellStyle name="Normal 2 6 2 2 2 3 4" xfId="0"/>
    <cellStyle name="Normal 2 6 2 2 2 3 4 2" xfId="0"/>
    <cellStyle name="Normal 2 6 2 2 2 3 4 2 2" xfId="0"/>
    <cellStyle name="Normal 2 6 2 2 2 3 4 2 3" xfId="0"/>
    <cellStyle name="Normal 2 6 2 2 2 3 4 3" xfId="0"/>
    <cellStyle name="Normal 2 6 2 2 2 3 4 4" xfId="0"/>
    <cellStyle name="Normal 2 6 2 2 2 3 5" xfId="0"/>
    <cellStyle name="Normal 2 6 2 2 2 3 5 2" xfId="0"/>
    <cellStyle name="Normal 2 6 2 2 2 3 5 3" xfId="0"/>
    <cellStyle name="Normal 2 6 2 2 2 3 6" xfId="0"/>
    <cellStyle name="Normal 2 6 2 2 2 3 7" xfId="0"/>
    <cellStyle name="Normal 2 6 2 2 2 3 8" xfId="0"/>
    <cellStyle name="Normal 2 6 2 2 2 3 9" xfId="0"/>
    <cellStyle name="Normal 2 6 2 2 2 4" xfId="0"/>
    <cellStyle name="Normal 2 6 2 2 2 4 10" xfId="0"/>
    <cellStyle name="Normal 2 6 2 2 2 4 11" xfId="0"/>
    <cellStyle name="Normal 2 6 2 2 2 4 12" xfId="0"/>
    <cellStyle name="Normal 2 6 2 2 2 4 13" xfId="0"/>
    <cellStyle name="Normal 2 6 2 2 2 4 14" xfId="0"/>
    <cellStyle name="Normal 2 6 2 2 2 4 15" xfId="0"/>
    <cellStyle name="Normal 2 6 2 2 2 4 2" xfId="0"/>
    <cellStyle name="Normal 2 6 2 2 2 4 2 2" xfId="0"/>
    <cellStyle name="Normal 2 6 2 2 2 4 2 3" xfId="0"/>
    <cellStyle name="Normal 2 6 2 2 2 4 3" xfId="0"/>
    <cellStyle name="Normal 2 6 2 2 2 4 3 2" xfId="0"/>
    <cellStyle name="Normal 2 6 2 2 2 4 3 3" xfId="0"/>
    <cellStyle name="Normal 2 6 2 2 2 4 4" xfId="0"/>
    <cellStyle name="Normal 2 6 2 2 2 4 4 2" xfId="0"/>
    <cellStyle name="Normal 2 6 2 2 2 4 4 3" xfId="0"/>
    <cellStyle name="Normal 2 6 2 2 2 4 5" xfId="0"/>
    <cellStyle name="Normal 2 6 2 2 2 4 5 2" xfId="0"/>
    <cellStyle name="Normal 2 6 2 2 2 4 5 3" xfId="0"/>
    <cellStyle name="Normal 2 6 2 2 2 4 6" xfId="0"/>
    <cellStyle name="Normal 2 6 2 2 2 4 6 2" xfId="0"/>
    <cellStyle name="Normal 2 6 2 2 2 4 6 3" xfId="0"/>
    <cellStyle name="Normal 2 6 2 2 2 4 7" xfId="0"/>
    <cellStyle name="Normal 2 6 2 2 2 4 7 2" xfId="0"/>
    <cellStyle name="Normal 2 6 2 2 2 4 8" xfId="0"/>
    <cellStyle name="Normal 2 6 2 2 2 4 9" xfId="0"/>
    <cellStyle name="Normal 2 6 2 2 2 5" xfId="0"/>
    <cellStyle name="Normal 2 6 2 2 2 5 2" xfId="0"/>
    <cellStyle name="Normal 2 6 2 2 2 5 2 2" xfId="0"/>
    <cellStyle name="Normal 2 6 2 2 2 5 2 3" xfId="0"/>
    <cellStyle name="Normal 2 6 2 2 2 5 3" xfId="0"/>
    <cellStyle name="Normal 2 6 2 2 2 5 4" xfId="0"/>
    <cellStyle name="Normal 2 6 2 2 2 6" xfId="0"/>
    <cellStyle name="Normal 2 6 2 2 2 6 2" xfId="0"/>
    <cellStyle name="Normal 2 6 2 2 2 6 3" xfId="0"/>
    <cellStyle name="Normal 2 6 2 2 2 7" xfId="0"/>
    <cellStyle name="Normal 2 6 2 2 2 8" xfId="0"/>
    <cellStyle name="Normal 2 6 2 2 2 9" xfId="0"/>
    <cellStyle name="Normal 2 6 2 2 3" xfId="0"/>
    <cellStyle name="Normal 2 6 2 2 4" xfId="0"/>
    <cellStyle name="Normal 2 6 2 2 5" xfId="0"/>
    <cellStyle name="Normal 2 6 2 2 6" xfId="0"/>
    <cellStyle name="Normal 2 6 2 2 7" xfId="0"/>
    <cellStyle name="Normal 2 6 2 2 8" xfId="0"/>
    <cellStyle name="Normal 2 6 2 3" xfId="0"/>
    <cellStyle name="Normal 2 6 2 3 10" xfId="0"/>
    <cellStyle name="Normal 2 6 2 3 11" xfId="0"/>
    <cellStyle name="Normal 2 6 2 3 12" xfId="0"/>
    <cellStyle name="Normal 2 6 2 3 13" xfId="0"/>
    <cellStyle name="Normal 2 6 2 3 2" xfId="0"/>
    <cellStyle name="Normal 2 6 2 3 2 2" xfId="0"/>
    <cellStyle name="Normal 2 6 2 3 2 3" xfId="0"/>
    <cellStyle name="Normal 2 6 2 3 2 4" xfId="0"/>
    <cellStyle name="Normal 2 6 2 3 2 5" xfId="0"/>
    <cellStyle name="Normal 2 6 2 3 2 6" xfId="0"/>
    <cellStyle name="Normal 2 6 2 3 2 7" xfId="0"/>
    <cellStyle name="Normal 2 6 2 3 2 8" xfId="0"/>
    <cellStyle name="Normal 2 6 2 3 3" xfId="0"/>
    <cellStyle name="Normal 2 6 2 3 3 10" xfId="0"/>
    <cellStyle name="Normal 2 6 2 3 3 11" xfId="0"/>
    <cellStyle name="Normal 2 6 2 3 3 12" xfId="0"/>
    <cellStyle name="Normal 2 6 2 3 3 2" xfId="0"/>
    <cellStyle name="Normal 2 6 2 3 3 2 2" xfId="0"/>
    <cellStyle name="Normal 2 6 2 3 3 2 3" xfId="0"/>
    <cellStyle name="Normal 2 6 2 3 3 2 4" xfId="0"/>
    <cellStyle name="Normal 2 6 2 3 3 2 5" xfId="0"/>
    <cellStyle name="Normal 2 6 2 3 3 2 6" xfId="0"/>
    <cellStyle name="Normal 2 6 2 3 3 2 7" xfId="0"/>
    <cellStyle name="Normal 2 6 2 3 3 2 8" xfId="0"/>
    <cellStyle name="Normal 2 6 2 3 3 3" xfId="0"/>
    <cellStyle name="Normal 2 6 2 3 3 3 10" xfId="0"/>
    <cellStyle name="Normal 2 6 2 3 3 3 11" xfId="0"/>
    <cellStyle name="Normal 2 6 2 3 3 3 12" xfId="0"/>
    <cellStyle name="Normal 2 6 2 3 3 3 13" xfId="0"/>
    <cellStyle name="Normal 2 6 2 3 3 3 14" xfId="0"/>
    <cellStyle name="Normal 2 6 2 3 3 3 2" xfId="0"/>
    <cellStyle name="Normal 2 6 2 3 3 3 2 2" xfId="0"/>
    <cellStyle name="Normal 2 6 2 3 3 3 2 3" xfId="0"/>
    <cellStyle name="Normal 2 6 2 3 3 3 3" xfId="0"/>
    <cellStyle name="Normal 2 6 2 3 3 3 3 2" xfId="0"/>
    <cellStyle name="Normal 2 6 2 3 3 3 3 3" xfId="0"/>
    <cellStyle name="Normal 2 6 2 3 3 3 4" xfId="0"/>
    <cellStyle name="Normal 2 6 2 3 3 3 4 2" xfId="0"/>
    <cellStyle name="Normal 2 6 2 3 3 3 4 3" xfId="0"/>
    <cellStyle name="Normal 2 6 2 3 3 3 5" xfId="0"/>
    <cellStyle name="Normal 2 6 2 3 3 3 5 2" xfId="0"/>
    <cellStyle name="Normal 2 6 2 3 3 3 5 3" xfId="0"/>
    <cellStyle name="Normal 2 6 2 3 3 3 6" xfId="0"/>
    <cellStyle name="Normal 2 6 2 3 3 3 6 2" xfId="0"/>
    <cellStyle name="Normal 2 6 2 3 3 3 6 3" xfId="0"/>
    <cellStyle name="Normal 2 6 2 3 3 3 7" xfId="0"/>
    <cellStyle name="Normal 2 6 2 3 3 3 7 2" xfId="0"/>
    <cellStyle name="Normal 2 6 2 3 3 3 8" xfId="0"/>
    <cellStyle name="Normal 2 6 2 3 3 3 9" xfId="0"/>
    <cellStyle name="Normal 2 6 2 3 3 4" xfId="0"/>
    <cellStyle name="Normal 2 6 2 3 3 4 2" xfId="0"/>
    <cellStyle name="Normal 2 6 2 3 3 4 2 2" xfId="0"/>
    <cellStyle name="Normal 2 6 2 3 3 4 2 3" xfId="0"/>
    <cellStyle name="Normal 2 6 2 3 3 4 3" xfId="0"/>
    <cellStyle name="Normal 2 6 2 3 3 4 4" xfId="0"/>
    <cellStyle name="Normal 2 6 2 3 3 5" xfId="0"/>
    <cellStyle name="Normal 2 6 2 3 3 5 2" xfId="0"/>
    <cellStyle name="Normal 2 6 2 3 3 5 3" xfId="0"/>
    <cellStyle name="Normal 2 6 2 3 3 6" xfId="0"/>
    <cellStyle name="Normal 2 6 2 3 3 7" xfId="0"/>
    <cellStyle name="Normal 2 6 2 3 3 8" xfId="0"/>
    <cellStyle name="Normal 2 6 2 3 3 9" xfId="0"/>
    <cellStyle name="Normal 2 6 2 3 4" xfId="0"/>
    <cellStyle name="Normal 2 6 2 3 4 10" xfId="0"/>
    <cellStyle name="Normal 2 6 2 3 4 11" xfId="0"/>
    <cellStyle name="Normal 2 6 2 3 4 12" xfId="0"/>
    <cellStyle name="Normal 2 6 2 3 4 13" xfId="0"/>
    <cellStyle name="Normal 2 6 2 3 4 14" xfId="0"/>
    <cellStyle name="Normal 2 6 2 3 4 15" xfId="0"/>
    <cellStyle name="Normal 2 6 2 3 4 2" xfId="0"/>
    <cellStyle name="Normal 2 6 2 3 4 2 2" xfId="0"/>
    <cellStyle name="Normal 2 6 2 3 4 2 3" xfId="0"/>
    <cellStyle name="Normal 2 6 2 3 4 3" xfId="0"/>
    <cellStyle name="Normal 2 6 2 3 4 3 2" xfId="0"/>
    <cellStyle name="Normal 2 6 2 3 4 3 3" xfId="0"/>
    <cellStyle name="Normal 2 6 2 3 4 4" xfId="0"/>
    <cellStyle name="Normal 2 6 2 3 4 4 2" xfId="0"/>
    <cellStyle name="Normal 2 6 2 3 4 4 3" xfId="0"/>
    <cellStyle name="Normal 2 6 2 3 4 5" xfId="0"/>
    <cellStyle name="Normal 2 6 2 3 4 5 2" xfId="0"/>
    <cellStyle name="Normal 2 6 2 3 4 5 3" xfId="0"/>
    <cellStyle name="Normal 2 6 2 3 4 6" xfId="0"/>
    <cellStyle name="Normal 2 6 2 3 4 6 2" xfId="0"/>
    <cellStyle name="Normal 2 6 2 3 4 6 3" xfId="0"/>
    <cellStyle name="Normal 2 6 2 3 4 7" xfId="0"/>
    <cellStyle name="Normal 2 6 2 3 4 7 2" xfId="0"/>
    <cellStyle name="Normal 2 6 2 3 4 8" xfId="0"/>
    <cellStyle name="Normal 2 6 2 3 4 9" xfId="0"/>
    <cellStyle name="Normal 2 6 2 3 5" xfId="0"/>
    <cellStyle name="Normal 2 6 2 3 5 2" xfId="0"/>
    <cellStyle name="Normal 2 6 2 3 5 2 2" xfId="0"/>
    <cellStyle name="Normal 2 6 2 3 5 2 3" xfId="0"/>
    <cellStyle name="Normal 2 6 2 3 5 3" xfId="0"/>
    <cellStyle name="Normal 2 6 2 3 5 4" xfId="0"/>
    <cellStyle name="Normal 2 6 2 3 6" xfId="0"/>
    <cellStyle name="Normal 2 6 2 3 6 2" xfId="0"/>
    <cellStyle name="Normal 2 6 2 3 6 3" xfId="0"/>
    <cellStyle name="Normal 2 6 2 3 7" xfId="0"/>
    <cellStyle name="Normal 2 6 2 3 8" xfId="0"/>
    <cellStyle name="Normal 2 6 2 3 9" xfId="0"/>
    <cellStyle name="Normal 2 6 2 4" xfId="0"/>
    <cellStyle name="Normal 2 6 2 4 10" xfId="0"/>
    <cellStyle name="Normal 2 6 2 4 11" xfId="0"/>
    <cellStyle name="Normal 2 6 2 4 12" xfId="0"/>
    <cellStyle name="Normal 2 6 2 4 13" xfId="0"/>
    <cellStyle name="Normal 2 6 2 4 2" xfId="0"/>
    <cellStyle name="Normal 2 6 2 4 2 2" xfId="0"/>
    <cellStyle name="Normal 2 6 2 4 2 3" xfId="0"/>
    <cellStyle name="Normal 2 6 2 4 2 4" xfId="0"/>
    <cellStyle name="Normal 2 6 2 4 2 5" xfId="0"/>
    <cellStyle name="Normal 2 6 2 4 2 6" xfId="0"/>
    <cellStyle name="Normal 2 6 2 4 2 7" xfId="0"/>
    <cellStyle name="Normal 2 6 2 4 2 8" xfId="0"/>
    <cellStyle name="Normal 2 6 2 4 3" xfId="0"/>
    <cellStyle name="Normal 2 6 2 4 3 10" xfId="0"/>
    <cellStyle name="Normal 2 6 2 4 3 11" xfId="0"/>
    <cellStyle name="Normal 2 6 2 4 3 12" xfId="0"/>
    <cellStyle name="Normal 2 6 2 4 3 2" xfId="0"/>
    <cellStyle name="Normal 2 6 2 4 3 2 2" xfId="0"/>
    <cellStyle name="Normal 2 6 2 4 3 2 3" xfId="0"/>
    <cellStyle name="Normal 2 6 2 4 3 2 4" xfId="0"/>
    <cellStyle name="Normal 2 6 2 4 3 2 5" xfId="0"/>
    <cellStyle name="Normal 2 6 2 4 3 2 6" xfId="0"/>
    <cellStyle name="Normal 2 6 2 4 3 2 7" xfId="0"/>
    <cellStyle name="Normal 2 6 2 4 3 2 8" xfId="0"/>
    <cellStyle name="Normal 2 6 2 4 3 3" xfId="0"/>
    <cellStyle name="Normal 2 6 2 4 3 3 10" xfId="0"/>
    <cellStyle name="Normal 2 6 2 4 3 3 11" xfId="0"/>
    <cellStyle name="Normal 2 6 2 4 3 3 12" xfId="0"/>
    <cellStyle name="Normal 2 6 2 4 3 3 13" xfId="0"/>
    <cellStyle name="Normal 2 6 2 4 3 3 14" xfId="0"/>
    <cellStyle name="Normal 2 6 2 4 3 3 2" xfId="0"/>
    <cellStyle name="Normal 2 6 2 4 3 3 2 2" xfId="0"/>
    <cellStyle name="Normal 2 6 2 4 3 3 2 3" xfId="0"/>
    <cellStyle name="Normal 2 6 2 4 3 3 3" xfId="0"/>
    <cellStyle name="Normal 2 6 2 4 3 3 3 2" xfId="0"/>
    <cellStyle name="Normal 2 6 2 4 3 3 3 3" xfId="0"/>
    <cellStyle name="Normal 2 6 2 4 3 3 4" xfId="0"/>
    <cellStyle name="Normal 2 6 2 4 3 3 4 2" xfId="0"/>
    <cellStyle name="Normal 2 6 2 4 3 3 4 3" xfId="0"/>
    <cellStyle name="Normal 2 6 2 4 3 3 5" xfId="0"/>
    <cellStyle name="Normal 2 6 2 4 3 3 5 2" xfId="0"/>
    <cellStyle name="Normal 2 6 2 4 3 3 5 3" xfId="0"/>
    <cellStyle name="Normal 2 6 2 4 3 3 6" xfId="0"/>
    <cellStyle name="Normal 2 6 2 4 3 3 6 2" xfId="0"/>
    <cellStyle name="Normal 2 6 2 4 3 3 6 3" xfId="0"/>
    <cellStyle name="Normal 2 6 2 4 3 3 7" xfId="0"/>
    <cellStyle name="Normal 2 6 2 4 3 3 7 2" xfId="0"/>
    <cellStyle name="Normal 2 6 2 4 3 3 8" xfId="0"/>
    <cellStyle name="Normal 2 6 2 4 3 3 9" xfId="0"/>
    <cellStyle name="Normal 2 6 2 4 3 4" xfId="0"/>
    <cellStyle name="Normal 2 6 2 4 3 4 2" xfId="0"/>
    <cellStyle name="Normal 2 6 2 4 3 4 2 2" xfId="0"/>
    <cellStyle name="Normal 2 6 2 4 3 4 2 3" xfId="0"/>
    <cellStyle name="Normal 2 6 2 4 3 4 3" xfId="0"/>
    <cellStyle name="Normal 2 6 2 4 3 4 4" xfId="0"/>
    <cellStyle name="Normal 2 6 2 4 3 5" xfId="0"/>
    <cellStyle name="Normal 2 6 2 4 3 5 2" xfId="0"/>
    <cellStyle name="Normal 2 6 2 4 3 5 3" xfId="0"/>
    <cellStyle name="Normal 2 6 2 4 3 6" xfId="0"/>
    <cellStyle name="Normal 2 6 2 4 3 7" xfId="0"/>
    <cellStyle name="Normal 2 6 2 4 3 8" xfId="0"/>
    <cellStyle name="Normal 2 6 2 4 3 9" xfId="0"/>
    <cellStyle name="Normal 2 6 2 4 4" xfId="0"/>
    <cellStyle name="Normal 2 6 2 4 4 10" xfId="0"/>
    <cellStyle name="Normal 2 6 2 4 4 11" xfId="0"/>
    <cellStyle name="Normal 2 6 2 4 4 12" xfId="0"/>
    <cellStyle name="Normal 2 6 2 4 4 13" xfId="0"/>
    <cellStyle name="Normal 2 6 2 4 4 14" xfId="0"/>
    <cellStyle name="Normal 2 6 2 4 4 2" xfId="0"/>
    <cellStyle name="Normal 2 6 2 4 4 2 2" xfId="0"/>
    <cellStyle name="Normal 2 6 2 4 4 2 3" xfId="0"/>
    <cellStyle name="Normal 2 6 2 4 4 3" xfId="0"/>
    <cellStyle name="Normal 2 6 2 4 4 3 2" xfId="0"/>
    <cellStyle name="Normal 2 6 2 4 4 3 3" xfId="0"/>
    <cellStyle name="Normal 2 6 2 4 4 4" xfId="0"/>
    <cellStyle name="Normal 2 6 2 4 4 4 2" xfId="0"/>
    <cellStyle name="Normal 2 6 2 4 4 4 3" xfId="0"/>
    <cellStyle name="Normal 2 6 2 4 4 5" xfId="0"/>
    <cellStyle name="Normal 2 6 2 4 4 5 2" xfId="0"/>
    <cellStyle name="Normal 2 6 2 4 4 5 3" xfId="0"/>
    <cellStyle name="Normal 2 6 2 4 4 6" xfId="0"/>
    <cellStyle name="Normal 2 6 2 4 4 6 2" xfId="0"/>
    <cellStyle name="Normal 2 6 2 4 4 6 3" xfId="0"/>
    <cellStyle name="Normal 2 6 2 4 4 7" xfId="0"/>
    <cellStyle name="Normal 2 6 2 4 4 7 2" xfId="0"/>
    <cellStyle name="Normal 2 6 2 4 4 8" xfId="0"/>
    <cellStyle name="Normal 2 6 2 4 4 9" xfId="0"/>
    <cellStyle name="Normal 2 6 2 4 5" xfId="0"/>
    <cellStyle name="Normal 2 6 2 4 5 2" xfId="0"/>
    <cellStyle name="Normal 2 6 2 4 5 2 2" xfId="0"/>
    <cellStyle name="Normal 2 6 2 4 5 2 3" xfId="0"/>
    <cellStyle name="Normal 2 6 2 4 5 3" xfId="0"/>
    <cellStyle name="Normal 2 6 2 4 5 4" xfId="0"/>
    <cellStyle name="Normal 2 6 2 4 6" xfId="0"/>
    <cellStyle name="Normal 2 6 2 4 6 2" xfId="0"/>
    <cellStyle name="Normal 2 6 2 4 6 3" xfId="0"/>
    <cellStyle name="Normal 2 6 2 4 7" xfId="0"/>
    <cellStyle name="Normal 2 6 2 4 8" xfId="0"/>
    <cellStyle name="Normal 2 6 2 4 9" xfId="0"/>
    <cellStyle name="Normal 2 6 2 5" xfId="0"/>
    <cellStyle name="Normal 2 6 2 5 10" xfId="0"/>
    <cellStyle name="Normal 2 6 2 5 11" xfId="0"/>
    <cellStyle name="Normal 2 6 2 5 12" xfId="0"/>
    <cellStyle name="Normal 2 6 2 5 13" xfId="0"/>
    <cellStyle name="Normal 2 6 2 5 2" xfId="0"/>
    <cellStyle name="Normal 2 6 2 5 2 2" xfId="0"/>
    <cellStyle name="Normal 2 6 2 5 2 3" xfId="0"/>
    <cellStyle name="Normal 2 6 2 5 2 4" xfId="0"/>
    <cellStyle name="Normal 2 6 2 5 2 5" xfId="0"/>
    <cellStyle name="Normal 2 6 2 5 2 6" xfId="0"/>
    <cellStyle name="Normal 2 6 2 5 2 7" xfId="0"/>
    <cellStyle name="Normal 2 6 2 5 2 8" xfId="0"/>
    <cellStyle name="Normal 2 6 2 5 3" xfId="0"/>
    <cellStyle name="Normal 2 6 2 5 3 10" xfId="0"/>
    <cellStyle name="Normal 2 6 2 5 3 11" xfId="0"/>
    <cellStyle name="Normal 2 6 2 5 3 12" xfId="0"/>
    <cellStyle name="Normal 2 6 2 5 3 2" xfId="0"/>
    <cellStyle name="Normal 2 6 2 5 3 2 2" xfId="0"/>
    <cellStyle name="Normal 2 6 2 5 3 2 3" xfId="0"/>
    <cellStyle name="Normal 2 6 2 5 3 2 4" xfId="0"/>
    <cellStyle name="Normal 2 6 2 5 3 2 5" xfId="0"/>
    <cellStyle name="Normal 2 6 2 5 3 2 6" xfId="0"/>
    <cellStyle name="Normal 2 6 2 5 3 2 7" xfId="0"/>
    <cellStyle name="Normal 2 6 2 5 3 2 8" xfId="0"/>
    <cellStyle name="Normal 2 6 2 5 3 3" xfId="0"/>
    <cellStyle name="Normal 2 6 2 5 3 3 10" xfId="0"/>
    <cellStyle name="Normal 2 6 2 5 3 3 11" xfId="0"/>
    <cellStyle name="Normal 2 6 2 5 3 3 12" xfId="0"/>
    <cellStyle name="Normal 2 6 2 5 3 3 13" xfId="0"/>
    <cellStyle name="Normal 2 6 2 5 3 3 14" xfId="0"/>
    <cellStyle name="Normal 2 6 2 5 3 3 2" xfId="0"/>
    <cellStyle name="Normal 2 6 2 5 3 3 2 2" xfId="0"/>
    <cellStyle name="Normal 2 6 2 5 3 3 2 3" xfId="0"/>
    <cellStyle name="Normal 2 6 2 5 3 3 3" xfId="0"/>
    <cellStyle name="Normal 2 6 2 5 3 3 3 2" xfId="0"/>
    <cellStyle name="Normal 2 6 2 5 3 3 3 3" xfId="0"/>
    <cellStyle name="Normal 2 6 2 5 3 3 4" xfId="0"/>
    <cellStyle name="Normal 2 6 2 5 3 3 4 2" xfId="0"/>
    <cellStyle name="Normal 2 6 2 5 3 3 4 3" xfId="0"/>
    <cellStyle name="Normal 2 6 2 5 3 3 5" xfId="0"/>
    <cellStyle name="Normal 2 6 2 5 3 3 5 2" xfId="0"/>
    <cellStyle name="Normal 2 6 2 5 3 3 5 3" xfId="0"/>
    <cellStyle name="Normal 2 6 2 5 3 3 6" xfId="0"/>
    <cellStyle name="Normal 2 6 2 5 3 3 6 2" xfId="0"/>
    <cellStyle name="Normal 2 6 2 5 3 3 6 3" xfId="0"/>
    <cellStyle name="Normal 2 6 2 5 3 3 7" xfId="0"/>
    <cellStyle name="Normal 2 6 2 5 3 3 7 2" xfId="0"/>
    <cellStyle name="Normal 2 6 2 5 3 3 8" xfId="0"/>
    <cellStyle name="Normal 2 6 2 5 3 3 9" xfId="0"/>
    <cellStyle name="Normal 2 6 2 5 3 4" xfId="0"/>
    <cellStyle name="Normal 2 6 2 5 3 4 2" xfId="0"/>
    <cellStyle name="Normal 2 6 2 5 3 4 2 2" xfId="0"/>
    <cellStyle name="Normal 2 6 2 5 3 4 2 3" xfId="0"/>
    <cellStyle name="Normal 2 6 2 5 3 4 3" xfId="0"/>
    <cellStyle name="Normal 2 6 2 5 3 4 4" xfId="0"/>
    <cellStyle name="Normal 2 6 2 5 3 5" xfId="0"/>
    <cellStyle name="Normal 2 6 2 5 3 5 2" xfId="0"/>
    <cellStyle name="Normal 2 6 2 5 3 5 3" xfId="0"/>
    <cellStyle name="Normal 2 6 2 5 3 6" xfId="0"/>
    <cellStyle name="Normal 2 6 2 5 3 7" xfId="0"/>
    <cellStyle name="Normal 2 6 2 5 3 8" xfId="0"/>
    <cellStyle name="Normal 2 6 2 5 3 9" xfId="0"/>
    <cellStyle name="Normal 2 6 2 5 4" xfId="0"/>
    <cellStyle name="Normal 2 6 2 5 4 10" xfId="0"/>
    <cellStyle name="Normal 2 6 2 5 4 11" xfId="0"/>
    <cellStyle name="Normal 2 6 2 5 4 12" xfId="0"/>
    <cellStyle name="Normal 2 6 2 5 4 13" xfId="0"/>
    <cellStyle name="Normal 2 6 2 5 4 14" xfId="0"/>
    <cellStyle name="Normal 2 6 2 5 4 2" xfId="0"/>
    <cellStyle name="Normal 2 6 2 5 4 2 2" xfId="0"/>
    <cellStyle name="Normal 2 6 2 5 4 2 3" xfId="0"/>
    <cellStyle name="Normal 2 6 2 5 4 3" xfId="0"/>
    <cellStyle name="Normal 2 6 2 5 4 3 2" xfId="0"/>
    <cellStyle name="Normal 2 6 2 5 4 3 3" xfId="0"/>
    <cellStyle name="Normal 2 6 2 5 4 4" xfId="0"/>
    <cellStyle name="Normal 2 6 2 5 4 4 2" xfId="0"/>
    <cellStyle name="Normal 2 6 2 5 4 4 3" xfId="0"/>
    <cellStyle name="Normal 2 6 2 5 4 5" xfId="0"/>
    <cellStyle name="Normal 2 6 2 5 4 5 2" xfId="0"/>
    <cellStyle name="Normal 2 6 2 5 4 5 3" xfId="0"/>
    <cellStyle name="Normal 2 6 2 5 4 6" xfId="0"/>
    <cellStyle name="Normal 2 6 2 5 4 6 2" xfId="0"/>
    <cellStyle name="Normal 2 6 2 5 4 6 3" xfId="0"/>
    <cellStyle name="Normal 2 6 2 5 4 7" xfId="0"/>
    <cellStyle name="Normal 2 6 2 5 4 7 2" xfId="0"/>
    <cellStyle name="Normal 2 6 2 5 4 8" xfId="0"/>
    <cellStyle name="Normal 2 6 2 5 4 9" xfId="0"/>
    <cellStyle name="Normal 2 6 2 5 5" xfId="0"/>
    <cellStyle name="Normal 2 6 2 5 5 2" xfId="0"/>
    <cellStyle name="Normal 2 6 2 5 5 2 2" xfId="0"/>
    <cellStyle name="Normal 2 6 2 5 5 2 3" xfId="0"/>
    <cellStyle name="Normal 2 6 2 5 5 3" xfId="0"/>
    <cellStyle name="Normal 2 6 2 5 5 4" xfId="0"/>
    <cellStyle name="Normal 2 6 2 5 6" xfId="0"/>
    <cellStyle name="Normal 2 6 2 5 6 2" xfId="0"/>
    <cellStyle name="Normal 2 6 2 5 6 3" xfId="0"/>
    <cellStyle name="Normal 2 6 2 5 7" xfId="0"/>
    <cellStyle name="Normal 2 6 2 5 8" xfId="0"/>
    <cellStyle name="Normal 2 6 2 5 9" xfId="0"/>
    <cellStyle name="Normal 2 6 2 6" xfId="0"/>
    <cellStyle name="Normal 2 6 2 6 10" xfId="0"/>
    <cellStyle name="Normal 2 6 2 6 11" xfId="0"/>
    <cellStyle name="Normal 2 6 2 6 12" xfId="0"/>
    <cellStyle name="Normal 2 6 2 6 2" xfId="0"/>
    <cellStyle name="Normal 2 6 2 6 2 2" xfId="0"/>
    <cellStyle name="Normal 2 6 2 6 2 3" xfId="0"/>
    <cellStyle name="Normal 2 6 2 6 2 4" xfId="0"/>
    <cellStyle name="Normal 2 6 2 6 2 5" xfId="0"/>
    <cellStyle name="Normal 2 6 2 6 2 6" xfId="0"/>
    <cellStyle name="Normal 2 6 2 6 2 7" xfId="0"/>
    <cellStyle name="Normal 2 6 2 6 2 8" xfId="0"/>
    <cellStyle name="Normal 2 6 2 6 3" xfId="0"/>
    <cellStyle name="Normal 2 6 2 6 3 10" xfId="0"/>
    <cellStyle name="Normal 2 6 2 6 3 11" xfId="0"/>
    <cellStyle name="Normal 2 6 2 6 3 12" xfId="0"/>
    <cellStyle name="Normal 2 6 2 6 3 13" xfId="0"/>
    <cellStyle name="Normal 2 6 2 6 3 14" xfId="0"/>
    <cellStyle name="Normal 2 6 2 6 3 2" xfId="0"/>
    <cellStyle name="Normal 2 6 2 6 3 2 2" xfId="0"/>
    <cellStyle name="Normal 2 6 2 6 3 2 3" xfId="0"/>
    <cellStyle name="Normal 2 6 2 6 3 3" xfId="0"/>
    <cellStyle name="Normal 2 6 2 6 3 3 2" xfId="0"/>
    <cellStyle name="Normal 2 6 2 6 3 3 3" xfId="0"/>
    <cellStyle name="Normal 2 6 2 6 3 4" xfId="0"/>
    <cellStyle name="Normal 2 6 2 6 3 4 2" xfId="0"/>
    <cellStyle name="Normal 2 6 2 6 3 4 3" xfId="0"/>
    <cellStyle name="Normal 2 6 2 6 3 5" xfId="0"/>
    <cellStyle name="Normal 2 6 2 6 3 5 2" xfId="0"/>
    <cellStyle name="Normal 2 6 2 6 3 5 3" xfId="0"/>
    <cellStyle name="Normal 2 6 2 6 3 6" xfId="0"/>
    <cellStyle name="Normal 2 6 2 6 3 6 2" xfId="0"/>
    <cellStyle name="Normal 2 6 2 6 3 6 3" xfId="0"/>
    <cellStyle name="Normal 2 6 2 6 3 7" xfId="0"/>
    <cellStyle name="Normal 2 6 2 6 3 7 2" xfId="0"/>
    <cellStyle name="Normal 2 6 2 6 3 8" xfId="0"/>
    <cellStyle name="Normal 2 6 2 6 3 9" xfId="0"/>
    <cellStyle name="Normal 2 6 2 6 4" xfId="0"/>
    <cellStyle name="Normal 2 6 2 6 4 2" xfId="0"/>
    <cellStyle name="Normal 2 6 2 6 4 2 2" xfId="0"/>
    <cellStyle name="Normal 2 6 2 6 4 2 3" xfId="0"/>
    <cellStyle name="Normal 2 6 2 6 4 3" xfId="0"/>
    <cellStyle name="Normal 2 6 2 6 4 4" xfId="0"/>
    <cellStyle name="Normal 2 6 2 6 5" xfId="0"/>
    <cellStyle name="Normal 2 6 2 6 5 2" xfId="0"/>
    <cellStyle name="Normal 2 6 2 6 5 3" xfId="0"/>
    <cellStyle name="Normal 2 6 2 6 6" xfId="0"/>
    <cellStyle name="Normal 2 6 2 6 7" xfId="0"/>
    <cellStyle name="Normal 2 6 2 6 8" xfId="0"/>
    <cellStyle name="Normal 2 6 2 6 9" xfId="0"/>
    <cellStyle name="Normal 2 6 2 7" xfId="0"/>
    <cellStyle name="Normal 2 6 2 7 10" xfId="0"/>
    <cellStyle name="Normal 2 6 2 7 11" xfId="0"/>
    <cellStyle name="Normal 2 6 2 7 12" xfId="0"/>
    <cellStyle name="Normal 2 6 2 7 13" xfId="0"/>
    <cellStyle name="Normal 2 6 2 7 14" xfId="0"/>
    <cellStyle name="Normal 2 6 2 7 2" xfId="0"/>
    <cellStyle name="Normal 2 6 2 7 2 2" xfId="0"/>
    <cellStyle name="Normal 2 6 2 7 2 3" xfId="0"/>
    <cellStyle name="Normal 2 6 2 7 3" xfId="0"/>
    <cellStyle name="Normal 2 6 2 7 3 2" xfId="0"/>
    <cellStyle name="Normal 2 6 2 7 3 3" xfId="0"/>
    <cellStyle name="Normal 2 6 2 7 4" xfId="0"/>
    <cellStyle name="Normal 2 6 2 7 4 2" xfId="0"/>
    <cellStyle name="Normal 2 6 2 7 4 3" xfId="0"/>
    <cellStyle name="Normal 2 6 2 7 5" xfId="0"/>
    <cellStyle name="Normal 2 6 2 7 5 2" xfId="0"/>
    <cellStyle name="Normal 2 6 2 7 5 3" xfId="0"/>
    <cellStyle name="Normal 2 6 2 7 6" xfId="0"/>
    <cellStyle name="Normal 2 6 2 7 6 2" xfId="0"/>
    <cellStyle name="Normal 2 6 2 7 6 3" xfId="0"/>
    <cellStyle name="Normal 2 6 2 7 7" xfId="0"/>
    <cellStyle name="Normal 2 6 2 7 7 2" xfId="0"/>
    <cellStyle name="Normal 2 6 2 7 8" xfId="0"/>
    <cellStyle name="Normal 2 6 2 7 9" xfId="0"/>
    <cellStyle name="Normal 2 6 2 8" xfId="0"/>
    <cellStyle name="Normal 2 6 2 8 2" xfId="0"/>
    <cellStyle name="Normal 2 6 2 8 2 2" xfId="0"/>
    <cellStyle name="Normal 2 6 2 8 2 3" xfId="0"/>
    <cellStyle name="Normal 2 6 2 8 3" xfId="0"/>
    <cellStyle name="Normal 2 6 2 8 4" xfId="0"/>
    <cellStyle name="Normal 2 6 2 8 5" xfId="0"/>
    <cellStyle name="Normal 2 6 2 9" xfId="0"/>
    <cellStyle name="Normal 2 6 2 9 2" xfId="0"/>
    <cellStyle name="Normal 2 6 2 9 3" xfId="0"/>
    <cellStyle name="Normal 2 6 3" xfId="0"/>
    <cellStyle name="Normal 2 6 3 2" xfId="0"/>
    <cellStyle name="Normal 2 6 3 2 10" xfId="0"/>
    <cellStyle name="Normal 2 6 3 2 11" xfId="0"/>
    <cellStyle name="Normal 2 6 3 2 12" xfId="0"/>
    <cellStyle name="Normal 2 6 3 2 13" xfId="0"/>
    <cellStyle name="Normal 2 6 3 2 2" xfId="0"/>
    <cellStyle name="Normal 2 6 3 2 2 2" xfId="0"/>
    <cellStyle name="Normal 2 6 3 2 2 3" xfId="0"/>
    <cellStyle name="Normal 2 6 3 2 2 4" xfId="0"/>
    <cellStyle name="Normal 2 6 3 2 2 5" xfId="0"/>
    <cellStyle name="Normal 2 6 3 2 2 6" xfId="0"/>
    <cellStyle name="Normal 2 6 3 2 2 7" xfId="0"/>
    <cellStyle name="Normal 2 6 3 2 2 8" xfId="0"/>
    <cellStyle name="Normal 2 6 3 2 3" xfId="0"/>
    <cellStyle name="Normal 2 6 3 2 3 10" xfId="0"/>
    <cellStyle name="Normal 2 6 3 2 3 11" xfId="0"/>
    <cellStyle name="Normal 2 6 3 2 3 12" xfId="0"/>
    <cellStyle name="Normal 2 6 3 2 3 2" xfId="0"/>
    <cellStyle name="Normal 2 6 3 2 3 2 2" xfId="0"/>
    <cellStyle name="Normal 2 6 3 2 3 2 3" xfId="0"/>
    <cellStyle name="Normal 2 6 3 2 3 2 4" xfId="0"/>
    <cellStyle name="Normal 2 6 3 2 3 2 5" xfId="0"/>
    <cellStyle name="Normal 2 6 3 2 3 2 6" xfId="0"/>
    <cellStyle name="Normal 2 6 3 2 3 2 7" xfId="0"/>
    <cellStyle name="Normal 2 6 3 2 3 2 8" xfId="0"/>
    <cellStyle name="Normal 2 6 3 2 3 3" xfId="0"/>
    <cellStyle name="Normal 2 6 3 2 3 3 10" xfId="0"/>
    <cellStyle name="Normal 2 6 3 2 3 3 11" xfId="0"/>
    <cellStyle name="Normal 2 6 3 2 3 3 12" xfId="0"/>
    <cellStyle name="Normal 2 6 3 2 3 3 13" xfId="0"/>
    <cellStyle name="Normal 2 6 3 2 3 3 14" xfId="0"/>
    <cellStyle name="Normal 2 6 3 2 3 3 2" xfId="0"/>
    <cellStyle name="Normal 2 6 3 2 3 3 2 2" xfId="0"/>
    <cellStyle name="Normal 2 6 3 2 3 3 2 3" xfId="0"/>
    <cellStyle name="Normal 2 6 3 2 3 3 3" xfId="0"/>
    <cellStyle name="Normal 2 6 3 2 3 3 3 2" xfId="0"/>
    <cellStyle name="Normal 2 6 3 2 3 3 3 3" xfId="0"/>
    <cellStyle name="Normal 2 6 3 2 3 3 4" xfId="0"/>
    <cellStyle name="Normal 2 6 3 2 3 3 4 2" xfId="0"/>
    <cellStyle name="Normal 2 6 3 2 3 3 4 3" xfId="0"/>
    <cellStyle name="Normal 2 6 3 2 3 3 5" xfId="0"/>
    <cellStyle name="Normal 2 6 3 2 3 3 5 2" xfId="0"/>
    <cellStyle name="Normal 2 6 3 2 3 3 5 3" xfId="0"/>
    <cellStyle name="Normal 2 6 3 2 3 3 6" xfId="0"/>
    <cellStyle name="Normal 2 6 3 2 3 3 6 2" xfId="0"/>
    <cellStyle name="Normal 2 6 3 2 3 3 6 3" xfId="0"/>
    <cellStyle name="Normal 2 6 3 2 3 3 7" xfId="0"/>
    <cellStyle name="Normal 2 6 3 2 3 3 7 2" xfId="0"/>
    <cellStyle name="Normal 2 6 3 2 3 3 8" xfId="0"/>
    <cellStyle name="Normal 2 6 3 2 3 3 9" xfId="0"/>
    <cellStyle name="Normal 2 6 3 2 3 4" xfId="0"/>
    <cellStyle name="Normal 2 6 3 2 3 4 2" xfId="0"/>
    <cellStyle name="Normal 2 6 3 2 3 4 2 2" xfId="0"/>
    <cellStyle name="Normal 2 6 3 2 3 4 2 3" xfId="0"/>
    <cellStyle name="Normal 2 6 3 2 3 4 3" xfId="0"/>
    <cellStyle name="Normal 2 6 3 2 3 4 4" xfId="0"/>
    <cellStyle name="Normal 2 6 3 2 3 5" xfId="0"/>
    <cellStyle name="Normal 2 6 3 2 3 5 2" xfId="0"/>
    <cellStyle name="Normal 2 6 3 2 3 5 3" xfId="0"/>
    <cellStyle name="Normal 2 6 3 2 3 6" xfId="0"/>
    <cellStyle name="Normal 2 6 3 2 3 7" xfId="0"/>
    <cellStyle name="Normal 2 6 3 2 3 8" xfId="0"/>
    <cellStyle name="Normal 2 6 3 2 3 9" xfId="0"/>
    <cellStyle name="Normal 2 6 3 2 4" xfId="0"/>
    <cellStyle name="Normal 2 6 3 2 4 10" xfId="0"/>
    <cellStyle name="Normal 2 6 3 2 4 11" xfId="0"/>
    <cellStyle name="Normal 2 6 3 2 4 12" xfId="0"/>
    <cellStyle name="Normal 2 6 3 2 4 13" xfId="0"/>
    <cellStyle name="Normal 2 6 3 2 4 14" xfId="0"/>
    <cellStyle name="Normal 2 6 3 2 4 15" xfId="0"/>
    <cellStyle name="Normal 2 6 3 2 4 2" xfId="0"/>
    <cellStyle name="Normal 2 6 3 2 4 2 2" xfId="0"/>
    <cellStyle name="Normal 2 6 3 2 4 2 3" xfId="0"/>
    <cellStyle name="Normal 2 6 3 2 4 3" xfId="0"/>
    <cellStyle name="Normal 2 6 3 2 4 3 2" xfId="0"/>
    <cellStyle name="Normal 2 6 3 2 4 3 3" xfId="0"/>
    <cellStyle name="Normal 2 6 3 2 4 4" xfId="0"/>
    <cellStyle name="Normal 2 6 3 2 4 4 2" xfId="0"/>
    <cellStyle name="Normal 2 6 3 2 4 4 3" xfId="0"/>
    <cellStyle name="Normal 2 6 3 2 4 5" xfId="0"/>
    <cellStyle name="Normal 2 6 3 2 4 5 2" xfId="0"/>
    <cellStyle name="Normal 2 6 3 2 4 5 3" xfId="0"/>
    <cellStyle name="Normal 2 6 3 2 4 6" xfId="0"/>
    <cellStyle name="Normal 2 6 3 2 4 6 2" xfId="0"/>
    <cellStyle name="Normal 2 6 3 2 4 6 3" xfId="0"/>
    <cellStyle name="Normal 2 6 3 2 4 7" xfId="0"/>
    <cellStyle name="Normal 2 6 3 2 4 7 2" xfId="0"/>
    <cellStyle name="Normal 2 6 3 2 4 8" xfId="0"/>
    <cellStyle name="Normal 2 6 3 2 4 9" xfId="0"/>
    <cellStyle name="Normal 2 6 3 2 5" xfId="0"/>
    <cellStyle name="Normal 2 6 3 2 5 2" xfId="0"/>
    <cellStyle name="Normal 2 6 3 2 5 2 2" xfId="0"/>
    <cellStyle name="Normal 2 6 3 2 5 2 3" xfId="0"/>
    <cellStyle name="Normal 2 6 3 2 5 3" xfId="0"/>
    <cellStyle name="Normal 2 6 3 2 5 4" xfId="0"/>
    <cellStyle name="Normal 2 6 3 2 6" xfId="0"/>
    <cellStyle name="Normal 2 6 3 2 6 2" xfId="0"/>
    <cellStyle name="Normal 2 6 3 2 6 3" xfId="0"/>
    <cellStyle name="Normal 2 6 3 2 7" xfId="0"/>
    <cellStyle name="Normal 2 6 3 2 8" xfId="0"/>
    <cellStyle name="Normal 2 6 3 2 9" xfId="0"/>
    <cellStyle name="Normal 2 6 3 3" xfId="0"/>
    <cellStyle name="Normal 2 6 3 3 2" xfId="0"/>
    <cellStyle name="Normal 2 6 3 3 3" xfId="0"/>
    <cellStyle name="Normal 2 6 3 3 4" xfId="0"/>
    <cellStyle name="Normal 2 6 3 3 5" xfId="0"/>
    <cellStyle name="Normal 2 6 3 3 6" xfId="0"/>
    <cellStyle name="Normal 2 6 3 3 7" xfId="0"/>
    <cellStyle name="Normal 2 6 3 3 8" xfId="0"/>
    <cellStyle name="Normal 2 6 3 4" xfId="0"/>
    <cellStyle name="Normal 2 6 3 5" xfId="0"/>
    <cellStyle name="Normal 2 6 3 6" xfId="0"/>
    <cellStyle name="Normal 2 6 3 7" xfId="0"/>
    <cellStyle name="Normal 2 6 3 8" xfId="0"/>
    <cellStyle name="Normal 2 6 3 9" xfId="0"/>
    <cellStyle name="Normal 2 6 4" xfId="0"/>
    <cellStyle name="Normal 2 6 4 10" xfId="0"/>
    <cellStyle name="Normal 2 6 4 11" xfId="0"/>
    <cellStyle name="Normal 2 6 4 12" xfId="0"/>
    <cellStyle name="Normal 2 6 4 13" xfId="0"/>
    <cellStyle name="Normal 2 6 4 2" xfId="0"/>
    <cellStyle name="Normal 2 6 4 2 2" xfId="0"/>
    <cellStyle name="Normal 2 6 4 2 3" xfId="0"/>
    <cellStyle name="Normal 2 6 4 2 4" xfId="0"/>
    <cellStyle name="Normal 2 6 4 2 5" xfId="0"/>
    <cellStyle name="Normal 2 6 4 2 6" xfId="0"/>
    <cellStyle name="Normal 2 6 4 2 7" xfId="0"/>
    <cellStyle name="Normal 2 6 4 2 8" xfId="0"/>
    <cellStyle name="Normal 2 6 4 3" xfId="0"/>
    <cellStyle name="Normal 2 6 4 3 10" xfId="0"/>
    <cellStyle name="Normal 2 6 4 3 11" xfId="0"/>
    <cellStyle name="Normal 2 6 4 3 12" xfId="0"/>
    <cellStyle name="Normal 2 6 4 3 2" xfId="0"/>
    <cellStyle name="Normal 2 6 4 3 2 2" xfId="0"/>
    <cellStyle name="Normal 2 6 4 3 2 3" xfId="0"/>
    <cellStyle name="Normal 2 6 4 3 2 4" xfId="0"/>
    <cellStyle name="Normal 2 6 4 3 2 5" xfId="0"/>
    <cellStyle name="Normal 2 6 4 3 2 6" xfId="0"/>
    <cellStyle name="Normal 2 6 4 3 2 7" xfId="0"/>
    <cellStyle name="Normal 2 6 4 3 2 8" xfId="0"/>
    <cellStyle name="Normal 2 6 4 3 3" xfId="0"/>
    <cellStyle name="Normal 2 6 4 3 3 10" xfId="0"/>
    <cellStyle name="Normal 2 6 4 3 3 11" xfId="0"/>
    <cellStyle name="Normal 2 6 4 3 3 12" xfId="0"/>
    <cellStyle name="Normal 2 6 4 3 3 13" xfId="0"/>
    <cellStyle name="Normal 2 6 4 3 3 14" xfId="0"/>
    <cellStyle name="Normal 2 6 4 3 3 2" xfId="0"/>
    <cellStyle name="Normal 2 6 4 3 3 2 2" xfId="0"/>
    <cellStyle name="Normal 2 6 4 3 3 2 3" xfId="0"/>
    <cellStyle name="Normal 2 6 4 3 3 3" xfId="0"/>
    <cellStyle name="Normal 2 6 4 3 3 3 2" xfId="0"/>
    <cellStyle name="Normal 2 6 4 3 3 3 3" xfId="0"/>
    <cellStyle name="Normal 2 6 4 3 3 4" xfId="0"/>
    <cellStyle name="Normal 2 6 4 3 3 4 2" xfId="0"/>
    <cellStyle name="Normal 2 6 4 3 3 4 3" xfId="0"/>
    <cellStyle name="Normal 2 6 4 3 3 5" xfId="0"/>
    <cellStyle name="Normal 2 6 4 3 3 5 2" xfId="0"/>
    <cellStyle name="Normal 2 6 4 3 3 5 3" xfId="0"/>
    <cellStyle name="Normal 2 6 4 3 3 6" xfId="0"/>
    <cellStyle name="Normal 2 6 4 3 3 6 2" xfId="0"/>
    <cellStyle name="Normal 2 6 4 3 3 6 3" xfId="0"/>
    <cellStyle name="Normal 2 6 4 3 3 7" xfId="0"/>
    <cellStyle name="Normal 2 6 4 3 3 7 2" xfId="0"/>
    <cellStyle name="Normal 2 6 4 3 3 8" xfId="0"/>
    <cellStyle name="Normal 2 6 4 3 3 9" xfId="0"/>
    <cellStyle name="Normal 2 6 4 3 4" xfId="0"/>
    <cellStyle name="Normal 2 6 4 3 4 2" xfId="0"/>
    <cellStyle name="Normal 2 6 4 3 4 2 2" xfId="0"/>
    <cellStyle name="Normal 2 6 4 3 4 2 3" xfId="0"/>
    <cellStyle name="Normal 2 6 4 3 4 3" xfId="0"/>
    <cellStyle name="Normal 2 6 4 3 4 4" xfId="0"/>
    <cellStyle name="Normal 2 6 4 3 5" xfId="0"/>
    <cellStyle name="Normal 2 6 4 3 5 2" xfId="0"/>
    <cellStyle name="Normal 2 6 4 3 5 3" xfId="0"/>
    <cellStyle name="Normal 2 6 4 3 6" xfId="0"/>
    <cellStyle name="Normal 2 6 4 3 7" xfId="0"/>
    <cellStyle name="Normal 2 6 4 3 8" xfId="0"/>
    <cellStyle name="Normal 2 6 4 3 9" xfId="0"/>
    <cellStyle name="Normal 2 6 4 4" xfId="0"/>
    <cellStyle name="Normal 2 6 4 4 10" xfId="0"/>
    <cellStyle name="Normal 2 6 4 4 11" xfId="0"/>
    <cellStyle name="Normal 2 6 4 4 12" xfId="0"/>
    <cellStyle name="Normal 2 6 4 4 13" xfId="0"/>
    <cellStyle name="Normal 2 6 4 4 14" xfId="0"/>
    <cellStyle name="Normal 2 6 4 4 15" xfId="0"/>
    <cellStyle name="Normal 2 6 4 4 2" xfId="0"/>
    <cellStyle name="Normal 2 6 4 4 2 2" xfId="0"/>
    <cellStyle name="Normal 2 6 4 4 2 3" xfId="0"/>
    <cellStyle name="Normal 2 6 4 4 3" xfId="0"/>
    <cellStyle name="Normal 2 6 4 4 3 2" xfId="0"/>
    <cellStyle name="Normal 2 6 4 4 3 3" xfId="0"/>
    <cellStyle name="Normal 2 6 4 4 4" xfId="0"/>
    <cellStyle name="Normal 2 6 4 4 4 2" xfId="0"/>
    <cellStyle name="Normal 2 6 4 4 4 3" xfId="0"/>
    <cellStyle name="Normal 2 6 4 4 5" xfId="0"/>
    <cellStyle name="Normal 2 6 4 4 5 2" xfId="0"/>
    <cellStyle name="Normal 2 6 4 4 5 3" xfId="0"/>
    <cellStyle name="Normal 2 6 4 4 6" xfId="0"/>
    <cellStyle name="Normal 2 6 4 4 6 2" xfId="0"/>
    <cellStyle name="Normal 2 6 4 4 6 3" xfId="0"/>
    <cellStyle name="Normal 2 6 4 4 7" xfId="0"/>
    <cellStyle name="Normal 2 6 4 4 7 2" xfId="0"/>
    <cellStyle name="Normal 2 6 4 4 8" xfId="0"/>
    <cellStyle name="Normal 2 6 4 4 9" xfId="0"/>
    <cellStyle name="Normal 2 6 4 5" xfId="0"/>
    <cellStyle name="Normal 2 6 4 5 2" xfId="0"/>
    <cellStyle name="Normal 2 6 4 5 2 2" xfId="0"/>
    <cellStyle name="Normal 2 6 4 5 2 3" xfId="0"/>
    <cellStyle name="Normal 2 6 4 5 3" xfId="0"/>
    <cellStyle name="Normal 2 6 4 5 4" xfId="0"/>
    <cellStyle name="Normal 2 6 4 6" xfId="0"/>
    <cellStyle name="Normal 2 6 4 6 2" xfId="0"/>
    <cellStyle name="Normal 2 6 4 6 3" xfId="0"/>
    <cellStyle name="Normal 2 6 4 7" xfId="0"/>
    <cellStyle name="Normal 2 6 4 8" xfId="0"/>
    <cellStyle name="Normal 2 6 4 9" xfId="0"/>
    <cellStyle name="Normal 2 6 5" xfId="0"/>
    <cellStyle name="Normal 2 6 5 10" xfId="0"/>
    <cellStyle name="Normal 2 6 5 11" xfId="0"/>
    <cellStyle name="Normal 2 6 5 12" xfId="0"/>
    <cellStyle name="Normal 2 6 5 13" xfId="0"/>
    <cellStyle name="Normal 2 6 5 2" xfId="0"/>
    <cellStyle name="Normal 2 6 5 2 2" xfId="0"/>
    <cellStyle name="Normal 2 6 5 2 3" xfId="0"/>
    <cellStyle name="Normal 2 6 5 2 4" xfId="0"/>
    <cellStyle name="Normal 2 6 5 2 5" xfId="0"/>
    <cellStyle name="Normal 2 6 5 2 6" xfId="0"/>
    <cellStyle name="Normal 2 6 5 2 7" xfId="0"/>
    <cellStyle name="Normal 2 6 5 2 8" xfId="0"/>
    <cellStyle name="Normal 2 6 5 3" xfId="0"/>
    <cellStyle name="Normal 2 6 5 3 10" xfId="0"/>
    <cellStyle name="Normal 2 6 5 3 11" xfId="0"/>
    <cellStyle name="Normal 2 6 5 3 12" xfId="0"/>
    <cellStyle name="Normal 2 6 5 3 2" xfId="0"/>
    <cellStyle name="Normal 2 6 5 3 2 2" xfId="0"/>
    <cellStyle name="Normal 2 6 5 3 2 3" xfId="0"/>
    <cellStyle name="Normal 2 6 5 3 2 4" xfId="0"/>
    <cellStyle name="Normal 2 6 5 3 2 5" xfId="0"/>
    <cellStyle name="Normal 2 6 5 3 2 6" xfId="0"/>
    <cellStyle name="Normal 2 6 5 3 2 7" xfId="0"/>
    <cellStyle name="Normal 2 6 5 3 2 8" xfId="0"/>
    <cellStyle name="Normal 2 6 5 3 3" xfId="0"/>
    <cellStyle name="Normal 2 6 5 3 3 10" xfId="0"/>
    <cellStyle name="Normal 2 6 5 3 3 11" xfId="0"/>
    <cellStyle name="Normal 2 6 5 3 3 12" xfId="0"/>
    <cellStyle name="Normal 2 6 5 3 3 13" xfId="0"/>
    <cellStyle name="Normal 2 6 5 3 3 14" xfId="0"/>
    <cellStyle name="Normal 2 6 5 3 3 2" xfId="0"/>
    <cellStyle name="Normal 2 6 5 3 3 2 2" xfId="0"/>
    <cellStyle name="Normal 2 6 5 3 3 2 3" xfId="0"/>
    <cellStyle name="Normal 2 6 5 3 3 3" xfId="0"/>
    <cellStyle name="Normal 2 6 5 3 3 3 2" xfId="0"/>
    <cellStyle name="Normal 2 6 5 3 3 3 3" xfId="0"/>
    <cellStyle name="Normal 2 6 5 3 3 4" xfId="0"/>
    <cellStyle name="Normal 2 6 5 3 3 4 2" xfId="0"/>
    <cellStyle name="Normal 2 6 5 3 3 4 3" xfId="0"/>
    <cellStyle name="Normal 2 6 5 3 3 5" xfId="0"/>
    <cellStyle name="Normal 2 6 5 3 3 5 2" xfId="0"/>
    <cellStyle name="Normal 2 6 5 3 3 5 3" xfId="0"/>
    <cellStyle name="Normal 2 6 5 3 3 6" xfId="0"/>
    <cellStyle name="Normal 2 6 5 3 3 6 2" xfId="0"/>
    <cellStyle name="Normal 2 6 5 3 3 6 3" xfId="0"/>
    <cellStyle name="Normal 2 6 5 3 3 7" xfId="0"/>
    <cellStyle name="Normal 2 6 5 3 3 7 2" xfId="0"/>
    <cellStyle name="Normal 2 6 5 3 3 8" xfId="0"/>
    <cellStyle name="Normal 2 6 5 3 3 9" xfId="0"/>
    <cellStyle name="Normal 2 6 5 3 4" xfId="0"/>
    <cellStyle name="Normal 2 6 5 3 4 2" xfId="0"/>
    <cellStyle name="Normal 2 6 5 3 4 2 2" xfId="0"/>
    <cellStyle name="Normal 2 6 5 3 4 2 3" xfId="0"/>
    <cellStyle name="Normal 2 6 5 3 4 3" xfId="0"/>
    <cellStyle name="Normal 2 6 5 3 4 4" xfId="0"/>
    <cellStyle name="Normal 2 6 5 3 5" xfId="0"/>
    <cellStyle name="Normal 2 6 5 3 5 2" xfId="0"/>
    <cellStyle name="Normal 2 6 5 3 5 3" xfId="0"/>
    <cellStyle name="Normal 2 6 5 3 6" xfId="0"/>
    <cellStyle name="Normal 2 6 5 3 7" xfId="0"/>
    <cellStyle name="Normal 2 6 5 3 8" xfId="0"/>
    <cellStyle name="Normal 2 6 5 3 9" xfId="0"/>
    <cellStyle name="Normal 2 6 5 4" xfId="0"/>
    <cellStyle name="Normal 2 6 5 4 10" xfId="0"/>
    <cellStyle name="Normal 2 6 5 4 11" xfId="0"/>
    <cellStyle name="Normal 2 6 5 4 12" xfId="0"/>
    <cellStyle name="Normal 2 6 5 4 13" xfId="0"/>
    <cellStyle name="Normal 2 6 5 4 14" xfId="0"/>
    <cellStyle name="Normal 2 6 5 4 2" xfId="0"/>
    <cellStyle name="Normal 2 6 5 4 2 2" xfId="0"/>
    <cellStyle name="Normal 2 6 5 4 2 3" xfId="0"/>
    <cellStyle name="Normal 2 6 5 4 3" xfId="0"/>
    <cellStyle name="Normal 2 6 5 4 3 2" xfId="0"/>
    <cellStyle name="Normal 2 6 5 4 3 3" xfId="0"/>
    <cellStyle name="Normal 2 6 5 4 4" xfId="0"/>
    <cellStyle name="Normal 2 6 5 4 4 2" xfId="0"/>
    <cellStyle name="Normal 2 6 5 4 4 3" xfId="0"/>
    <cellStyle name="Normal 2 6 5 4 5" xfId="0"/>
    <cellStyle name="Normal 2 6 5 4 5 2" xfId="0"/>
    <cellStyle name="Normal 2 6 5 4 5 3" xfId="0"/>
    <cellStyle name="Normal 2 6 5 4 6" xfId="0"/>
    <cellStyle name="Normal 2 6 5 4 6 2" xfId="0"/>
    <cellStyle name="Normal 2 6 5 4 6 3" xfId="0"/>
    <cellStyle name="Normal 2 6 5 4 7" xfId="0"/>
    <cellStyle name="Normal 2 6 5 4 7 2" xfId="0"/>
    <cellStyle name="Normal 2 6 5 4 8" xfId="0"/>
    <cellStyle name="Normal 2 6 5 4 9" xfId="0"/>
    <cellStyle name="Normal 2 6 5 5" xfId="0"/>
    <cellStyle name="Normal 2 6 5 5 2" xfId="0"/>
    <cellStyle name="Normal 2 6 5 5 2 2" xfId="0"/>
    <cellStyle name="Normal 2 6 5 5 2 3" xfId="0"/>
    <cellStyle name="Normal 2 6 5 5 3" xfId="0"/>
    <cellStyle name="Normal 2 6 5 5 4" xfId="0"/>
    <cellStyle name="Normal 2 6 5 6" xfId="0"/>
    <cellStyle name="Normal 2 6 5 6 2" xfId="0"/>
    <cellStyle name="Normal 2 6 5 6 3" xfId="0"/>
    <cellStyle name="Normal 2 6 5 7" xfId="0"/>
    <cellStyle name="Normal 2 6 5 8" xfId="0"/>
    <cellStyle name="Normal 2 6 5 9" xfId="0"/>
    <cellStyle name="Normal 2 6 6" xfId="0"/>
    <cellStyle name="Normal 2 6 6 10" xfId="0"/>
    <cellStyle name="Normal 2 6 6 11" xfId="0"/>
    <cellStyle name="Normal 2 6 6 12" xfId="0"/>
    <cellStyle name="Normal 2 6 6 13" xfId="0"/>
    <cellStyle name="Normal 2 6 6 2" xfId="0"/>
    <cellStyle name="Normal 2 6 6 2 2" xfId="0"/>
    <cellStyle name="Normal 2 6 6 2 3" xfId="0"/>
    <cellStyle name="Normal 2 6 6 2 4" xfId="0"/>
    <cellStyle name="Normal 2 6 6 2 5" xfId="0"/>
    <cellStyle name="Normal 2 6 6 2 6" xfId="0"/>
    <cellStyle name="Normal 2 6 6 2 7" xfId="0"/>
    <cellStyle name="Normal 2 6 6 2 8" xfId="0"/>
    <cellStyle name="Normal 2 6 6 3" xfId="0"/>
    <cellStyle name="Normal 2 6 6 3 10" xfId="0"/>
    <cellStyle name="Normal 2 6 6 3 11" xfId="0"/>
    <cellStyle name="Normal 2 6 6 3 12" xfId="0"/>
    <cellStyle name="Normal 2 6 6 3 2" xfId="0"/>
    <cellStyle name="Normal 2 6 6 3 2 2" xfId="0"/>
    <cellStyle name="Normal 2 6 6 3 2 3" xfId="0"/>
    <cellStyle name="Normal 2 6 6 3 2 4" xfId="0"/>
    <cellStyle name="Normal 2 6 6 3 2 5" xfId="0"/>
    <cellStyle name="Normal 2 6 6 3 2 6" xfId="0"/>
    <cellStyle name="Normal 2 6 6 3 2 7" xfId="0"/>
    <cellStyle name="Normal 2 6 6 3 2 8" xfId="0"/>
    <cellStyle name="Normal 2 6 6 3 3" xfId="0"/>
    <cellStyle name="Normal 2 6 6 3 3 10" xfId="0"/>
    <cellStyle name="Normal 2 6 6 3 3 11" xfId="0"/>
    <cellStyle name="Normal 2 6 6 3 3 12" xfId="0"/>
    <cellStyle name="Normal 2 6 6 3 3 13" xfId="0"/>
    <cellStyle name="Normal 2 6 6 3 3 14" xfId="0"/>
    <cellStyle name="Normal 2 6 6 3 3 2" xfId="0"/>
    <cellStyle name="Normal 2 6 6 3 3 2 2" xfId="0"/>
    <cellStyle name="Normal 2 6 6 3 3 2 3" xfId="0"/>
    <cellStyle name="Normal 2 6 6 3 3 3" xfId="0"/>
    <cellStyle name="Normal 2 6 6 3 3 3 2" xfId="0"/>
    <cellStyle name="Normal 2 6 6 3 3 3 3" xfId="0"/>
    <cellStyle name="Normal 2 6 6 3 3 4" xfId="0"/>
    <cellStyle name="Normal 2 6 6 3 3 4 2" xfId="0"/>
    <cellStyle name="Normal 2 6 6 3 3 4 3" xfId="0"/>
    <cellStyle name="Normal 2 6 6 3 3 5" xfId="0"/>
    <cellStyle name="Normal 2 6 6 3 3 5 2" xfId="0"/>
    <cellStyle name="Normal 2 6 6 3 3 5 3" xfId="0"/>
    <cellStyle name="Normal 2 6 6 3 3 6" xfId="0"/>
    <cellStyle name="Normal 2 6 6 3 3 6 2" xfId="0"/>
    <cellStyle name="Normal 2 6 6 3 3 6 3" xfId="0"/>
    <cellStyle name="Normal 2 6 6 3 3 7" xfId="0"/>
    <cellStyle name="Normal 2 6 6 3 3 7 2" xfId="0"/>
    <cellStyle name="Normal 2 6 6 3 3 8" xfId="0"/>
    <cellStyle name="Normal 2 6 6 3 3 9" xfId="0"/>
    <cellStyle name="Normal 2 6 6 3 4" xfId="0"/>
    <cellStyle name="Normal 2 6 6 3 4 2" xfId="0"/>
    <cellStyle name="Normal 2 6 6 3 4 2 2" xfId="0"/>
    <cellStyle name="Normal 2 6 6 3 4 2 3" xfId="0"/>
    <cellStyle name="Normal 2 6 6 3 4 3" xfId="0"/>
    <cellStyle name="Normal 2 6 6 3 4 4" xfId="0"/>
    <cellStyle name="Normal 2 6 6 3 5" xfId="0"/>
    <cellStyle name="Normal 2 6 6 3 5 2" xfId="0"/>
    <cellStyle name="Normal 2 6 6 3 5 3" xfId="0"/>
    <cellStyle name="Normal 2 6 6 3 6" xfId="0"/>
    <cellStyle name="Normal 2 6 6 3 7" xfId="0"/>
    <cellStyle name="Normal 2 6 6 3 8" xfId="0"/>
    <cellStyle name="Normal 2 6 6 3 9" xfId="0"/>
    <cellStyle name="Normal 2 6 6 4" xfId="0"/>
    <cellStyle name="Normal 2 6 6 4 10" xfId="0"/>
    <cellStyle name="Normal 2 6 6 4 11" xfId="0"/>
    <cellStyle name="Normal 2 6 6 4 12" xfId="0"/>
    <cellStyle name="Normal 2 6 6 4 13" xfId="0"/>
    <cellStyle name="Normal 2 6 6 4 14" xfId="0"/>
    <cellStyle name="Normal 2 6 6 4 2" xfId="0"/>
    <cellStyle name="Normal 2 6 6 4 2 2" xfId="0"/>
    <cellStyle name="Normal 2 6 6 4 2 3" xfId="0"/>
    <cellStyle name="Normal 2 6 6 4 3" xfId="0"/>
    <cellStyle name="Normal 2 6 6 4 3 2" xfId="0"/>
    <cellStyle name="Normal 2 6 6 4 3 3" xfId="0"/>
    <cellStyle name="Normal 2 6 6 4 4" xfId="0"/>
    <cellStyle name="Normal 2 6 6 4 4 2" xfId="0"/>
    <cellStyle name="Normal 2 6 6 4 4 3" xfId="0"/>
    <cellStyle name="Normal 2 6 6 4 5" xfId="0"/>
    <cellStyle name="Normal 2 6 6 4 5 2" xfId="0"/>
    <cellStyle name="Normal 2 6 6 4 5 3" xfId="0"/>
    <cellStyle name="Normal 2 6 6 4 6" xfId="0"/>
    <cellStyle name="Normal 2 6 6 4 6 2" xfId="0"/>
    <cellStyle name="Normal 2 6 6 4 6 3" xfId="0"/>
    <cellStyle name="Normal 2 6 6 4 7" xfId="0"/>
    <cellStyle name="Normal 2 6 6 4 7 2" xfId="0"/>
    <cellStyle name="Normal 2 6 6 4 8" xfId="0"/>
    <cellStyle name="Normal 2 6 6 4 9" xfId="0"/>
    <cellStyle name="Normal 2 6 6 5" xfId="0"/>
    <cellStyle name="Normal 2 6 6 5 2" xfId="0"/>
    <cellStyle name="Normal 2 6 6 5 2 2" xfId="0"/>
    <cellStyle name="Normal 2 6 6 5 2 3" xfId="0"/>
    <cellStyle name="Normal 2 6 6 5 3" xfId="0"/>
    <cellStyle name="Normal 2 6 6 5 4" xfId="0"/>
    <cellStyle name="Normal 2 6 6 6" xfId="0"/>
    <cellStyle name="Normal 2 6 6 6 2" xfId="0"/>
    <cellStyle name="Normal 2 6 6 6 3" xfId="0"/>
    <cellStyle name="Normal 2 6 6 7" xfId="0"/>
    <cellStyle name="Normal 2 6 6 8" xfId="0"/>
    <cellStyle name="Normal 2 6 6 9" xfId="0"/>
    <cellStyle name="Normal 2 6 7" xfId="0"/>
    <cellStyle name="Normal 2 6 7 10" xfId="0"/>
    <cellStyle name="Normal 2 6 7 11" xfId="0"/>
    <cellStyle name="Normal 2 6 7 12" xfId="0"/>
    <cellStyle name="Normal 2 6 7 2" xfId="0"/>
    <cellStyle name="Normal 2 6 7 2 2" xfId="0"/>
    <cellStyle name="Normal 2 6 7 2 3" xfId="0"/>
    <cellStyle name="Normal 2 6 7 2 4" xfId="0"/>
    <cellStyle name="Normal 2 6 7 2 5" xfId="0"/>
    <cellStyle name="Normal 2 6 7 2 6" xfId="0"/>
    <cellStyle name="Normal 2 6 7 2 7" xfId="0"/>
    <cellStyle name="Normal 2 6 7 2 8" xfId="0"/>
    <cellStyle name="Normal 2 6 7 3" xfId="0"/>
    <cellStyle name="Normal 2 6 7 3 10" xfId="0"/>
    <cellStyle name="Normal 2 6 7 3 11" xfId="0"/>
    <cellStyle name="Normal 2 6 7 3 12" xfId="0"/>
    <cellStyle name="Normal 2 6 7 3 13" xfId="0"/>
    <cellStyle name="Normal 2 6 7 3 14" xfId="0"/>
    <cellStyle name="Normal 2 6 7 3 2" xfId="0"/>
    <cellStyle name="Normal 2 6 7 3 2 2" xfId="0"/>
    <cellStyle name="Normal 2 6 7 3 2 3" xfId="0"/>
    <cellStyle name="Normal 2 6 7 3 3" xfId="0"/>
    <cellStyle name="Normal 2 6 7 3 3 2" xfId="0"/>
    <cellStyle name="Normal 2 6 7 3 3 3" xfId="0"/>
    <cellStyle name="Normal 2 6 7 3 4" xfId="0"/>
    <cellStyle name="Normal 2 6 7 3 4 2" xfId="0"/>
    <cellStyle name="Normal 2 6 7 3 4 3" xfId="0"/>
    <cellStyle name="Normal 2 6 7 3 5" xfId="0"/>
    <cellStyle name="Normal 2 6 7 3 5 2" xfId="0"/>
    <cellStyle name="Normal 2 6 7 3 5 3" xfId="0"/>
    <cellStyle name="Normal 2 6 7 3 6" xfId="0"/>
    <cellStyle name="Normal 2 6 7 3 6 2" xfId="0"/>
    <cellStyle name="Normal 2 6 7 3 6 3" xfId="0"/>
    <cellStyle name="Normal 2 6 7 3 7" xfId="0"/>
    <cellStyle name="Normal 2 6 7 3 7 2" xfId="0"/>
    <cellStyle name="Normal 2 6 7 3 8" xfId="0"/>
    <cellStyle name="Normal 2 6 7 3 9" xfId="0"/>
    <cellStyle name="Normal 2 6 7 4" xfId="0"/>
    <cellStyle name="Normal 2 6 7 4 2" xfId="0"/>
    <cellStyle name="Normal 2 6 7 4 2 2" xfId="0"/>
    <cellStyle name="Normal 2 6 7 4 2 3" xfId="0"/>
    <cellStyle name="Normal 2 6 7 4 3" xfId="0"/>
    <cellStyle name="Normal 2 6 7 4 4" xfId="0"/>
    <cellStyle name="Normal 2 6 7 5" xfId="0"/>
    <cellStyle name="Normal 2 6 7 5 2" xfId="0"/>
    <cellStyle name="Normal 2 6 7 5 3" xfId="0"/>
    <cellStyle name="Normal 2 6 7 6" xfId="0"/>
    <cellStyle name="Normal 2 6 7 7" xfId="0"/>
    <cellStyle name="Normal 2 6 7 8" xfId="0"/>
    <cellStyle name="Normal 2 6 7 9" xfId="0"/>
    <cellStyle name="Normal 2 6 8" xfId="0"/>
    <cellStyle name="Normal 2 6 8 10" xfId="0"/>
    <cellStyle name="Normal 2 6 8 11" xfId="0"/>
    <cellStyle name="Normal 2 6 8 12" xfId="0"/>
    <cellStyle name="Normal 2 6 8 13" xfId="0"/>
    <cellStyle name="Normal 2 6 8 14" xfId="0"/>
    <cellStyle name="Normal 2 6 8 2" xfId="0"/>
    <cellStyle name="Normal 2 6 8 2 2" xfId="0"/>
    <cellStyle name="Normal 2 6 8 2 3" xfId="0"/>
    <cellStyle name="Normal 2 6 8 3" xfId="0"/>
    <cellStyle name="Normal 2 6 8 3 2" xfId="0"/>
    <cellStyle name="Normal 2 6 8 3 3" xfId="0"/>
    <cellStyle name="Normal 2 6 8 4" xfId="0"/>
    <cellStyle name="Normal 2 6 8 4 2" xfId="0"/>
    <cellStyle name="Normal 2 6 8 4 3" xfId="0"/>
    <cellStyle name="Normal 2 6 8 5" xfId="0"/>
    <cellStyle name="Normal 2 6 8 5 2" xfId="0"/>
    <cellStyle name="Normal 2 6 8 5 3" xfId="0"/>
    <cellStyle name="Normal 2 6 8 6" xfId="0"/>
    <cellStyle name="Normal 2 6 8 6 2" xfId="0"/>
    <cellStyle name="Normal 2 6 8 6 3" xfId="0"/>
    <cellStyle name="Normal 2 6 8 7" xfId="0"/>
    <cellStyle name="Normal 2 6 8 7 2" xfId="0"/>
    <cellStyle name="Normal 2 6 8 8" xfId="0"/>
    <cellStyle name="Normal 2 6 8 9" xfId="0"/>
    <cellStyle name="Normal 2 6 9" xfId="0"/>
    <cellStyle name="Normal 2 6 9 2" xfId="0"/>
    <cellStyle name="Normal 2 6 9 2 2" xfId="0"/>
    <cellStyle name="Normal 2 6 9 2 3" xfId="0"/>
    <cellStyle name="Normal 2 6 9 3" xfId="0"/>
    <cellStyle name="Normal 2 6 9 4" xfId="0"/>
    <cellStyle name="Normal 2 6 9 5" xfId="0"/>
    <cellStyle name="Normal 2 7" xfId="0"/>
    <cellStyle name="Normal 2 7 10" xfId="0"/>
    <cellStyle name="Normal 2 7 10 2" xfId="0"/>
    <cellStyle name="Normal 2 7 10 3" xfId="0"/>
    <cellStyle name="Normal 2 7 11" xfId="0"/>
    <cellStyle name="Normal 2 7 12" xfId="0"/>
    <cellStyle name="Normal 2 7 13" xfId="0"/>
    <cellStyle name="Normal 2 7 14" xfId="0"/>
    <cellStyle name="Normal 2 7 15" xfId="0"/>
    <cellStyle name="Normal 2 7 16" xfId="0"/>
    <cellStyle name="Normal 2 7 17" xfId="0"/>
    <cellStyle name="Normal 2 7 2" xfId="0"/>
    <cellStyle name="Normal 2 7 2 2" xfId="0"/>
    <cellStyle name="Normal 2 7 2 3" xfId="0"/>
    <cellStyle name="Normal 2 7 2 4" xfId="0"/>
    <cellStyle name="Normal 2 7 2 5" xfId="0"/>
    <cellStyle name="Normal 2 7 2 6" xfId="0"/>
    <cellStyle name="Normal 2 7 2 7" xfId="0"/>
    <cellStyle name="Normal 2 7 2 8" xfId="0"/>
    <cellStyle name="Normal 2 7 3" xfId="0"/>
    <cellStyle name="Normal 2 7 3 10" xfId="0"/>
    <cellStyle name="Normal 2 7 3 11" xfId="0"/>
    <cellStyle name="Normal 2 7 3 12" xfId="0"/>
    <cellStyle name="Normal 2 7 3 13" xfId="0"/>
    <cellStyle name="Normal 2 7 3 2" xfId="0"/>
    <cellStyle name="Normal 2 7 3 2 2" xfId="0"/>
    <cellStyle name="Normal 2 7 3 2 3" xfId="0"/>
    <cellStyle name="Normal 2 7 3 2 4" xfId="0"/>
    <cellStyle name="Normal 2 7 3 2 5" xfId="0"/>
    <cellStyle name="Normal 2 7 3 2 6" xfId="0"/>
    <cellStyle name="Normal 2 7 3 2 7" xfId="0"/>
    <cellStyle name="Normal 2 7 3 2 8" xfId="0"/>
    <cellStyle name="Normal 2 7 3 3" xfId="0"/>
    <cellStyle name="Normal 2 7 3 3 10" xfId="0"/>
    <cellStyle name="Normal 2 7 3 3 11" xfId="0"/>
    <cellStyle name="Normal 2 7 3 3 12" xfId="0"/>
    <cellStyle name="Normal 2 7 3 3 2" xfId="0"/>
    <cellStyle name="Normal 2 7 3 3 2 2" xfId="0"/>
    <cellStyle name="Normal 2 7 3 3 2 3" xfId="0"/>
    <cellStyle name="Normal 2 7 3 3 2 4" xfId="0"/>
    <cellStyle name="Normal 2 7 3 3 2 5" xfId="0"/>
    <cellStyle name="Normal 2 7 3 3 2 6" xfId="0"/>
    <cellStyle name="Normal 2 7 3 3 2 7" xfId="0"/>
    <cellStyle name="Normal 2 7 3 3 2 8" xfId="0"/>
    <cellStyle name="Normal 2 7 3 3 3" xfId="0"/>
    <cellStyle name="Normal 2 7 3 3 3 10" xfId="0"/>
    <cellStyle name="Normal 2 7 3 3 3 11" xfId="0"/>
    <cellStyle name="Normal 2 7 3 3 3 12" xfId="0"/>
    <cellStyle name="Normal 2 7 3 3 3 13" xfId="0"/>
    <cellStyle name="Normal 2 7 3 3 3 14" xfId="0"/>
    <cellStyle name="Normal 2 7 3 3 3 2" xfId="0"/>
    <cellStyle name="Normal 2 7 3 3 3 2 2" xfId="0"/>
    <cellStyle name="Normal 2 7 3 3 3 2 3" xfId="0"/>
    <cellStyle name="Normal 2 7 3 3 3 3" xfId="0"/>
    <cellStyle name="Normal 2 7 3 3 3 3 2" xfId="0"/>
    <cellStyle name="Normal 2 7 3 3 3 3 3" xfId="0"/>
    <cellStyle name="Normal 2 7 3 3 3 4" xfId="0"/>
    <cellStyle name="Normal 2 7 3 3 3 4 2" xfId="0"/>
    <cellStyle name="Normal 2 7 3 3 3 4 3" xfId="0"/>
    <cellStyle name="Normal 2 7 3 3 3 5" xfId="0"/>
    <cellStyle name="Normal 2 7 3 3 3 5 2" xfId="0"/>
    <cellStyle name="Normal 2 7 3 3 3 5 3" xfId="0"/>
    <cellStyle name="Normal 2 7 3 3 3 6" xfId="0"/>
    <cellStyle name="Normal 2 7 3 3 3 6 2" xfId="0"/>
    <cellStyle name="Normal 2 7 3 3 3 6 3" xfId="0"/>
    <cellStyle name="Normal 2 7 3 3 3 7" xfId="0"/>
    <cellStyle name="Normal 2 7 3 3 3 7 2" xfId="0"/>
    <cellStyle name="Normal 2 7 3 3 3 8" xfId="0"/>
    <cellStyle name="Normal 2 7 3 3 3 9" xfId="0"/>
    <cellStyle name="Normal 2 7 3 3 4" xfId="0"/>
    <cellStyle name="Normal 2 7 3 3 4 2" xfId="0"/>
    <cellStyle name="Normal 2 7 3 3 4 2 2" xfId="0"/>
    <cellStyle name="Normal 2 7 3 3 4 2 3" xfId="0"/>
    <cellStyle name="Normal 2 7 3 3 4 3" xfId="0"/>
    <cellStyle name="Normal 2 7 3 3 4 4" xfId="0"/>
    <cellStyle name="Normal 2 7 3 3 5" xfId="0"/>
    <cellStyle name="Normal 2 7 3 3 5 2" xfId="0"/>
    <cellStyle name="Normal 2 7 3 3 5 3" xfId="0"/>
    <cellStyle name="Normal 2 7 3 3 6" xfId="0"/>
    <cellStyle name="Normal 2 7 3 3 7" xfId="0"/>
    <cellStyle name="Normal 2 7 3 3 8" xfId="0"/>
    <cellStyle name="Normal 2 7 3 3 9" xfId="0"/>
    <cellStyle name="Normal 2 7 3 4" xfId="0"/>
    <cellStyle name="Normal 2 7 3 4 10" xfId="0"/>
    <cellStyle name="Normal 2 7 3 4 11" xfId="0"/>
    <cellStyle name="Normal 2 7 3 4 12" xfId="0"/>
    <cellStyle name="Normal 2 7 3 4 13" xfId="0"/>
    <cellStyle name="Normal 2 7 3 4 14" xfId="0"/>
    <cellStyle name="Normal 2 7 3 4 2" xfId="0"/>
    <cellStyle name="Normal 2 7 3 4 2 2" xfId="0"/>
    <cellStyle name="Normal 2 7 3 4 2 3" xfId="0"/>
    <cellStyle name="Normal 2 7 3 4 3" xfId="0"/>
    <cellStyle name="Normal 2 7 3 4 3 2" xfId="0"/>
    <cellStyle name="Normal 2 7 3 4 3 3" xfId="0"/>
    <cellStyle name="Normal 2 7 3 4 4" xfId="0"/>
    <cellStyle name="Normal 2 7 3 4 4 2" xfId="0"/>
    <cellStyle name="Normal 2 7 3 4 4 3" xfId="0"/>
    <cellStyle name="Normal 2 7 3 4 5" xfId="0"/>
    <cellStyle name="Normal 2 7 3 4 5 2" xfId="0"/>
    <cellStyle name="Normal 2 7 3 4 5 3" xfId="0"/>
    <cellStyle name="Normal 2 7 3 4 6" xfId="0"/>
    <cellStyle name="Normal 2 7 3 4 6 2" xfId="0"/>
    <cellStyle name="Normal 2 7 3 4 6 3" xfId="0"/>
    <cellStyle name="Normal 2 7 3 4 7" xfId="0"/>
    <cellStyle name="Normal 2 7 3 4 7 2" xfId="0"/>
    <cellStyle name="Normal 2 7 3 4 8" xfId="0"/>
    <cellStyle name="Normal 2 7 3 4 9" xfId="0"/>
    <cellStyle name="Normal 2 7 3 5" xfId="0"/>
    <cellStyle name="Normal 2 7 3 5 2" xfId="0"/>
    <cellStyle name="Normal 2 7 3 5 2 2" xfId="0"/>
    <cellStyle name="Normal 2 7 3 5 2 3" xfId="0"/>
    <cellStyle name="Normal 2 7 3 5 3" xfId="0"/>
    <cellStyle name="Normal 2 7 3 5 4" xfId="0"/>
    <cellStyle name="Normal 2 7 3 6" xfId="0"/>
    <cellStyle name="Normal 2 7 3 6 2" xfId="0"/>
    <cellStyle name="Normal 2 7 3 6 3" xfId="0"/>
    <cellStyle name="Normal 2 7 3 7" xfId="0"/>
    <cellStyle name="Normal 2 7 3 8" xfId="0"/>
    <cellStyle name="Normal 2 7 3 9" xfId="0"/>
    <cellStyle name="Normal 2 7 4" xfId="0"/>
    <cellStyle name="Normal 2 7 4 2" xfId="0"/>
    <cellStyle name="Normal 2 7 5" xfId="0"/>
    <cellStyle name="Normal 2 7 5 10" xfId="0"/>
    <cellStyle name="Normal 2 7 5 11" xfId="0"/>
    <cellStyle name="Normal 2 7 5 12" xfId="0"/>
    <cellStyle name="Normal 2 7 5 13" xfId="0"/>
    <cellStyle name="Normal 2 7 5 2" xfId="0"/>
    <cellStyle name="Normal 2 7 5 2 2" xfId="0"/>
    <cellStyle name="Normal 2 7 5 2 3" xfId="0"/>
    <cellStyle name="Normal 2 7 5 2 4" xfId="0"/>
    <cellStyle name="Normal 2 7 5 2 5" xfId="0"/>
    <cellStyle name="Normal 2 7 5 2 6" xfId="0"/>
    <cellStyle name="Normal 2 7 5 2 7" xfId="0"/>
    <cellStyle name="Normal 2 7 5 2 8" xfId="0"/>
    <cellStyle name="Normal 2 7 5 3" xfId="0"/>
    <cellStyle name="Normal 2 7 5 3 10" xfId="0"/>
    <cellStyle name="Normal 2 7 5 3 11" xfId="0"/>
    <cellStyle name="Normal 2 7 5 3 12" xfId="0"/>
    <cellStyle name="Normal 2 7 5 3 2" xfId="0"/>
    <cellStyle name="Normal 2 7 5 3 2 2" xfId="0"/>
    <cellStyle name="Normal 2 7 5 3 2 3" xfId="0"/>
    <cellStyle name="Normal 2 7 5 3 2 4" xfId="0"/>
    <cellStyle name="Normal 2 7 5 3 2 5" xfId="0"/>
    <cellStyle name="Normal 2 7 5 3 2 6" xfId="0"/>
    <cellStyle name="Normal 2 7 5 3 2 7" xfId="0"/>
    <cellStyle name="Normal 2 7 5 3 2 8" xfId="0"/>
    <cellStyle name="Normal 2 7 5 3 3" xfId="0"/>
    <cellStyle name="Normal 2 7 5 3 3 10" xfId="0"/>
    <cellStyle name="Normal 2 7 5 3 3 11" xfId="0"/>
    <cellStyle name="Normal 2 7 5 3 3 12" xfId="0"/>
    <cellStyle name="Normal 2 7 5 3 3 13" xfId="0"/>
    <cellStyle name="Normal 2 7 5 3 3 14" xfId="0"/>
    <cellStyle name="Normal 2 7 5 3 3 2" xfId="0"/>
    <cellStyle name="Normal 2 7 5 3 3 2 2" xfId="0"/>
    <cellStyle name="Normal 2 7 5 3 3 2 3" xfId="0"/>
    <cellStyle name="Normal 2 7 5 3 3 3" xfId="0"/>
    <cellStyle name="Normal 2 7 5 3 3 3 2" xfId="0"/>
    <cellStyle name="Normal 2 7 5 3 3 3 3" xfId="0"/>
    <cellStyle name="Normal 2 7 5 3 3 4" xfId="0"/>
    <cellStyle name="Normal 2 7 5 3 3 4 2" xfId="0"/>
    <cellStyle name="Normal 2 7 5 3 3 4 3" xfId="0"/>
    <cellStyle name="Normal 2 7 5 3 3 5" xfId="0"/>
    <cellStyle name="Normal 2 7 5 3 3 5 2" xfId="0"/>
    <cellStyle name="Normal 2 7 5 3 3 5 3" xfId="0"/>
    <cellStyle name="Normal 2 7 5 3 3 6" xfId="0"/>
    <cellStyle name="Normal 2 7 5 3 3 6 2" xfId="0"/>
    <cellStyle name="Normal 2 7 5 3 3 6 3" xfId="0"/>
    <cellStyle name="Normal 2 7 5 3 3 7" xfId="0"/>
    <cellStyle name="Normal 2 7 5 3 3 7 2" xfId="0"/>
    <cellStyle name="Normal 2 7 5 3 3 8" xfId="0"/>
    <cellStyle name="Normal 2 7 5 3 3 9" xfId="0"/>
    <cellStyle name="Normal 2 7 5 3 4" xfId="0"/>
    <cellStyle name="Normal 2 7 5 3 4 2" xfId="0"/>
    <cellStyle name="Normal 2 7 5 3 4 2 2" xfId="0"/>
    <cellStyle name="Normal 2 7 5 3 4 2 3" xfId="0"/>
    <cellStyle name="Normal 2 7 5 3 4 3" xfId="0"/>
    <cellStyle name="Normal 2 7 5 3 4 4" xfId="0"/>
    <cellStyle name="Normal 2 7 5 3 5" xfId="0"/>
    <cellStyle name="Normal 2 7 5 3 5 2" xfId="0"/>
    <cellStyle name="Normal 2 7 5 3 5 3" xfId="0"/>
    <cellStyle name="Normal 2 7 5 3 6" xfId="0"/>
    <cellStyle name="Normal 2 7 5 3 7" xfId="0"/>
    <cellStyle name="Normal 2 7 5 3 8" xfId="0"/>
    <cellStyle name="Normal 2 7 5 3 9" xfId="0"/>
    <cellStyle name="Normal 2 7 5 4" xfId="0"/>
    <cellStyle name="Normal 2 7 5 4 10" xfId="0"/>
    <cellStyle name="Normal 2 7 5 4 11" xfId="0"/>
    <cellStyle name="Normal 2 7 5 4 12" xfId="0"/>
    <cellStyle name="Normal 2 7 5 4 13" xfId="0"/>
    <cellStyle name="Normal 2 7 5 4 14" xfId="0"/>
    <cellStyle name="Normal 2 7 5 4 2" xfId="0"/>
    <cellStyle name="Normal 2 7 5 4 2 2" xfId="0"/>
    <cellStyle name="Normal 2 7 5 4 2 3" xfId="0"/>
    <cellStyle name="Normal 2 7 5 4 3" xfId="0"/>
    <cellStyle name="Normal 2 7 5 4 3 2" xfId="0"/>
    <cellStyle name="Normal 2 7 5 4 3 3" xfId="0"/>
    <cellStyle name="Normal 2 7 5 4 4" xfId="0"/>
    <cellStyle name="Normal 2 7 5 4 4 2" xfId="0"/>
    <cellStyle name="Normal 2 7 5 4 4 3" xfId="0"/>
    <cellStyle name="Normal 2 7 5 4 5" xfId="0"/>
    <cellStyle name="Normal 2 7 5 4 5 2" xfId="0"/>
    <cellStyle name="Normal 2 7 5 4 5 3" xfId="0"/>
    <cellStyle name="Normal 2 7 5 4 6" xfId="0"/>
    <cellStyle name="Normal 2 7 5 4 6 2" xfId="0"/>
    <cellStyle name="Normal 2 7 5 4 6 3" xfId="0"/>
    <cellStyle name="Normal 2 7 5 4 7" xfId="0"/>
    <cellStyle name="Normal 2 7 5 4 7 2" xfId="0"/>
    <cellStyle name="Normal 2 7 5 4 8" xfId="0"/>
    <cellStyle name="Normal 2 7 5 4 9" xfId="0"/>
    <cellStyle name="Normal 2 7 5 5" xfId="0"/>
    <cellStyle name="Normal 2 7 5 5 2" xfId="0"/>
    <cellStyle name="Normal 2 7 5 5 2 2" xfId="0"/>
    <cellStyle name="Normal 2 7 5 5 2 3" xfId="0"/>
    <cellStyle name="Normal 2 7 5 5 3" xfId="0"/>
    <cellStyle name="Normal 2 7 5 5 4" xfId="0"/>
    <cellStyle name="Normal 2 7 5 6" xfId="0"/>
    <cellStyle name="Normal 2 7 5 6 2" xfId="0"/>
    <cellStyle name="Normal 2 7 5 6 3" xfId="0"/>
    <cellStyle name="Normal 2 7 5 7" xfId="0"/>
    <cellStyle name="Normal 2 7 5 8" xfId="0"/>
    <cellStyle name="Normal 2 7 5 9" xfId="0"/>
    <cellStyle name="Normal 2 7 6" xfId="0"/>
    <cellStyle name="Normal 2 7 6 10" xfId="0"/>
    <cellStyle name="Normal 2 7 6 11" xfId="0"/>
    <cellStyle name="Normal 2 7 6 12" xfId="0"/>
    <cellStyle name="Normal 2 7 6 13" xfId="0"/>
    <cellStyle name="Normal 2 7 6 2" xfId="0"/>
    <cellStyle name="Normal 2 7 6 2 2" xfId="0"/>
    <cellStyle name="Normal 2 7 6 2 3" xfId="0"/>
    <cellStyle name="Normal 2 7 6 2 4" xfId="0"/>
    <cellStyle name="Normal 2 7 6 2 5" xfId="0"/>
    <cellStyle name="Normal 2 7 6 2 6" xfId="0"/>
    <cellStyle name="Normal 2 7 6 2 7" xfId="0"/>
    <cellStyle name="Normal 2 7 6 2 8" xfId="0"/>
    <cellStyle name="Normal 2 7 6 3" xfId="0"/>
    <cellStyle name="Normal 2 7 6 3 10" xfId="0"/>
    <cellStyle name="Normal 2 7 6 3 11" xfId="0"/>
    <cellStyle name="Normal 2 7 6 3 12" xfId="0"/>
    <cellStyle name="Normal 2 7 6 3 2" xfId="0"/>
    <cellStyle name="Normal 2 7 6 3 2 2" xfId="0"/>
    <cellStyle name="Normal 2 7 6 3 2 3" xfId="0"/>
    <cellStyle name="Normal 2 7 6 3 2 4" xfId="0"/>
    <cellStyle name="Normal 2 7 6 3 2 5" xfId="0"/>
    <cellStyle name="Normal 2 7 6 3 2 6" xfId="0"/>
    <cellStyle name="Normal 2 7 6 3 2 7" xfId="0"/>
    <cellStyle name="Normal 2 7 6 3 2 8" xfId="0"/>
    <cellStyle name="Normal 2 7 6 3 3" xfId="0"/>
    <cellStyle name="Normal 2 7 6 3 3 10" xfId="0"/>
    <cellStyle name="Normal 2 7 6 3 3 11" xfId="0"/>
    <cellStyle name="Normal 2 7 6 3 3 12" xfId="0"/>
    <cellStyle name="Normal 2 7 6 3 3 13" xfId="0"/>
    <cellStyle name="Normal 2 7 6 3 3 14" xfId="0"/>
    <cellStyle name="Normal 2 7 6 3 3 2" xfId="0"/>
    <cellStyle name="Normal 2 7 6 3 3 2 2" xfId="0"/>
    <cellStyle name="Normal 2 7 6 3 3 2 3" xfId="0"/>
    <cellStyle name="Normal 2 7 6 3 3 3" xfId="0"/>
    <cellStyle name="Normal 2 7 6 3 3 3 2" xfId="0"/>
    <cellStyle name="Normal 2 7 6 3 3 3 3" xfId="0"/>
    <cellStyle name="Normal 2 7 6 3 3 4" xfId="0"/>
    <cellStyle name="Normal 2 7 6 3 3 4 2" xfId="0"/>
    <cellStyle name="Normal 2 7 6 3 3 4 3" xfId="0"/>
    <cellStyle name="Normal 2 7 6 3 3 5" xfId="0"/>
    <cellStyle name="Normal 2 7 6 3 3 5 2" xfId="0"/>
    <cellStyle name="Normal 2 7 6 3 3 5 3" xfId="0"/>
    <cellStyle name="Normal 2 7 6 3 3 6" xfId="0"/>
    <cellStyle name="Normal 2 7 6 3 3 6 2" xfId="0"/>
    <cellStyle name="Normal 2 7 6 3 3 6 3" xfId="0"/>
    <cellStyle name="Normal 2 7 6 3 3 7" xfId="0"/>
    <cellStyle name="Normal 2 7 6 3 3 7 2" xfId="0"/>
    <cellStyle name="Normal 2 7 6 3 3 8" xfId="0"/>
    <cellStyle name="Normal 2 7 6 3 3 9" xfId="0"/>
    <cellStyle name="Normal 2 7 6 3 4" xfId="0"/>
    <cellStyle name="Normal 2 7 6 3 4 2" xfId="0"/>
    <cellStyle name="Normal 2 7 6 3 4 2 2" xfId="0"/>
    <cellStyle name="Normal 2 7 6 3 4 2 3" xfId="0"/>
    <cellStyle name="Normal 2 7 6 3 4 3" xfId="0"/>
    <cellStyle name="Normal 2 7 6 3 4 4" xfId="0"/>
    <cellStyle name="Normal 2 7 6 3 5" xfId="0"/>
    <cellStyle name="Normal 2 7 6 3 5 2" xfId="0"/>
    <cellStyle name="Normal 2 7 6 3 5 3" xfId="0"/>
    <cellStyle name="Normal 2 7 6 3 6" xfId="0"/>
    <cellStyle name="Normal 2 7 6 3 7" xfId="0"/>
    <cellStyle name="Normal 2 7 6 3 8" xfId="0"/>
    <cellStyle name="Normal 2 7 6 3 9" xfId="0"/>
    <cellStyle name="Normal 2 7 6 4" xfId="0"/>
    <cellStyle name="Normal 2 7 6 4 10" xfId="0"/>
    <cellStyle name="Normal 2 7 6 4 11" xfId="0"/>
    <cellStyle name="Normal 2 7 6 4 12" xfId="0"/>
    <cellStyle name="Normal 2 7 6 4 13" xfId="0"/>
    <cellStyle name="Normal 2 7 6 4 14" xfId="0"/>
    <cellStyle name="Normal 2 7 6 4 2" xfId="0"/>
    <cellStyle name="Normal 2 7 6 4 2 2" xfId="0"/>
    <cellStyle name="Normal 2 7 6 4 2 3" xfId="0"/>
    <cellStyle name="Normal 2 7 6 4 3" xfId="0"/>
    <cellStyle name="Normal 2 7 6 4 3 2" xfId="0"/>
    <cellStyle name="Normal 2 7 6 4 3 3" xfId="0"/>
    <cellStyle name="Normal 2 7 6 4 4" xfId="0"/>
    <cellStyle name="Normal 2 7 6 4 4 2" xfId="0"/>
    <cellStyle name="Normal 2 7 6 4 4 3" xfId="0"/>
    <cellStyle name="Normal 2 7 6 4 5" xfId="0"/>
    <cellStyle name="Normal 2 7 6 4 5 2" xfId="0"/>
    <cellStyle name="Normal 2 7 6 4 5 3" xfId="0"/>
    <cellStyle name="Normal 2 7 6 4 6" xfId="0"/>
    <cellStyle name="Normal 2 7 6 4 6 2" xfId="0"/>
    <cellStyle name="Normal 2 7 6 4 6 3" xfId="0"/>
    <cellStyle name="Normal 2 7 6 4 7" xfId="0"/>
    <cellStyle name="Normal 2 7 6 4 7 2" xfId="0"/>
    <cellStyle name="Normal 2 7 6 4 8" xfId="0"/>
    <cellStyle name="Normal 2 7 6 4 9" xfId="0"/>
    <cellStyle name="Normal 2 7 6 5" xfId="0"/>
    <cellStyle name="Normal 2 7 6 5 2" xfId="0"/>
    <cellStyle name="Normal 2 7 6 5 2 2" xfId="0"/>
    <cellStyle name="Normal 2 7 6 5 2 3" xfId="0"/>
    <cellStyle name="Normal 2 7 6 5 3" xfId="0"/>
    <cellStyle name="Normal 2 7 6 5 4" xfId="0"/>
    <cellStyle name="Normal 2 7 6 6" xfId="0"/>
    <cellStyle name="Normal 2 7 6 6 2" xfId="0"/>
    <cellStyle name="Normal 2 7 6 6 3" xfId="0"/>
    <cellStyle name="Normal 2 7 6 7" xfId="0"/>
    <cellStyle name="Normal 2 7 6 8" xfId="0"/>
    <cellStyle name="Normal 2 7 6 9" xfId="0"/>
    <cellStyle name="Normal 2 7 7" xfId="0"/>
    <cellStyle name="Normal 2 7 7 10" xfId="0"/>
    <cellStyle name="Normal 2 7 7 11" xfId="0"/>
    <cellStyle name="Normal 2 7 7 12" xfId="0"/>
    <cellStyle name="Normal 2 7 7 2" xfId="0"/>
    <cellStyle name="Normal 2 7 7 2 2" xfId="0"/>
    <cellStyle name="Normal 2 7 7 2 3" xfId="0"/>
    <cellStyle name="Normal 2 7 7 2 4" xfId="0"/>
    <cellStyle name="Normal 2 7 7 2 5" xfId="0"/>
    <cellStyle name="Normal 2 7 7 2 6" xfId="0"/>
    <cellStyle name="Normal 2 7 7 2 7" xfId="0"/>
    <cellStyle name="Normal 2 7 7 2 8" xfId="0"/>
    <cellStyle name="Normal 2 7 7 3" xfId="0"/>
    <cellStyle name="Normal 2 7 7 3 10" xfId="0"/>
    <cellStyle name="Normal 2 7 7 3 11" xfId="0"/>
    <cellStyle name="Normal 2 7 7 3 12" xfId="0"/>
    <cellStyle name="Normal 2 7 7 3 13" xfId="0"/>
    <cellStyle name="Normal 2 7 7 3 14" xfId="0"/>
    <cellStyle name="Normal 2 7 7 3 2" xfId="0"/>
    <cellStyle name="Normal 2 7 7 3 2 2" xfId="0"/>
    <cellStyle name="Normal 2 7 7 3 2 3" xfId="0"/>
    <cellStyle name="Normal 2 7 7 3 3" xfId="0"/>
    <cellStyle name="Normal 2 7 7 3 3 2" xfId="0"/>
    <cellStyle name="Normal 2 7 7 3 3 3" xfId="0"/>
    <cellStyle name="Normal 2 7 7 3 4" xfId="0"/>
    <cellStyle name="Normal 2 7 7 3 4 2" xfId="0"/>
    <cellStyle name="Normal 2 7 7 3 4 3" xfId="0"/>
    <cellStyle name="Normal 2 7 7 3 5" xfId="0"/>
    <cellStyle name="Normal 2 7 7 3 5 2" xfId="0"/>
    <cellStyle name="Normal 2 7 7 3 5 3" xfId="0"/>
    <cellStyle name="Normal 2 7 7 3 6" xfId="0"/>
    <cellStyle name="Normal 2 7 7 3 6 2" xfId="0"/>
    <cellStyle name="Normal 2 7 7 3 6 3" xfId="0"/>
    <cellStyle name="Normal 2 7 7 3 7" xfId="0"/>
    <cellStyle name="Normal 2 7 7 3 7 2" xfId="0"/>
    <cellStyle name="Normal 2 7 7 3 8" xfId="0"/>
    <cellStyle name="Normal 2 7 7 3 9" xfId="0"/>
    <cellStyle name="Normal 2 7 7 4" xfId="0"/>
    <cellStyle name="Normal 2 7 7 4 2" xfId="0"/>
    <cellStyle name="Normal 2 7 7 4 2 2" xfId="0"/>
    <cellStyle name="Normal 2 7 7 4 2 3" xfId="0"/>
    <cellStyle name="Normal 2 7 7 4 3" xfId="0"/>
    <cellStyle name="Normal 2 7 7 4 4" xfId="0"/>
    <cellStyle name="Normal 2 7 7 5" xfId="0"/>
    <cellStyle name="Normal 2 7 7 5 2" xfId="0"/>
    <cellStyle name="Normal 2 7 7 5 3" xfId="0"/>
    <cellStyle name="Normal 2 7 7 6" xfId="0"/>
    <cellStyle name="Normal 2 7 7 7" xfId="0"/>
    <cellStyle name="Normal 2 7 7 8" xfId="0"/>
    <cellStyle name="Normal 2 7 7 9" xfId="0"/>
    <cellStyle name="Normal 2 7 8" xfId="0"/>
    <cellStyle name="Normal 2 7 8 10" xfId="0"/>
    <cellStyle name="Normal 2 7 8 11" xfId="0"/>
    <cellStyle name="Normal 2 7 8 12" xfId="0"/>
    <cellStyle name="Normal 2 7 8 13" xfId="0"/>
    <cellStyle name="Normal 2 7 8 14" xfId="0"/>
    <cellStyle name="Normal 2 7 8 2" xfId="0"/>
    <cellStyle name="Normal 2 7 8 2 2" xfId="0"/>
    <cellStyle name="Normal 2 7 8 2 3" xfId="0"/>
    <cellStyle name="Normal 2 7 8 3" xfId="0"/>
    <cellStyle name="Normal 2 7 8 3 2" xfId="0"/>
    <cellStyle name="Normal 2 7 8 3 3" xfId="0"/>
    <cellStyle name="Normal 2 7 8 4" xfId="0"/>
    <cellStyle name="Normal 2 7 8 4 2" xfId="0"/>
    <cellStyle name="Normal 2 7 8 4 3" xfId="0"/>
    <cellStyle name="Normal 2 7 8 5" xfId="0"/>
    <cellStyle name="Normal 2 7 8 5 2" xfId="0"/>
    <cellStyle name="Normal 2 7 8 5 3" xfId="0"/>
    <cellStyle name="Normal 2 7 8 6" xfId="0"/>
    <cellStyle name="Normal 2 7 8 6 2" xfId="0"/>
    <cellStyle name="Normal 2 7 8 6 3" xfId="0"/>
    <cellStyle name="Normal 2 7 8 7" xfId="0"/>
    <cellStyle name="Normal 2 7 8 7 2" xfId="0"/>
    <cellStyle name="Normal 2 7 8 8" xfId="0"/>
    <cellStyle name="Normal 2 7 8 9" xfId="0"/>
    <cellStyle name="Normal 2 7 9" xfId="0"/>
    <cellStyle name="Normal 2 7 9 2" xfId="0"/>
    <cellStyle name="Normal 2 7 9 2 2" xfId="0"/>
    <cellStyle name="Normal 2 7 9 2 3" xfId="0"/>
    <cellStyle name="Normal 2 7 9 3" xfId="0"/>
    <cellStyle name="Normal 2 7 9 4" xfId="0"/>
    <cellStyle name="Normal 2 7 9 5" xfId="0"/>
    <cellStyle name="Normal 2 8" xfId="0"/>
    <cellStyle name="Normal 2 8 10" xfId="0"/>
    <cellStyle name="Normal 2 8 11" xfId="0"/>
    <cellStyle name="Normal 2 8 12" xfId="0"/>
    <cellStyle name="Normal 2 8 13" xfId="0"/>
    <cellStyle name="Normal 2 8 2" xfId="0"/>
    <cellStyle name="Normal 2 8 2 2" xfId="0"/>
    <cellStyle name="Normal 2 8 2 3" xfId="0"/>
    <cellStyle name="Normal 2 8 2 4" xfId="0"/>
    <cellStyle name="Normal 2 8 2 5" xfId="0"/>
    <cellStyle name="Normal 2 8 2 6" xfId="0"/>
    <cellStyle name="Normal 2 8 2 7" xfId="0"/>
    <cellStyle name="Normal 2 8 2 8" xfId="0"/>
    <cellStyle name="Normal 2 8 3" xfId="0"/>
    <cellStyle name="Normal 2 8 3 10" xfId="0"/>
    <cellStyle name="Normal 2 8 3 11" xfId="0"/>
    <cellStyle name="Normal 2 8 3 12" xfId="0"/>
    <cellStyle name="Normal 2 8 3 2" xfId="0"/>
    <cellStyle name="Normal 2 8 3 2 2" xfId="0"/>
    <cellStyle name="Normal 2 8 3 2 3" xfId="0"/>
    <cellStyle name="Normal 2 8 3 2 4" xfId="0"/>
    <cellStyle name="Normal 2 8 3 2 5" xfId="0"/>
    <cellStyle name="Normal 2 8 3 2 6" xfId="0"/>
    <cellStyle name="Normal 2 8 3 2 7" xfId="0"/>
    <cellStyle name="Normal 2 8 3 2 8" xfId="0"/>
    <cellStyle name="Normal 2 8 3 3" xfId="0"/>
    <cellStyle name="Normal 2 8 3 3 10" xfId="0"/>
    <cellStyle name="Normal 2 8 3 3 11" xfId="0"/>
    <cellStyle name="Normal 2 8 3 3 12" xfId="0"/>
    <cellStyle name="Normal 2 8 3 3 13" xfId="0"/>
    <cellStyle name="Normal 2 8 3 3 14" xfId="0"/>
    <cellStyle name="Normal 2 8 3 3 2" xfId="0"/>
    <cellStyle name="Normal 2 8 3 3 2 2" xfId="0"/>
    <cellStyle name="Normal 2 8 3 3 2 3" xfId="0"/>
    <cellStyle name="Normal 2 8 3 3 3" xfId="0"/>
    <cellStyle name="Normal 2 8 3 3 3 2" xfId="0"/>
    <cellStyle name="Normal 2 8 3 3 3 3" xfId="0"/>
    <cellStyle name="Normal 2 8 3 3 4" xfId="0"/>
    <cellStyle name="Normal 2 8 3 3 4 2" xfId="0"/>
    <cellStyle name="Normal 2 8 3 3 4 3" xfId="0"/>
    <cellStyle name="Normal 2 8 3 3 5" xfId="0"/>
    <cellStyle name="Normal 2 8 3 3 5 2" xfId="0"/>
    <cellStyle name="Normal 2 8 3 3 5 3" xfId="0"/>
    <cellStyle name="Normal 2 8 3 3 6" xfId="0"/>
    <cellStyle name="Normal 2 8 3 3 6 2" xfId="0"/>
    <cellStyle name="Normal 2 8 3 3 6 3" xfId="0"/>
    <cellStyle name="Normal 2 8 3 3 7" xfId="0"/>
    <cellStyle name="Normal 2 8 3 3 7 2" xfId="0"/>
    <cellStyle name="Normal 2 8 3 3 8" xfId="0"/>
    <cellStyle name="Normal 2 8 3 3 9" xfId="0"/>
    <cellStyle name="Normal 2 8 3 4" xfId="0"/>
    <cellStyle name="Normal 2 8 3 4 2" xfId="0"/>
    <cellStyle name="Normal 2 8 3 4 2 2" xfId="0"/>
    <cellStyle name="Normal 2 8 3 4 2 3" xfId="0"/>
    <cellStyle name="Normal 2 8 3 4 3" xfId="0"/>
    <cellStyle name="Normal 2 8 3 4 4" xfId="0"/>
    <cellStyle name="Normal 2 8 3 5" xfId="0"/>
    <cellStyle name="Normal 2 8 3 5 2" xfId="0"/>
    <cellStyle name="Normal 2 8 3 5 3" xfId="0"/>
    <cellStyle name="Normal 2 8 3 6" xfId="0"/>
    <cellStyle name="Normal 2 8 3 7" xfId="0"/>
    <cellStyle name="Normal 2 8 3 8" xfId="0"/>
    <cellStyle name="Normal 2 8 3 9" xfId="0"/>
    <cellStyle name="Normal 2 8 4" xfId="0"/>
    <cellStyle name="Normal 2 8 4 10" xfId="0"/>
    <cellStyle name="Normal 2 8 4 11" xfId="0"/>
    <cellStyle name="Normal 2 8 4 12" xfId="0"/>
    <cellStyle name="Normal 2 8 4 13" xfId="0"/>
    <cellStyle name="Normal 2 8 4 14" xfId="0"/>
    <cellStyle name="Normal 2 8 4 15" xfId="0"/>
    <cellStyle name="Normal 2 8 4 2" xfId="0"/>
    <cellStyle name="Normal 2 8 4 2 2" xfId="0"/>
    <cellStyle name="Normal 2 8 4 2 3" xfId="0"/>
    <cellStyle name="Normal 2 8 4 3" xfId="0"/>
    <cellStyle name="Normal 2 8 4 3 2" xfId="0"/>
    <cellStyle name="Normal 2 8 4 3 3" xfId="0"/>
    <cellStyle name="Normal 2 8 4 4" xfId="0"/>
    <cellStyle name="Normal 2 8 4 4 2" xfId="0"/>
    <cellStyle name="Normal 2 8 4 4 3" xfId="0"/>
    <cellStyle name="Normal 2 8 4 5" xfId="0"/>
    <cellStyle name="Normal 2 8 4 5 2" xfId="0"/>
    <cellStyle name="Normal 2 8 4 5 3" xfId="0"/>
    <cellStyle name="Normal 2 8 4 6" xfId="0"/>
    <cellStyle name="Normal 2 8 4 6 2" xfId="0"/>
    <cellStyle name="Normal 2 8 4 6 3" xfId="0"/>
    <cellStyle name="Normal 2 8 4 7" xfId="0"/>
    <cellStyle name="Normal 2 8 4 7 2" xfId="0"/>
    <cellStyle name="Normal 2 8 4 8" xfId="0"/>
    <cellStyle name="Normal 2 8 4 9" xfId="0"/>
    <cellStyle name="Normal 2 8 5" xfId="0"/>
    <cellStyle name="Normal 2 8 5 2" xfId="0"/>
    <cellStyle name="Normal 2 8 5 2 2" xfId="0"/>
    <cellStyle name="Normal 2 8 5 2 3" xfId="0"/>
    <cellStyle name="Normal 2 8 5 3" xfId="0"/>
    <cellStyle name="Normal 2 8 5 4" xfId="0"/>
    <cellStyle name="Normal 2 8 5 5" xfId="0"/>
    <cellStyle name="Normal 2 8 5 6" xfId="0"/>
    <cellStyle name="Normal 2 8 6" xfId="0"/>
    <cellStyle name="Normal 2 8 6 2" xfId="0"/>
    <cellStyle name="Normal 2 8 6 3" xfId="0"/>
    <cellStyle name="Normal 2 8 7" xfId="0"/>
    <cellStyle name="Normal 2 8 8" xfId="0"/>
    <cellStyle name="Normal 2 8 9" xfId="0"/>
    <cellStyle name="Normal 2 9" xfId="0"/>
    <cellStyle name="Normal 2 9 10" xfId="0"/>
    <cellStyle name="Normal 2 9 11" xfId="0"/>
    <cellStyle name="Normal 2 9 12" xfId="0"/>
    <cellStyle name="Normal 2 9 13" xfId="0"/>
    <cellStyle name="Normal 2 9 2" xfId="0"/>
    <cellStyle name="Normal 2 9 2 2" xfId="0"/>
    <cellStyle name="Normal 2 9 2 3" xfId="0"/>
    <cellStyle name="Normal 2 9 2 4" xfId="0"/>
    <cellStyle name="Normal 2 9 2 5" xfId="0"/>
    <cellStyle name="Normal 2 9 2 6" xfId="0"/>
    <cellStyle name="Normal 2 9 2 7" xfId="0"/>
    <cellStyle name="Normal 2 9 2 8" xfId="0"/>
    <cellStyle name="Normal 2 9 3" xfId="0"/>
    <cellStyle name="Normal 2 9 3 10" xfId="0"/>
    <cellStyle name="Normal 2 9 3 11" xfId="0"/>
    <cellStyle name="Normal 2 9 3 12" xfId="0"/>
    <cellStyle name="Normal 2 9 3 2" xfId="0"/>
    <cellStyle name="Normal 2 9 3 2 2" xfId="0"/>
    <cellStyle name="Normal 2 9 3 2 3" xfId="0"/>
    <cellStyle name="Normal 2 9 3 2 4" xfId="0"/>
    <cellStyle name="Normal 2 9 3 2 5" xfId="0"/>
    <cellStyle name="Normal 2 9 3 2 6" xfId="0"/>
    <cellStyle name="Normal 2 9 3 2 7" xfId="0"/>
    <cellStyle name="Normal 2 9 3 2 8" xfId="0"/>
    <cellStyle name="Normal 2 9 3 3" xfId="0"/>
    <cellStyle name="Normal 2 9 3 3 10" xfId="0"/>
    <cellStyle name="Normal 2 9 3 3 11" xfId="0"/>
    <cellStyle name="Normal 2 9 3 3 12" xfId="0"/>
    <cellStyle name="Normal 2 9 3 3 13" xfId="0"/>
    <cellStyle name="Normal 2 9 3 3 14" xfId="0"/>
    <cellStyle name="Normal 2 9 3 3 2" xfId="0"/>
    <cellStyle name="Normal 2 9 3 3 2 2" xfId="0"/>
    <cellStyle name="Normal 2 9 3 3 2 3" xfId="0"/>
    <cellStyle name="Normal 2 9 3 3 3" xfId="0"/>
    <cellStyle name="Normal 2 9 3 3 3 2" xfId="0"/>
    <cellStyle name="Normal 2 9 3 3 3 3" xfId="0"/>
    <cellStyle name="Normal 2 9 3 3 4" xfId="0"/>
    <cellStyle name="Normal 2 9 3 3 4 2" xfId="0"/>
    <cellStyle name="Normal 2 9 3 3 4 3" xfId="0"/>
    <cellStyle name="Normal 2 9 3 3 5" xfId="0"/>
    <cellStyle name="Normal 2 9 3 3 5 2" xfId="0"/>
    <cellStyle name="Normal 2 9 3 3 5 3" xfId="0"/>
    <cellStyle name="Normal 2 9 3 3 6" xfId="0"/>
    <cellStyle name="Normal 2 9 3 3 6 2" xfId="0"/>
    <cellStyle name="Normal 2 9 3 3 6 3" xfId="0"/>
    <cellStyle name="Normal 2 9 3 3 7" xfId="0"/>
    <cellStyle name="Normal 2 9 3 3 7 2" xfId="0"/>
    <cellStyle name="Normal 2 9 3 3 8" xfId="0"/>
    <cellStyle name="Normal 2 9 3 3 9" xfId="0"/>
    <cellStyle name="Normal 2 9 3 4" xfId="0"/>
    <cellStyle name="Normal 2 9 3 4 2" xfId="0"/>
    <cellStyle name="Normal 2 9 3 4 2 2" xfId="0"/>
    <cellStyle name="Normal 2 9 3 4 2 3" xfId="0"/>
    <cellStyle name="Normal 2 9 3 4 3" xfId="0"/>
    <cellStyle name="Normal 2 9 3 4 4" xfId="0"/>
    <cellStyle name="Normal 2 9 3 5" xfId="0"/>
    <cellStyle name="Normal 2 9 3 5 2" xfId="0"/>
    <cellStyle name="Normal 2 9 3 5 3" xfId="0"/>
    <cellStyle name="Normal 2 9 3 6" xfId="0"/>
    <cellStyle name="Normal 2 9 3 7" xfId="0"/>
    <cellStyle name="Normal 2 9 3 8" xfId="0"/>
    <cellStyle name="Normal 2 9 3 9" xfId="0"/>
    <cellStyle name="Normal 2 9 4" xfId="0"/>
    <cellStyle name="Normal 2 9 4 10" xfId="0"/>
    <cellStyle name="Normal 2 9 4 11" xfId="0"/>
    <cellStyle name="Normal 2 9 4 12" xfId="0"/>
    <cellStyle name="Normal 2 9 4 13" xfId="0"/>
    <cellStyle name="Normal 2 9 4 14" xfId="0"/>
    <cellStyle name="Normal 2 9 4 2" xfId="0"/>
    <cellStyle name="Normal 2 9 4 2 2" xfId="0"/>
    <cellStyle name="Normal 2 9 4 2 3" xfId="0"/>
    <cellStyle name="Normal 2 9 4 3" xfId="0"/>
    <cellStyle name="Normal 2 9 4 3 2" xfId="0"/>
    <cellStyle name="Normal 2 9 4 3 3" xfId="0"/>
    <cellStyle name="Normal 2 9 4 4" xfId="0"/>
    <cellStyle name="Normal 2 9 4 4 2" xfId="0"/>
    <cellStyle name="Normal 2 9 4 4 3" xfId="0"/>
    <cellStyle name="Normal 2 9 4 5" xfId="0"/>
    <cellStyle name="Normal 2 9 4 5 2" xfId="0"/>
    <cellStyle name="Normal 2 9 4 5 3" xfId="0"/>
    <cellStyle name="Normal 2 9 4 6" xfId="0"/>
    <cellStyle name="Normal 2 9 4 6 2" xfId="0"/>
    <cellStyle name="Normal 2 9 4 6 3" xfId="0"/>
    <cellStyle name="Normal 2 9 4 7" xfId="0"/>
    <cellStyle name="Normal 2 9 4 7 2" xfId="0"/>
    <cellStyle name="Normal 2 9 4 8" xfId="0"/>
    <cellStyle name="Normal 2 9 4 9" xfId="0"/>
    <cellStyle name="Normal 2 9 5" xfId="0"/>
    <cellStyle name="Normal 2 9 5 2" xfId="0"/>
    <cellStyle name="Normal 2 9 5 2 2" xfId="0"/>
    <cellStyle name="Normal 2 9 5 2 3" xfId="0"/>
    <cellStyle name="Normal 2 9 5 3" xfId="0"/>
    <cellStyle name="Normal 2 9 5 4" xfId="0"/>
    <cellStyle name="Normal 2 9 6" xfId="0"/>
    <cellStyle name="Normal 2 9 6 2" xfId="0"/>
    <cellStyle name="Normal 2 9 6 3" xfId="0"/>
    <cellStyle name="Normal 2 9 7" xfId="0"/>
    <cellStyle name="Normal 2 9 8" xfId="0"/>
    <cellStyle name="Normal 2 9 9" xfId="0"/>
    <cellStyle name="Normal 20" xfId="0"/>
    <cellStyle name="Normal 20 2" xfId="0"/>
    <cellStyle name="Normal 20 2 2" xfId="0"/>
    <cellStyle name="Normal 20 3" xfId="0"/>
    <cellStyle name="Normal 20 4" xfId="0"/>
    <cellStyle name="Normal 21" xfId="0"/>
    <cellStyle name="Normal 21 2" xfId="0"/>
    <cellStyle name="Normal 21 2 2" xfId="0"/>
    <cellStyle name="Normal 21 3" xfId="0"/>
    <cellStyle name="Normal 21 4" xfId="0"/>
    <cellStyle name="Normal 22" xfId="0"/>
    <cellStyle name="Normal 22 2" xfId="0"/>
    <cellStyle name="Normal 22 2 2" xfId="0"/>
    <cellStyle name="Normal 22 3" xfId="0"/>
    <cellStyle name="Normal 22 4" xfId="0"/>
    <cellStyle name="Normal 23" xfId="0"/>
    <cellStyle name="Normal 23 2" xfId="0"/>
    <cellStyle name="Normal 23 2 2" xfId="0"/>
    <cellStyle name="Normal 23 3" xfId="0"/>
    <cellStyle name="Normal 23 4" xfId="0"/>
    <cellStyle name="Normal 24" xfId="0"/>
    <cellStyle name="Normal 24 2" xfId="0"/>
    <cellStyle name="Normal 24 2 2" xfId="0"/>
    <cellStyle name="Normal 24 3" xfId="0"/>
    <cellStyle name="Normal 24 4" xfId="0"/>
    <cellStyle name="Normal 25" xfId="0"/>
    <cellStyle name="Normal 25 2" xfId="0"/>
    <cellStyle name="Normal 25 2 2" xfId="0"/>
    <cellStyle name="Normal 26" xfId="0"/>
    <cellStyle name="Normal 27" xfId="0"/>
    <cellStyle name="Normal 27 2" xfId="0"/>
    <cellStyle name="Normal 27 2 2" xfId="0"/>
    <cellStyle name="Normal 27 3" xfId="0"/>
    <cellStyle name="Normal 27 4" xfId="0"/>
    <cellStyle name="Normal 28" xfId="0"/>
    <cellStyle name="Normal 28 2" xfId="0"/>
    <cellStyle name="Normal 28 2 2" xfId="0"/>
    <cellStyle name="Normal 28 3" xfId="0"/>
    <cellStyle name="Normal 28 4" xfId="0"/>
    <cellStyle name="Normal 29" xfId="0"/>
    <cellStyle name="Normal 29 2" xfId="0"/>
    <cellStyle name="Normal 29 2 2" xfId="0"/>
    <cellStyle name="Normal 29 3" xfId="0"/>
    <cellStyle name="Normal 29 4" xfId="0"/>
    <cellStyle name="Normal 3" xfId="0"/>
    <cellStyle name="Normal 3 2" xfId="0"/>
    <cellStyle name="Normal 3 2 2" xfId="0"/>
    <cellStyle name="Normal 3 2 2 2" xfId="0"/>
    <cellStyle name="Normal 3 2 2 2 2" xfId="0"/>
    <cellStyle name="Normal 3 2 2 2 3" xfId="0"/>
    <cellStyle name="Normal 3 2 2 3" xfId="0"/>
    <cellStyle name="Normal 3 2 3" xfId="0"/>
    <cellStyle name="Normal 3 2 3 2" xfId="0"/>
    <cellStyle name="Normal 3 2 4" xfId="0"/>
    <cellStyle name="Normal 3 2 5" xfId="0"/>
    <cellStyle name="Normal 3 2 6" xfId="0"/>
    <cellStyle name="Normal 3 2 7" xfId="0"/>
    <cellStyle name="Normal 3 2 8" xfId="0"/>
    <cellStyle name="Normal 3 2 9" xfId="0"/>
    <cellStyle name="Normal 3 3" xfId="0"/>
    <cellStyle name="Normal 3 3 2" xfId="0"/>
    <cellStyle name="Normal 3 3 2 2" xfId="0"/>
    <cellStyle name="Normal 3 3 2 3" xfId="0"/>
    <cellStyle name="Normal 3 3 3" xfId="0"/>
    <cellStyle name="Normal 3 3 4" xfId="0"/>
    <cellStyle name="Normal 3 3 5" xfId="0"/>
    <cellStyle name="Normal 3 3 6" xfId="0"/>
    <cellStyle name="Normal 3 3 7" xfId="0"/>
    <cellStyle name="Normal 3 3 8" xfId="0"/>
    <cellStyle name="Normal 3 4" xfId="0"/>
    <cellStyle name="Normal 3 4 10" xfId="0"/>
    <cellStyle name="Normal 3 4 2" xfId="0"/>
    <cellStyle name="Normal 3 4 2 2" xfId="0"/>
    <cellStyle name="Normal 3 4 3" xfId="0"/>
    <cellStyle name="Normal 3 4 4" xfId="0"/>
    <cellStyle name="Normal 3 4 5" xfId="0"/>
    <cellStyle name="Normal 3 4 6" xfId="0"/>
    <cellStyle name="Normal 3 4 7" xfId="0"/>
    <cellStyle name="Normal 3 4 8" xfId="0"/>
    <cellStyle name="Normal 3 4 9" xfId="0"/>
    <cellStyle name="Normal 3 5" xfId="0"/>
    <cellStyle name="Normal 3 5 2" xfId="0"/>
    <cellStyle name="Normal 30" xfId="0"/>
    <cellStyle name="Normal 31" xfId="0"/>
    <cellStyle name="Normal 32" xfId="0"/>
    <cellStyle name="Normal 33" xfId="0"/>
    <cellStyle name="Normal 34" xfId="0"/>
    <cellStyle name="Normal 35" xfId="0"/>
    <cellStyle name="Normal 36" xfId="0"/>
    <cellStyle name="Normal 37" xfId="0"/>
    <cellStyle name="Normal 38" xfId="0"/>
    <cellStyle name="Normal 39" xfId="0"/>
    <cellStyle name="Normal 4" xfId="0"/>
    <cellStyle name="Normal 4 10" xfId="0"/>
    <cellStyle name="Normal 4 11" xfId="0"/>
    <cellStyle name="Normal 4 2" xfId="0"/>
    <cellStyle name="Normal 4 2 2" xfId="0"/>
    <cellStyle name="Normal 4 2 2 2" xfId="0"/>
    <cellStyle name="Normal 4 2 3" xfId="0"/>
    <cellStyle name="Normal 4 2 4" xfId="0"/>
    <cellStyle name="Normal 4 2 5" xfId="0"/>
    <cellStyle name="Normal 4 2 6" xfId="0"/>
    <cellStyle name="Normal 4 2 7" xfId="0"/>
    <cellStyle name="Normal 4 2 8" xfId="0"/>
    <cellStyle name="Normal 4 3" xfId="0"/>
    <cellStyle name="Normal 4 3 2" xfId="0"/>
    <cellStyle name="Normal 4 3 2 2" xfId="0"/>
    <cellStyle name="Normal 4 3 3" xfId="0"/>
    <cellStyle name="Normal 4 3 4" xfId="0"/>
    <cellStyle name="Normal 4 3 5" xfId="0"/>
    <cellStyle name="Normal 4 3 6" xfId="0"/>
    <cellStyle name="Normal 4 3 7" xfId="0"/>
    <cellStyle name="Normal 4 3 8" xfId="0"/>
    <cellStyle name="Normal 4 4" xfId="0"/>
    <cellStyle name="Normal 4 4 2" xfId="0"/>
    <cellStyle name="Normal 4 4 3" xfId="0"/>
    <cellStyle name="Normal 4 4 4" xfId="0"/>
    <cellStyle name="Normal 4 5" xfId="0"/>
    <cellStyle name="Normal 4 6" xfId="0"/>
    <cellStyle name="Normal 4 7" xfId="0"/>
    <cellStyle name="Normal 4 8" xfId="0"/>
    <cellStyle name="Normal 4 9" xfId="0"/>
    <cellStyle name="Normal 40" xfId="0"/>
    <cellStyle name="Normal 41" xfId="0"/>
    <cellStyle name="Normal 42" xfId="0"/>
    <cellStyle name="Normal 43" xfId="0"/>
    <cellStyle name="Normal 44" xfId="0"/>
    <cellStyle name="Normal 45" xfId="0"/>
    <cellStyle name="Normal 46" xfId="0"/>
    <cellStyle name="Normal 47" xfId="0"/>
    <cellStyle name="Normal 48" xfId="0"/>
    <cellStyle name="Normal 49" xfId="0"/>
    <cellStyle name="Normal 5" xfId="0"/>
    <cellStyle name="Normal 5 10" xfId="0"/>
    <cellStyle name="Normal 5 10 2" xfId="0"/>
    <cellStyle name="Normal 5 10 2 2" xfId="0"/>
    <cellStyle name="Normal 5 10 3" xfId="0"/>
    <cellStyle name="Normal 5 10 4" xfId="0"/>
    <cellStyle name="Normal 5 10 5" xfId="0"/>
    <cellStyle name="Normal 5 10 6" xfId="0"/>
    <cellStyle name="Normal 5 10 7" xfId="0"/>
    <cellStyle name="Normal 5 10 8" xfId="0"/>
    <cellStyle name="Normal 5 10 9" xfId="0"/>
    <cellStyle name="Normal 5 11" xfId="0"/>
    <cellStyle name="Normal 5 11 10" xfId="0"/>
    <cellStyle name="Normal 5 11 11" xfId="0"/>
    <cellStyle name="Normal 5 11 12" xfId="0"/>
    <cellStyle name="Normal 5 11 13" xfId="0"/>
    <cellStyle name="Normal 5 11 14" xfId="0"/>
    <cellStyle name="Normal 5 11 15" xfId="0"/>
    <cellStyle name="Normal 5 11 2" xfId="0"/>
    <cellStyle name="Normal 5 11 2 2" xfId="0"/>
    <cellStyle name="Normal 5 11 2 3" xfId="0"/>
    <cellStyle name="Normal 5 11 2 4" xfId="0"/>
    <cellStyle name="Normal 5 11 2 5" xfId="0"/>
    <cellStyle name="Normal 5 11 2 6" xfId="0"/>
    <cellStyle name="Normal 5 11 2 7" xfId="0"/>
    <cellStyle name="Normal 5 11 2 8" xfId="0"/>
    <cellStyle name="Normal 5 11 3" xfId="0"/>
    <cellStyle name="Normal 5 11 3 10" xfId="0"/>
    <cellStyle name="Normal 5 11 3 11" xfId="0"/>
    <cellStyle name="Normal 5 11 3 12" xfId="0"/>
    <cellStyle name="Normal 5 11 3 13" xfId="0"/>
    <cellStyle name="Normal 5 11 3 2" xfId="0"/>
    <cellStyle name="Normal 5 11 3 2 2" xfId="0"/>
    <cellStyle name="Normal 5 11 3 2 3" xfId="0"/>
    <cellStyle name="Normal 5 11 3 2 4" xfId="0"/>
    <cellStyle name="Normal 5 11 3 2 5" xfId="0"/>
    <cellStyle name="Normal 5 11 3 2 6" xfId="0"/>
    <cellStyle name="Normal 5 11 3 2 7" xfId="0"/>
    <cellStyle name="Normal 5 11 3 2 8" xfId="0"/>
    <cellStyle name="Normal 5 11 3 3" xfId="0"/>
    <cellStyle name="Normal 5 11 3 3 10" xfId="0"/>
    <cellStyle name="Normal 5 11 3 3 11" xfId="0"/>
    <cellStyle name="Normal 5 11 3 3 12" xfId="0"/>
    <cellStyle name="Normal 5 11 3 3 2" xfId="0"/>
    <cellStyle name="Normal 5 11 3 3 2 2" xfId="0"/>
    <cellStyle name="Normal 5 11 3 3 2 3" xfId="0"/>
    <cellStyle name="Normal 5 11 3 3 2 4" xfId="0"/>
    <cellStyle name="Normal 5 11 3 3 2 5" xfId="0"/>
    <cellStyle name="Normal 5 11 3 3 2 6" xfId="0"/>
    <cellStyle name="Normal 5 11 3 3 2 7" xfId="0"/>
    <cellStyle name="Normal 5 11 3 3 2 8" xfId="0"/>
    <cellStyle name="Normal 5 11 3 3 3" xfId="0"/>
    <cellStyle name="Normal 5 11 3 3 3 10" xfId="0"/>
    <cellStyle name="Normal 5 11 3 3 3 11" xfId="0"/>
    <cellStyle name="Normal 5 11 3 3 3 12" xfId="0"/>
    <cellStyle name="Normal 5 11 3 3 3 13" xfId="0"/>
    <cellStyle name="Normal 5 11 3 3 3 14" xfId="0"/>
    <cellStyle name="Normal 5 11 3 3 3 2" xfId="0"/>
    <cellStyle name="Normal 5 11 3 3 3 2 2" xfId="0"/>
    <cellStyle name="Normal 5 11 3 3 3 2 3" xfId="0"/>
    <cellStyle name="Normal 5 11 3 3 3 3" xfId="0"/>
    <cellStyle name="Normal 5 11 3 3 3 3 2" xfId="0"/>
    <cellStyle name="Normal 5 11 3 3 3 3 3" xfId="0"/>
    <cellStyle name="Normal 5 11 3 3 3 4" xfId="0"/>
    <cellStyle name="Normal 5 11 3 3 3 4 2" xfId="0"/>
    <cellStyle name="Normal 5 11 3 3 3 4 3" xfId="0"/>
    <cellStyle name="Normal 5 11 3 3 3 5" xfId="0"/>
    <cellStyle name="Normal 5 11 3 3 3 5 2" xfId="0"/>
    <cellStyle name="Normal 5 11 3 3 3 5 3" xfId="0"/>
    <cellStyle name="Normal 5 11 3 3 3 6" xfId="0"/>
    <cellStyle name="Normal 5 11 3 3 3 6 2" xfId="0"/>
    <cellStyle name="Normal 5 11 3 3 3 6 3" xfId="0"/>
    <cellStyle name="Normal 5 11 3 3 3 7" xfId="0"/>
    <cellStyle name="Normal 5 11 3 3 3 7 2" xfId="0"/>
    <cellStyle name="Normal 5 11 3 3 3 8" xfId="0"/>
    <cellStyle name="Normal 5 11 3 3 3 9" xfId="0"/>
    <cellStyle name="Normal 5 11 3 3 4" xfId="0"/>
    <cellStyle name="Normal 5 11 3 3 4 2" xfId="0"/>
    <cellStyle name="Normal 5 11 3 3 4 2 2" xfId="0"/>
    <cellStyle name="Normal 5 11 3 3 4 2 3" xfId="0"/>
    <cellStyle name="Normal 5 11 3 3 4 3" xfId="0"/>
    <cellStyle name="Normal 5 11 3 3 4 4" xfId="0"/>
    <cellStyle name="Normal 5 11 3 3 5" xfId="0"/>
    <cellStyle name="Normal 5 11 3 3 5 2" xfId="0"/>
    <cellStyle name="Normal 5 11 3 3 5 3" xfId="0"/>
    <cellStyle name="Normal 5 11 3 3 6" xfId="0"/>
    <cellStyle name="Normal 5 11 3 3 7" xfId="0"/>
    <cellStyle name="Normal 5 11 3 3 8" xfId="0"/>
    <cellStyle name="Normal 5 11 3 3 9" xfId="0"/>
    <cellStyle name="Normal 5 11 3 4" xfId="0"/>
    <cellStyle name="Normal 5 11 3 4 10" xfId="0"/>
    <cellStyle name="Normal 5 11 3 4 11" xfId="0"/>
    <cellStyle name="Normal 5 11 3 4 12" xfId="0"/>
    <cellStyle name="Normal 5 11 3 4 13" xfId="0"/>
    <cellStyle name="Normal 5 11 3 4 14" xfId="0"/>
    <cellStyle name="Normal 5 11 3 4 2" xfId="0"/>
    <cellStyle name="Normal 5 11 3 4 2 2" xfId="0"/>
    <cellStyle name="Normal 5 11 3 4 2 3" xfId="0"/>
    <cellStyle name="Normal 5 11 3 4 3" xfId="0"/>
    <cellStyle name="Normal 5 11 3 4 3 2" xfId="0"/>
    <cellStyle name="Normal 5 11 3 4 3 3" xfId="0"/>
    <cellStyle name="Normal 5 11 3 4 4" xfId="0"/>
    <cellStyle name="Normal 5 11 3 4 4 2" xfId="0"/>
    <cellStyle name="Normal 5 11 3 4 4 3" xfId="0"/>
    <cellStyle name="Normal 5 11 3 4 5" xfId="0"/>
    <cellStyle name="Normal 5 11 3 4 5 2" xfId="0"/>
    <cellStyle name="Normal 5 11 3 4 5 3" xfId="0"/>
    <cellStyle name="Normal 5 11 3 4 6" xfId="0"/>
    <cellStyle name="Normal 5 11 3 4 6 2" xfId="0"/>
    <cellStyle name="Normal 5 11 3 4 6 3" xfId="0"/>
    <cellStyle name="Normal 5 11 3 4 7" xfId="0"/>
    <cellStyle name="Normal 5 11 3 4 7 2" xfId="0"/>
    <cellStyle name="Normal 5 11 3 4 8" xfId="0"/>
    <cellStyle name="Normal 5 11 3 4 9" xfId="0"/>
    <cellStyle name="Normal 5 11 3 5" xfId="0"/>
    <cellStyle name="Normal 5 11 3 5 2" xfId="0"/>
    <cellStyle name="Normal 5 11 3 5 2 2" xfId="0"/>
    <cellStyle name="Normal 5 11 3 5 2 3" xfId="0"/>
    <cellStyle name="Normal 5 11 3 5 3" xfId="0"/>
    <cellStyle name="Normal 5 11 3 5 4" xfId="0"/>
    <cellStyle name="Normal 5 11 3 6" xfId="0"/>
    <cellStyle name="Normal 5 11 3 6 2" xfId="0"/>
    <cellStyle name="Normal 5 11 3 6 3" xfId="0"/>
    <cellStyle name="Normal 5 11 3 7" xfId="0"/>
    <cellStyle name="Normal 5 11 3 8" xfId="0"/>
    <cellStyle name="Normal 5 11 3 9" xfId="0"/>
    <cellStyle name="Normal 5 11 4" xfId="0"/>
    <cellStyle name="Normal 5 11 4 10" xfId="0"/>
    <cellStyle name="Normal 5 11 4 11" xfId="0"/>
    <cellStyle name="Normal 5 11 4 12" xfId="0"/>
    <cellStyle name="Normal 5 11 4 13" xfId="0"/>
    <cellStyle name="Normal 5 11 4 2" xfId="0"/>
    <cellStyle name="Normal 5 11 4 2 2" xfId="0"/>
    <cellStyle name="Normal 5 11 4 2 3" xfId="0"/>
    <cellStyle name="Normal 5 11 4 2 4" xfId="0"/>
    <cellStyle name="Normal 5 11 4 2 5" xfId="0"/>
    <cellStyle name="Normal 5 11 4 2 6" xfId="0"/>
    <cellStyle name="Normal 5 11 4 2 7" xfId="0"/>
    <cellStyle name="Normal 5 11 4 2 8" xfId="0"/>
    <cellStyle name="Normal 5 11 4 3" xfId="0"/>
    <cellStyle name="Normal 5 11 4 3 10" xfId="0"/>
    <cellStyle name="Normal 5 11 4 3 11" xfId="0"/>
    <cellStyle name="Normal 5 11 4 3 12" xfId="0"/>
    <cellStyle name="Normal 5 11 4 3 2" xfId="0"/>
    <cellStyle name="Normal 5 11 4 3 2 2" xfId="0"/>
    <cellStyle name="Normal 5 11 4 3 2 3" xfId="0"/>
    <cellStyle name="Normal 5 11 4 3 2 4" xfId="0"/>
    <cellStyle name="Normal 5 11 4 3 2 5" xfId="0"/>
    <cellStyle name="Normal 5 11 4 3 2 6" xfId="0"/>
    <cellStyle name="Normal 5 11 4 3 2 7" xfId="0"/>
    <cellStyle name="Normal 5 11 4 3 2 8" xfId="0"/>
    <cellStyle name="Normal 5 11 4 3 3" xfId="0"/>
    <cellStyle name="Normal 5 11 4 3 3 10" xfId="0"/>
    <cellStyle name="Normal 5 11 4 3 3 11" xfId="0"/>
    <cellStyle name="Normal 5 11 4 3 3 12" xfId="0"/>
    <cellStyle name="Normal 5 11 4 3 3 13" xfId="0"/>
    <cellStyle name="Normal 5 11 4 3 3 14" xfId="0"/>
    <cellStyle name="Normal 5 11 4 3 3 2" xfId="0"/>
    <cellStyle name="Normal 5 11 4 3 3 2 2" xfId="0"/>
    <cellStyle name="Normal 5 11 4 3 3 2 3" xfId="0"/>
    <cellStyle name="Normal 5 11 4 3 3 3" xfId="0"/>
    <cellStyle name="Normal 5 11 4 3 3 3 2" xfId="0"/>
    <cellStyle name="Normal 5 11 4 3 3 3 3" xfId="0"/>
    <cellStyle name="Normal 5 11 4 3 3 4" xfId="0"/>
    <cellStyle name="Normal 5 11 4 3 3 4 2" xfId="0"/>
    <cellStyle name="Normal 5 11 4 3 3 4 3" xfId="0"/>
    <cellStyle name="Normal 5 11 4 3 3 5" xfId="0"/>
    <cellStyle name="Normal 5 11 4 3 3 5 2" xfId="0"/>
    <cellStyle name="Normal 5 11 4 3 3 5 3" xfId="0"/>
    <cellStyle name="Normal 5 11 4 3 3 6" xfId="0"/>
    <cellStyle name="Normal 5 11 4 3 3 6 2" xfId="0"/>
    <cellStyle name="Normal 5 11 4 3 3 6 3" xfId="0"/>
    <cellStyle name="Normal 5 11 4 3 3 7" xfId="0"/>
    <cellStyle name="Normal 5 11 4 3 3 7 2" xfId="0"/>
    <cellStyle name="Normal 5 11 4 3 3 8" xfId="0"/>
    <cellStyle name="Normal 5 11 4 3 3 9" xfId="0"/>
    <cellStyle name="Normal 5 11 4 3 4" xfId="0"/>
    <cellStyle name="Normal 5 11 4 3 4 2" xfId="0"/>
    <cellStyle name="Normal 5 11 4 3 4 2 2" xfId="0"/>
    <cellStyle name="Normal 5 11 4 3 4 2 3" xfId="0"/>
    <cellStyle name="Normal 5 11 4 3 4 3" xfId="0"/>
    <cellStyle name="Normal 5 11 4 3 4 4" xfId="0"/>
    <cellStyle name="Normal 5 11 4 3 5" xfId="0"/>
    <cellStyle name="Normal 5 11 4 3 5 2" xfId="0"/>
    <cellStyle name="Normal 5 11 4 3 5 3" xfId="0"/>
    <cellStyle name="Normal 5 11 4 3 6" xfId="0"/>
    <cellStyle name="Normal 5 11 4 3 7" xfId="0"/>
    <cellStyle name="Normal 5 11 4 3 8" xfId="0"/>
    <cellStyle name="Normal 5 11 4 3 9" xfId="0"/>
    <cellStyle name="Normal 5 11 4 4" xfId="0"/>
    <cellStyle name="Normal 5 11 4 4 10" xfId="0"/>
    <cellStyle name="Normal 5 11 4 4 11" xfId="0"/>
    <cellStyle name="Normal 5 11 4 4 12" xfId="0"/>
    <cellStyle name="Normal 5 11 4 4 13" xfId="0"/>
    <cellStyle name="Normal 5 11 4 4 14" xfId="0"/>
    <cellStyle name="Normal 5 11 4 4 2" xfId="0"/>
    <cellStyle name="Normal 5 11 4 4 2 2" xfId="0"/>
    <cellStyle name="Normal 5 11 4 4 2 3" xfId="0"/>
    <cellStyle name="Normal 5 11 4 4 3" xfId="0"/>
    <cellStyle name="Normal 5 11 4 4 3 2" xfId="0"/>
    <cellStyle name="Normal 5 11 4 4 3 3" xfId="0"/>
    <cellStyle name="Normal 5 11 4 4 4" xfId="0"/>
    <cellStyle name="Normal 5 11 4 4 4 2" xfId="0"/>
    <cellStyle name="Normal 5 11 4 4 4 3" xfId="0"/>
    <cellStyle name="Normal 5 11 4 4 5" xfId="0"/>
    <cellStyle name="Normal 5 11 4 4 5 2" xfId="0"/>
    <cellStyle name="Normal 5 11 4 4 5 3" xfId="0"/>
    <cellStyle name="Normal 5 11 4 4 6" xfId="0"/>
    <cellStyle name="Normal 5 11 4 4 6 2" xfId="0"/>
    <cellStyle name="Normal 5 11 4 4 6 3" xfId="0"/>
    <cellStyle name="Normal 5 11 4 4 7" xfId="0"/>
    <cellStyle name="Normal 5 11 4 4 7 2" xfId="0"/>
    <cellStyle name="Normal 5 11 4 4 8" xfId="0"/>
    <cellStyle name="Normal 5 11 4 4 9" xfId="0"/>
    <cellStyle name="Normal 5 11 4 5" xfId="0"/>
    <cellStyle name="Normal 5 11 4 5 2" xfId="0"/>
    <cellStyle name="Normal 5 11 4 5 2 2" xfId="0"/>
    <cellStyle name="Normal 5 11 4 5 2 3" xfId="0"/>
    <cellStyle name="Normal 5 11 4 5 3" xfId="0"/>
    <cellStyle name="Normal 5 11 4 5 4" xfId="0"/>
    <cellStyle name="Normal 5 11 4 6" xfId="0"/>
    <cellStyle name="Normal 5 11 4 6 2" xfId="0"/>
    <cellStyle name="Normal 5 11 4 6 3" xfId="0"/>
    <cellStyle name="Normal 5 11 4 7" xfId="0"/>
    <cellStyle name="Normal 5 11 4 8" xfId="0"/>
    <cellStyle name="Normal 5 11 4 9" xfId="0"/>
    <cellStyle name="Normal 5 11 5" xfId="0"/>
    <cellStyle name="Normal 5 11 5 10" xfId="0"/>
    <cellStyle name="Normal 5 11 5 11" xfId="0"/>
    <cellStyle name="Normal 5 11 5 12" xfId="0"/>
    <cellStyle name="Normal 5 11 5 2" xfId="0"/>
    <cellStyle name="Normal 5 11 5 2 2" xfId="0"/>
    <cellStyle name="Normal 5 11 5 2 3" xfId="0"/>
    <cellStyle name="Normal 5 11 5 2 4" xfId="0"/>
    <cellStyle name="Normal 5 11 5 2 5" xfId="0"/>
    <cellStyle name="Normal 5 11 5 2 6" xfId="0"/>
    <cellStyle name="Normal 5 11 5 2 7" xfId="0"/>
    <cellStyle name="Normal 5 11 5 2 8" xfId="0"/>
    <cellStyle name="Normal 5 11 5 3" xfId="0"/>
    <cellStyle name="Normal 5 11 5 3 10" xfId="0"/>
    <cellStyle name="Normal 5 11 5 3 11" xfId="0"/>
    <cellStyle name="Normal 5 11 5 3 12" xfId="0"/>
    <cellStyle name="Normal 5 11 5 3 13" xfId="0"/>
    <cellStyle name="Normal 5 11 5 3 14" xfId="0"/>
    <cellStyle name="Normal 5 11 5 3 2" xfId="0"/>
    <cellStyle name="Normal 5 11 5 3 2 2" xfId="0"/>
    <cellStyle name="Normal 5 11 5 3 2 3" xfId="0"/>
    <cellStyle name="Normal 5 11 5 3 3" xfId="0"/>
    <cellStyle name="Normal 5 11 5 3 3 2" xfId="0"/>
    <cellStyle name="Normal 5 11 5 3 3 3" xfId="0"/>
    <cellStyle name="Normal 5 11 5 3 4" xfId="0"/>
    <cellStyle name="Normal 5 11 5 3 4 2" xfId="0"/>
    <cellStyle name="Normal 5 11 5 3 4 3" xfId="0"/>
    <cellStyle name="Normal 5 11 5 3 5" xfId="0"/>
    <cellStyle name="Normal 5 11 5 3 5 2" xfId="0"/>
    <cellStyle name="Normal 5 11 5 3 5 3" xfId="0"/>
    <cellStyle name="Normal 5 11 5 3 6" xfId="0"/>
    <cellStyle name="Normal 5 11 5 3 6 2" xfId="0"/>
    <cellStyle name="Normal 5 11 5 3 6 3" xfId="0"/>
    <cellStyle name="Normal 5 11 5 3 7" xfId="0"/>
    <cellStyle name="Normal 5 11 5 3 7 2" xfId="0"/>
    <cellStyle name="Normal 5 11 5 3 8" xfId="0"/>
    <cellStyle name="Normal 5 11 5 3 9" xfId="0"/>
    <cellStyle name="Normal 5 11 5 4" xfId="0"/>
    <cellStyle name="Normal 5 11 5 4 2" xfId="0"/>
    <cellStyle name="Normal 5 11 5 4 2 2" xfId="0"/>
    <cellStyle name="Normal 5 11 5 4 2 3" xfId="0"/>
    <cellStyle name="Normal 5 11 5 4 3" xfId="0"/>
    <cellStyle name="Normal 5 11 5 4 4" xfId="0"/>
    <cellStyle name="Normal 5 11 5 5" xfId="0"/>
    <cellStyle name="Normal 5 11 5 5 2" xfId="0"/>
    <cellStyle name="Normal 5 11 5 5 3" xfId="0"/>
    <cellStyle name="Normal 5 11 5 6" xfId="0"/>
    <cellStyle name="Normal 5 11 5 7" xfId="0"/>
    <cellStyle name="Normal 5 11 5 8" xfId="0"/>
    <cellStyle name="Normal 5 11 5 9" xfId="0"/>
    <cellStyle name="Normal 5 11 6" xfId="0"/>
    <cellStyle name="Normal 5 11 6 10" xfId="0"/>
    <cellStyle name="Normal 5 11 6 11" xfId="0"/>
    <cellStyle name="Normal 5 11 6 12" xfId="0"/>
    <cellStyle name="Normal 5 11 6 13" xfId="0"/>
    <cellStyle name="Normal 5 11 6 14" xfId="0"/>
    <cellStyle name="Normal 5 11 6 2" xfId="0"/>
    <cellStyle name="Normal 5 11 6 2 2" xfId="0"/>
    <cellStyle name="Normal 5 11 6 2 3" xfId="0"/>
    <cellStyle name="Normal 5 11 6 3" xfId="0"/>
    <cellStyle name="Normal 5 11 6 3 2" xfId="0"/>
    <cellStyle name="Normal 5 11 6 3 3" xfId="0"/>
    <cellStyle name="Normal 5 11 6 4" xfId="0"/>
    <cellStyle name="Normal 5 11 6 4 2" xfId="0"/>
    <cellStyle name="Normal 5 11 6 4 3" xfId="0"/>
    <cellStyle name="Normal 5 11 6 5" xfId="0"/>
    <cellStyle name="Normal 5 11 6 5 2" xfId="0"/>
    <cellStyle name="Normal 5 11 6 5 3" xfId="0"/>
    <cellStyle name="Normal 5 11 6 6" xfId="0"/>
    <cellStyle name="Normal 5 11 6 6 2" xfId="0"/>
    <cellStyle name="Normal 5 11 6 6 3" xfId="0"/>
    <cellStyle name="Normal 5 11 6 7" xfId="0"/>
    <cellStyle name="Normal 5 11 6 7 2" xfId="0"/>
    <cellStyle name="Normal 5 11 6 8" xfId="0"/>
    <cellStyle name="Normal 5 11 6 9" xfId="0"/>
    <cellStyle name="Normal 5 11 7" xfId="0"/>
    <cellStyle name="Normal 5 11 7 2" xfId="0"/>
    <cellStyle name="Normal 5 11 7 2 2" xfId="0"/>
    <cellStyle name="Normal 5 11 7 2 3" xfId="0"/>
    <cellStyle name="Normal 5 11 7 3" xfId="0"/>
    <cellStyle name="Normal 5 11 7 4" xfId="0"/>
    <cellStyle name="Normal 5 11 8" xfId="0"/>
    <cellStyle name="Normal 5 11 8 2" xfId="0"/>
    <cellStyle name="Normal 5 11 8 3" xfId="0"/>
    <cellStyle name="Normal 5 11 9" xfId="0"/>
    <cellStyle name="Normal 5 12" xfId="0"/>
    <cellStyle name="Normal 5 12 10" xfId="0"/>
    <cellStyle name="Normal 5 12 11" xfId="0"/>
    <cellStyle name="Normal 5 12 12" xfId="0"/>
    <cellStyle name="Normal 5 12 13" xfId="0"/>
    <cellStyle name="Normal 5 12 2" xfId="0"/>
    <cellStyle name="Normal 5 12 2 2" xfId="0"/>
    <cellStyle name="Normal 5 12 2 3" xfId="0"/>
    <cellStyle name="Normal 5 12 2 4" xfId="0"/>
    <cellStyle name="Normal 5 12 2 5" xfId="0"/>
    <cellStyle name="Normal 5 12 2 6" xfId="0"/>
    <cellStyle name="Normal 5 12 2 7" xfId="0"/>
    <cellStyle name="Normal 5 12 2 8" xfId="0"/>
    <cellStyle name="Normal 5 12 3" xfId="0"/>
    <cellStyle name="Normal 5 12 3 10" xfId="0"/>
    <cellStyle name="Normal 5 12 3 11" xfId="0"/>
    <cellStyle name="Normal 5 12 3 12" xfId="0"/>
    <cellStyle name="Normal 5 12 3 2" xfId="0"/>
    <cellStyle name="Normal 5 12 3 2 2" xfId="0"/>
    <cellStyle name="Normal 5 12 3 2 3" xfId="0"/>
    <cellStyle name="Normal 5 12 3 2 4" xfId="0"/>
    <cellStyle name="Normal 5 12 3 2 5" xfId="0"/>
    <cellStyle name="Normal 5 12 3 2 6" xfId="0"/>
    <cellStyle name="Normal 5 12 3 2 7" xfId="0"/>
    <cellStyle name="Normal 5 12 3 2 8" xfId="0"/>
    <cellStyle name="Normal 5 12 3 3" xfId="0"/>
    <cellStyle name="Normal 5 12 3 3 10" xfId="0"/>
    <cellStyle name="Normal 5 12 3 3 11" xfId="0"/>
    <cellStyle name="Normal 5 12 3 3 12" xfId="0"/>
    <cellStyle name="Normal 5 12 3 3 13" xfId="0"/>
    <cellStyle name="Normal 5 12 3 3 14" xfId="0"/>
    <cellStyle name="Normal 5 12 3 3 2" xfId="0"/>
    <cellStyle name="Normal 5 12 3 3 2 2" xfId="0"/>
    <cellStyle name="Normal 5 12 3 3 2 3" xfId="0"/>
    <cellStyle name="Normal 5 12 3 3 3" xfId="0"/>
    <cellStyle name="Normal 5 12 3 3 3 2" xfId="0"/>
    <cellStyle name="Normal 5 12 3 3 3 3" xfId="0"/>
    <cellStyle name="Normal 5 12 3 3 4" xfId="0"/>
    <cellStyle name="Normal 5 12 3 3 4 2" xfId="0"/>
    <cellStyle name="Normal 5 12 3 3 4 3" xfId="0"/>
    <cellStyle name="Normal 5 12 3 3 5" xfId="0"/>
    <cellStyle name="Normal 5 12 3 3 5 2" xfId="0"/>
    <cellStyle name="Normal 5 12 3 3 5 3" xfId="0"/>
    <cellStyle name="Normal 5 12 3 3 6" xfId="0"/>
    <cellStyle name="Normal 5 12 3 3 6 2" xfId="0"/>
    <cellStyle name="Normal 5 12 3 3 6 3" xfId="0"/>
    <cellStyle name="Normal 5 12 3 3 7" xfId="0"/>
    <cellStyle name="Normal 5 12 3 3 7 2" xfId="0"/>
    <cellStyle name="Normal 5 12 3 3 8" xfId="0"/>
    <cellStyle name="Normal 5 12 3 3 9" xfId="0"/>
    <cellStyle name="Normal 5 12 3 4" xfId="0"/>
    <cellStyle name="Normal 5 12 3 4 2" xfId="0"/>
    <cellStyle name="Normal 5 12 3 4 2 2" xfId="0"/>
    <cellStyle name="Normal 5 12 3 4 2 3" xfId="0"/>
    <cellStyle name="Normal 5 12 3 4 3" xfId="0"/>
    <cellStyle name="Normal 5 12 3 4 4" xfId="0"/>
    <cellStyle name="Normal 5 12 3 5" xfId="0"/>
    <cellStyle name="Normal 5 12 3 5 2" xfId="0"/>
    <cellStyle name="Normal 5 12 3 5 3" xfId="0"/>
    <cellStyle name="Normal 5 12 3 6" xfId="0"/>
    <cellStyle name="Normal 5 12 3 7" xfId="0"/>
    <cellStyle name="Normal 5 12 3 8" xfId="0"/>
    <cellStyle name="Normal 5 12 3 9" xfId="0"/>
    <cellStyle name="Normal 5 12 4" xfId="0"/>
    <cellStyle name="Normal 5 12 4 10" xfId="0"/>
    <cellStyle name="Normal 5 12 4 11" xfId="0"/>
    <cellStyle name="Normal 5 12 4 12" xfId="0"/>
    <cellStyle name="Normal 5 12 4 13" xfId="0"/>
    <cellStyle name="Normal 5 12 4 14" xfId="0"/>
    <cellStyle name="Normal 5 12 4 15" xfId="0"/>
    <cellStyle name="Normal 5 12 4 2" xfId="0"/>
    <cellStyle name="Normal 5 12 4 2 2" xfId="0"/>
    <cellStyle name="Normal 5 12 4 2 3" xfId="0"/>
    <cellStyle name="Normal 5 12 4 3" xfId="0"/>
    <cellStyle name="Normal 5 12 4 3 2" xfId="0"/>
    <cellStyle name="Normal 5 12 4 3 3" xfId="0"/>
    <cellStyle name="Normal 5 12 4 4" xfId="0"/>
    <cellStyle name="Normal 5 12 4 4 2" xfId="0"/>
    <cellStyle name="Normal 5 12 4 4 3" xfId="0"/>
    <cellStyle name="Normal 5 12 4 5" xfId="0"/>
    <cellStyle name="Normal 5 12 4 5 2" xfId="0"/>
    <cellStyle name="Normal 5 12 4 5 3" xfId="0"/>
    <cellStyle name="Normal 5 12 4 6" xfId="0"/>
    <cellStyle name="Normal 5 12 4 6 2" xfId="0"/>
    <cellStyle name="Normal 5 12 4 6 3" xfId="0"/>
    <cellStyle name="Normal 5 12 4 7" xfId="0"/>
    <cellStyle name="Normal 5 12 4 7 2" xfId="0"/>
    <cellStyle name="Normal 5 12 4 8" xfId="0"/>
    <cellStyle name="Normal 5 12 4 9" xfId="0"/>
    <cellStyle name="Normal 5 12 5" xfId="0"/>
    <cellStyle name="Normal 5 12 5 2" xfId="0"/>
    <cellStyle name="Normal 5 12 5 2 2" xfId="0"/>
    <cellStyle name="Normal 5 12 5 2 3" xfId="0"/>
    <cellStyle name="Normal 5 12 5 3" xfId="0"/>
    <cellStyle name="Normal 5 12 5 4" xfId="0"/>
    <cellStyle name="Normal 5 12 6" xfId="0"/>
    <cellStyle name="Normal 5 12 6 2" xfId="0"/>
    <cellStyle name="Normal 5 12 6 3" xfId="0"/>
    <cellStyle name="Normal 5 12 7" xfId="0"/>
    <cellStyle name="Normal 5 12 8" xfId="0"/>
    <cellStyle name="Normal 5 12 9" xfId="0"/>
    <cellStyle name="Normal 5 13" xfId="0"/>
    <cellStyle name="Normal 5 13 10" xfId="0"/>
    <cellStyle name="Normal 5 13 11" xfId="0"/>
    <cellStyle name="Normal 5 13 12" xfId="0"/>
    <cellStyle name="Normal 5 13 13" xfId="0"/>
    <cellStyle name="Normal 5 13 2" xfId="0"/>
    <cellStyle name="Normal 5 13 2 2" xfId="0"/>
    <cellStyle name="Normal 5 13 2 3" xfId="0"/>
    <cellStyle name="Normal 5 13 2 4" xfId="0"/>
    <cellStyle name="Normal 5 13 2 5" xfId="0"/>
    <cellStyle name="Normal 5 13 2 6" xfId="0"/>
    <cellStyle name="Normal 5 13 2 7" xfId="0"/>
    <cellStyle name="Normal 5 13 2 8" xfId="0"/>
    <cellStyle name="Normal 5 13 3" xfId="0"/>
    <cellStyle name="Normal 5 13 3 10" xfId="0"/>
    <cellStyle name="Normal 5 13 3 11" xfId="0"/>
    <cellStyle name="Normal 5 13 3 12" xfId="0"/>
    <cellStyle name="Normal 5 13 3 2" xfId="0"/>
    <cellStyle name="Normal 5 13 3 2 2" xfId="0"/>
    <cellStyle name="Normal 5 13 3 2 3" xfId="0"/>
    <cellStyle name="Normal 5 13 3 2 4" xfId="0"/>
    <cellStyle name="Normal 5 13 3 2 5" xfId="0"/>
    <cellStyle name="Normal 5 13 3 2 6" xfId="0"/>
    <cellStyle name="Normal 5 13 3 2 7" xfId="0"/>
    <cellStyle name="Normal 5 13 3 2 8" xfId="0"/>
    <cellStyle name="Normal 5 13 3 3" xfId="0"/>
    <cellStyle name="Normal 5 13 3 3 10" xfId="0"/>
    <cellStyle name="Normal 5 13 3 3 11" xfId="0"/>
    <cellStyle name="Normal 5 13 3 3 12" xfId="0"/>
    <cellStyle name="Normal 5 13 3 3 13" xfId="0"/>
    <cellStyle name="Normal 5 13 3 3 14" xfId="0"/>
    <cellStyle name="Normal 5 13 3 3 2" xfId="0"/>
    <cellStyle name="Normal 5 13 3 3 2 2" xfId="0"/>
    <cellStyle name="Normal 5 13 3 3 2 3" xfId="0"/>
    <cellStyle name="Normal 5 13 3 3 3" xfId="0"/>
    <cellStyle name="Normal 5 13 3 3 3 2" xfId="0"/>
    <cellStyle name="Normal 5 13 3 3 3 3" xfId="0"/>
    <cellStyle name="Normal 5 13 3 3 4" xfId="0"/>
    <cellStyle name="Normal 5 13 3 3 4 2" xfId="0"/>
    <cellStyle name="Normal 5 13 3 3 4 3" xfId="0"/>
    <cellStyle name="Normal 5 13 3 3 5" xfId="0"/>
    <cellStyle name="Normal 5 13 3 3 5 2" xfId="0"/>
    <cellStyle name="Normal 5 13 3 3 5 3" xfId="0"/>
    <cellStyle name="Normal 5 13 3 3 6" xfId="0"/>
    <cellStyle name="Normal 5 13 3 3 6 2" xfId="0"/>
    <cellStyle name="Normal 5 13 3 3 6 3" xfId="0"/>
    <cellStyle name="Normal 5 13 3 3 7" xfId="0"/>
    <cellStyle name="Normal 5 13 3 3 7 2" xfId="0"/>
    <cellStyle name="Normal 5 13 3 3 8" xfId="0"/>
    <cellStyle name="Normal 5 13 3 3 9" xfId="0"/>
    <cellStyle name="Normal 5 13 3 4" xfId="0"/>
    <cellStyle name="Normal 5 13 3 4 2" xfId="0"/>
    <cellStyle name="Normal 5 13 3 4 2 2" xfId="0"/>
    <cellStyle name="Normal 5 13 3 4 2 3" xfId="0"/>
    <cellStyle name="Normal 5 13 3 4 3" xfId="0"/>
    <cellStyle name="Normal 5 13 3 4 4" xfId="0"/>
    <cellStyle name="Normal 5 13 3 5" xfId="0"/>
    <cellStyle name="Normal 5 13 3 5 2" xfId="0"/>
    <cellStyle name="Normal 5 13 3 5 3" xfId="0"/>
    <cellStyle name="Normal 5 13 3 6" xfId="0"/>
    <cellStyle name="Normal 5 13 3 7" xfId="0"/>
    <cellStyle name="Normal 5 13 3 8" xfId="0"/>
    <cellStyle name="Normal 5 13 3 9" xfId="0"/>
    <cellStyle name="Normal 5 13 4" xfId="0"/>
    <cellStyle name="Normal 5 13 4 10" xfId="0"/>
    <cellStyle name="Normal 5 13 4 11" xfId="0"/>
    <cellStyle name="Normal 5 13 4 12" xfId="0"/>
    <cellStyle name="Normal 5 13 4 13" xfId="0"/>
    <cellStyle name="Normal 5 13 4 14" xfId="0"/>
    <cellStyle name="Normal 5 13 4 2" xfId="0"/>
    <cellStyle name="Normal 5 13 4 2 2" xfId="0"/>
    <cellStyle name="Normal 5 13 4 2 3" xfId="0"/>
    <cellStyle name="Normal 5 13 4 3" xfId="0"/>
    <cellStyle name="Normal 5 13 4 3 2" xfId="0"/>
    <cellStyle name="Normal 5 13 4 3 3" xfId="0"/>
    <cellStyle name="Normal 5 13 4 4" xfId="0"/>
    <cellStyle name="Normal 5 13 4 4 2" xfId="0"/>
    <cellStyle name="Normal 5 13 4 4 3" xfId="0"/>
    <cellStyle name="Normal 5 13 4 5" xfId="0"/>
    <cellStyle name="Normal 5 13 4 5 2" xfId="0"/>
    <cellStyle name="Normal 5 13 4 5 3" xfId="0"/>
    <cellStyle name="Normal 5 13 4 6" xfId="0"/>
    <cellStyle name="Normal 5 13 4 6 2" xfId="0"/>
    <cellStyle name="Normal 5 13 4 6 3" xfId="0"/>
    <cellStyle name="Normal 5 13 4 7" xfId="0"/>
    <cellStyle name="Normal 5 13 4 7 2" xfId="0"/>
    <cellStyle name="Normal 5 13 4 8" xfId="0"/>
    <cellStyle name="Normal 5 13 4 9" xfId="0"/>
    <cellStyle name="Normal 5 13 5" xfId="0"/>
    <cellStyle name="Normal 5 13 5 2" xfId="0"/>
    <cellStyle name="Normal 5 13 5 2 2" xfId="0"/>
    <cellStyle name="Normal 5 13 5 2 3" xfId="0"/>
    <cellStyle name="Normal 5 13 5 3" xfId="0"/>
    <cellStyle name="Normal 5 13 5 4" xfId="0"/>
    <cellStyle name="Normal 5 13 6" xfId="0"/>
    <cellStyle name="Normal 5 13 6 2" xfId="0"/>
    <cellStyle name="Normal 5 13 6 3" xfId="0"/>
    <cellStyle name="Normal 5 13 7" xfId="0"/>
    <cellStyle name="Normal 5 13 8" xfId="0"/>
    <cellStyle name="Normal 5 13 9" xfId="0"/>
    <cellStyle name="Normal 5 14" xfId="0"/>
    <cellStyle name="Normal 5 14 10" xfId="0"/>
    <cellStyle name="Normal 5 14 11" xfId="0"/>
    <cellStyle name="Normal 5 14 12" xfId="0"/>
    <cellStyle name="Normal 5 14 13" xfId="0"/>
    <cellStyle name="Normal 5 14 2" xfId="0"/>
    <cellStyle name="Normal 5 14 2 2" xfId="0"/>
    <cellStyle name="Normal 5 14 2 3" xfId="0"/>
    <cellStyle name="Normal 5 14 2 4" xfId="0"/>
    <cellStyle name="Normal 5 14 2 5" xfId="0"/>
    <cellStyle name="Normal 5 14 2 6" xfId="0"/>
    <cellStyle name="Normal 5 14 2 7" xfId="0"/>
    <cellStyle name="Normal 5 14 2 8" xfId="0"/>
    <cellStyle name="Normal 5 14 3" xfId="0"/>
    <cellStyle name="Normal 5 14 3 10" xfId="0"/>
    <cellStyle name="Normal 5 14 3 11" xfId="0"/>
    <cellStyle name="Normal 5 14 3 12" xfId="0"/>
    <cellStyle name="Normal 5 14 3 2" xfId="0"/>
    <cellStyle name="Normal 5 14 3 2 2" xfId="0"/>
    <cellStyle name="Normal 5 14 3 2 3" xfId="0"/>
    <cellStyle name="Normal 5 14 3 2 4" xfId="0"/>
    <cellStyle name="Normal 5 14 3 2 5" xfId="0"/>
    <cellStyle name="Normal 5 14 3 2 6" xfId="0"/>
    <cellStyle name="Normal 5 14 3 2 7" xfId="0"/>
    <cellStyle name="Normal 5 14 3 2 8" xfId="0"/>
    <cellStyle name="Normal 5 14 3 3" xfId="0"/>
    <cellStyle name="Normal 5 14 3 3 10" xfId="0"/>
    <cellStyle name="Normal 5 14 3 3 11" xfId="0"/>
    <cellStyle name="Normal 5 14 3 3 12" xfId="0"/>
    <cellStyle name="Normal 5 14 3 3 13" xfId="0"/>
    <cellStyle name="Normal 5 14 3 3 14" xfId="0"/>
    <cellStyle name="Normal 5 14 3 3 2" xfId="0"/>
    <cellStyle name="Normal 5 14 3 3 2 2" xfId="0"/>
    <cellStyle name="Normal 5 14 3 3 2 3" xfId="0"/>
    <cellStyle name="Normal 5 14 3 3 3" xfId="0"/>
    <cellStyle name="Normal 5 14 3 3 3 2" xfId="0"/>
    <cellStyle name="Normal 5 14 3 3 3 3" xfId="0"/>
    <cellStyle name="Normal 5 14 3 3 4" xfId="0"/>
    <cellStyle name="Normal 5 14 3 3 4 2" xfId="0"/>
    <cellStyle name="Normal 5 14 3 3 4 3" xfId="0"/>
    <cellStyle name="Normal 5 14 3 3 5" xfId="0"/>
    <cellStyle name="Normal 5 14 3 3 5 2" xfId="0"/>
    <cellStyle name="Normal 5 14 3 3 5 3" xfId="0"/>
    <cellStyle name="Normal 5 14 3 3 6" xfId="0"/>
    <cellStyle name="Normal 5 14 3 3 6 2" xfId="0"/>
    <cellStyle name="Normal 5 14 3 3 6 3" xfId="0"/>
    <cellStyle name="Normal 5 14 3 3 7" xfId="0"/>
    <cellStyle name="Normal 5 14 3 3 7 2" xfId="0"/>
    <cellStyle name="Normal 5 14 3 3 8" xfId="0"/>
    <cellStyle name="Normal 5 14 3 3 9" xfId="0"/>
    <cellStyle name="Normal 5 14 3 4" xfId="0"/>
    <cellStyle name="Normal 5 14 3 4 2" xfId="0"/>
    <cellStyle name="Normal 5 14 3 4 2 2" xfId="0"/>
    <cellStyle name="Normal 5 14 3 4 2 3" xfId="0"/>
    <cellStyle name="Normal 5 14 3 4 3" xfId="0"/>
    <cellStyle name="Normal 5 14 3 4 4" xfId="0"/>
    <cellStyle name="Normal 5 14 3 5" xfId="0"/>
    <cellStyle name="Normal 5 14 3 5 2" xfId="0"/>
    <cellStyle name="Normal 5 14 3 5 3" xfId="0"/>
    <cellStyle name="Normal 5 14 3 6" xfId="0"/>
    <cellStyle name="Normal 5 14 3 7" xfId="0"/>
    <cellStyle name="Normal 5 14 3 8" xfId="0"/>
    <cellStyle name="Normal 5 14 3 9" xfId="0"/>
    <cellStyle name="Normal 5 14 4" xfId="0"/>
    <cellStyle name="Normal 5 14 4 10" xfId="0"/>
    <cellStyle name="Normal 5 14 4 11" xfId="0"/>
    <cellStyle name="Normal 5 14 4 12" xfId="0"/>
    <cellStyle name="Normal 5 14 4 13" xfId="0"/>
    <cellStyle name="Normal 5 14 4 14" xfId="0"/>
    <cellStyle name="Normal 5 14 4 2" xfId="0"/>
    <cellStyle name="Normal 5 14 4 2 2" xfId="0"/>
    <cellStyle name="Normal 5 14 4 2 3" xfId="0"/>
    <cellStyle name="Normal 5 14 4 3" xfId="0"/>
    <cellStyle name="Normal 5 14 4 3 2" xfId="0"/>
    <cellStyle name="Normal 5 14 4 3 3" xfId="0"/>
    <cellStyle name="Normal 5 14 4 4" xfId="0"/>
    <cellStyle name="Normal 5 14 4 4 2" xfId="0"/>
    <cellStyle name="Normal 5 14 4 4 3" xfId="0"/>
    <cellStyle name="Normal 5 14 4 5" xfId="0"/>
    <cellStyle name="Normal 5 14 4 5 2" xfId="0"/>
    <cellStyle name="Normal 5 14 4 5 3" xfId="0"/>
    <cellStyle name="Normal 5 14 4 6" xfId="0"/>
    <cellStyle name="Normal 5 14 4 6 2" xfId="0"/>
    <cellStyle name="Normal 5 14 4 6 3" xfId="0"/>
    <cellStyle name="Normal 5 14 4 7" xfId="0"/>
    <cellStyle name="Normal 5 14 4 7 2" xfId="0"/>
    <cellStyle name="Normal 5 14 4 8" xfId="0"/>
    <cellStyle name="Normal 5 14 4 9" xfId="0"/>
    <cellStyle name="Normal 5 14 5" xfId="0"/>
    <cellStyle name="Normal 5 14 5 2" xfId="0"/>
    <cellStyle name="Normal 5 14 5 2 2" xfId="0"/>
    <cellStyle name="Normal 5 14 5 2 3" xfId="0"/>
    <cellStyle name="Normal 5 14 5 3" xfId="0"/>
    <cellStyle name="Normal 5 14 5 4" xfId="0"/>
    <cellStyle name="Normal 5 14 6" xfId="0"/>
    <cellStyle name="Normal 5 14 6 2" xfId="0"/>
    <cellStyle name="Normal 5 14 6 3" xfId="0"/>
    <cellStyle name="Normal 5 14 7" xfId="0"/>
    <cellStyle name="Normal 5 14 8" xfId="0"/>
    <cellStyle name="Normal 5 14 9" xfId="0"/>
    <cellStyle name="Normal 5 15" xfId="0"/>
    <cellStyle name="Normal 5 15 10" xfId="0"/>
    <cellStyle name="Normal 5 15 11" xfId="0"/>
    <cellStyle name="Normal 5 15 12" xfId="0"/>
    <cellStyle name="Normal 5 15 2" xfId="0"/>
    <cellStyle name="Normal 5 15 2 2" xfId="0"/>
    <cellStyle name="Normal 5 15 2 3" xfId="0"/>
    <cellStyle name="Normal 5 15 2 4" xfId="0"/>
    <cellStyle name="Normal 5 15 2 5" xfId="0"/>
    <cellStyle name="Normal 5 15 2 6" xfId="0"/>
    <cellStyle name="Normal 5 15 2 7" xfId="0"/>
    <cellStyle name="Normal 5 15 2 8" xfId="0"/>
    <cellStyle name="Normal 5 15 3" xfId="0"/>
    <cellStyle name="Normal 5 15 3 10" xfId="0"/>
    <cellStyle name="Normal 5 15 3 11" xfId="0"/>
    <cellStyle name="Normal 5 15 3 12" xfId="0"/>
    <cellStyle name="Normal 5 15 3 13" xfId="0"/>
    <cellStyle name="Normal 5 15 3 14" xfId="0"/>
    <cellStyle name="Normal 5 15 3 2" xfId="0"/>
    <cellStyle name="Normal 5 15 3 2 2" xfId="0"/>
    <cellStyle name="Normal 5 15 3 2 3" xfId="0"/>
    <cellStyle name="Normal 5 15 3 3" xfId="0"/>
    <cellStyle name="Normal 5 15 3 3 2" xfId="0"/>
    <cellStyle name="Normal 5 15 3 3 3" xfId="0"/>
    <cellStyle name="Normal 5 15 3 4" xfId="0"/>
    <cellStyle name="Normal 5 15 3 4 2" xfId="0"/>
    <cellStyle name="Normal 5 15 3 4 3" xfId="0"/>
    <cellStyle name="Normal 5 15 3 5" xfId="0"/>
    <cellStyle name="Normal 5 15 3 5 2" xfId="0"/>
    <cellStyle name="Normal 5 15 3 5 3" xfId="0"/>
    <cellStyle name="Normal 5 15 3 6" xfId="0"/>
    <cellStyle name="Normal 5 15 3 6 2" xfId="0"/>
    <cellStyle name="Normal 5 15 3 6 3" xfId="0"/>
    <cellStyle name="Normal 5 15 3 7" xfId="0"/>
    <cellStyle name="Normal 5 15 3 7 2" xfId="0"/>
    <cellStyle name="Normal 5 15 3 8" xfId="0"/>
    <cellStyle name="Normal 5 15 3 9" xfId="0"/>
    <cellStyle name="Normal 5 15 4" xfId="0"/>
    <cellStyle name="Normal 5 15 4 2" xfId="0"/>
    <cellStyle name="Normal 5 15 4 2 2" xfId="0"/>
    <cellStyle name="Normal 5 15 4 2 3" xfId="0"/>
    <cellStyle name="Normal 5 15 4 3" xfId="0"/>
    <cellStyle name="Normal 5 15 4 4" xfId="0"/>
    <cellStyle name="Normal 5 15 5" xfId="0"/>
    <cellStyle name="Normal 5 15 5 2" xfId="0"/>
    <cellStyle name="Normal 5 15 5 3" xfId="0"/>
    <cellStyle name="Normal 5 15 6" xfId="0"/>
    <cellStyle name="Normal 5 15 7" xfId="0"/>
    <cellStyle name="Normal 5 15 8" xfId="0"/>
    <cellStyle name="Normal 5 15 9" xfId="0"/>
    <cellStyle name="Normal 5 16" xfId="0"/>
    <cellStyle name="Normal 5 16 10" xfId="0"/>
    <cellStyle name="Normal 5 16 11" xfId="0"/>
    <cellStyle name="Normal 5 16 12" xfId="0"/>
    <cellStyle name="Normal 5 16 13" xfId="0"/>
    <cellStyle name="Normal 5 16 14" xfId="0"/>
    <cellStyle name="Normal 5 16 2" xfId="0"/>
    <cellStyle name="Normal 5 16 2 2" xfId="0"/>
    <cellStyle name="Normal 5 16 2 3" xfId="0"/>
    <cellStyle name="Normal 5 16 3" xfId="0"/>
    <cellStyle name="Normal 5 16 3 2" xfId="0"/>
    <cellStyle name="Normal 5 16 3 3" xfId="0"/>
    <cellStyle name="Normal 5 16 4" xfId="0"/>
    <cellStyle name="Normal 5 16 4 2" xfId="0"/>
    <cellStyle name="Normal 5 16 4 3" xfId="0"/>
    <cellStyle name="Normal 5 16 5" xfId="0"/>
    <cellStyle name="Normal 5 16 5 2" xfId="0"/>
    <cellStyle name="Normal 5 16 5 3" xfId="0"/>
    <cellStyle name="Normal 5 16 6" xfId="0"/>
    <cellStyle name="Normal 5 16 6 2" xfId="0"/>
    <cellStyle name="Normal 5 16 6 3" xfId="0"/>
    <cellStyle name="Normal 5 16 7" xfId="0"/>
    <cellStyle name="Normal 5 16 7 2" xfId="0"/>
    <cellStyle name="Normal 5 16 8" xfId="0"/>
    <cellStyle name="Normal 5 16 9" xfId="0"/>
    <cellStyle name="Normal 5 17" xfId="0"/>
    <cellStyle name="Normal 5 17 2" xfId="0"/>
    <cellStyle name="Normal 5 17 2 2" xfId="0"/>
    <cellStyle name="Normal 5 17 2 3" xfId="0"/>
    <cellStyle name="Normal 5 17 3" xfId="0"/>
    <cellStyle name="Normal 5 17 4" xfId="0"/>
    <cellStyle name="Normal 5 17 5" xfId="0"/>
    <cellStyle name="Normal 5 18" xfId="0"/>
    <cellStyle name="Normal 5 18 2" xfId="0"/>
    <cellStyle name="Normal 5 18 3" xfId="0"/>
    <cellStyle name="Normal 5 19" xfId="0"/>
    <cellStyle name="Normal 5 2" xfId="0"/>
    <cellStyle name="Normal 5 2 10" xfId="0"/>
    <cellStyle name="Normal 5 2 10 10" xfId="0"/>
    <cellStyle name="Normal 5 2 10 11" xfId="0"/>
    <cellStyle name="Normal 5 2 10 12" xfId="0"/>
    <cellStyle name="Normal 5 2 10 2" xfId="0"/>
    <cellStyle name="Normal 5 2 10 2 2" xfId="0"/>
    <cellStyle name="Normal 5 2 10 2 3" xfId="0"/>
    <cellStyle name="Normal 5 2 10 2 4" xfId="0"/>
    <cellStyle name="Normal 5 2 10 2 5" xfId="0"/>
    <cellStyle name="Normal 5 2 10 2 6" xfId="0"/>
    <cellStyle name="Normal 5 2 10 2 7" xfId="0"/>
    <cellStyle name="Normal 5 2 10 2 8" xfId="0"/>
    <cellStyle name="Normal 5 2 10 3" xfId="0"/>
    <cellStyle name="Normal 5 2 10 3 10" xfId="0"/>
    <cellStyle name="Normal 5 2 10 3 11" xfId="0"/>
    <cellStyle name="Normal 5 2 10 3 12" xfId="0"/>
    <cellStyle name="Normal 5 2 10 3 13" xfId="0"/>
    <cellStyle name="Normal 5 2 10 3 14" xfId="0"/>
    <cellStyle name="Normal 5 2 10 3 2" xfId="0"/>
    <cellStyle name="Normal 5 2 10 3 2 2" xfId="0"/>
    <cellStyle name="Normal 5 2 10 3 2 3" xfId="0"/>
    <cellStyle name="Normal 5 2 10 3 3" xfId="0"/>
    <cellStyle name="Normal 5 2 10 3 3 2" xfId="0"/>
    <cellStyle name="Normal 5 2 10 3 3 3" xfId="0"/>
    <cellStyle name="Normal 5 2 10 3 4" xfId="0"/>
    <cellStyle name="Normal 5 2 10 3 4 2" xfId="0"/>
    <cellStyle name="Normal 5 2 10 3 4 3" xfId="0"/>
    <cellStyle name="Normal 5 2 10 3 5" xfId="0"/>
    <cellStyle name="Normal 5 2 10 3 5 2" xfId="0"/>
    <cellStyle name="Normal 5 2 10 3 5 3" xfId="0"/>
    <cellStyle name="Normal 5 2 10 3 6" xfId="0"/>
    <cellStyle name="Normal 5 2 10 3 6 2" xfId="0"/>
    <cellStyle name="Normal 5 2 10 3 6 3" xfId="0"/>
    <cellStyle name="Normal 5 2 10 3 7" xfId="0"/>
    <cellStyle name="Normal 5 2 10 3 7 2" xfId="0"/>
    <cellStyle name="Normal 5 2 10 3 8" xfId="0"/>
    <cellStyle name="Normal 5 2 10 3 9" xfId="0"/>
    <cellStyle name="Normal 5 2 10 4" xfId="0"/>
    <cellStyle name="Normal 5 2 10 4 2" xfId="0"/>
    <cellStyle name="Normal 5 2 10 4 2 2" xfId="0"/>
    <cellStyle name="Normal 5 2 10 4 2 3" xfId="0"/>
    <cellStyle name="Normal 5 2 10 4 3" xfId="0"/>
    <cellStyle name="Normal 5 2 10 4 4" xfId="0"/>
    <cellStyle name="Normal 5 2 10 5" xfId="0"/>
    <cellStyle name="Normal 5 2 10 5 2" xfId="0"/>
    <cellStyle name="Normal 5 2 10 5 3" xfId="0"/>
    <cellStyle name="Normal 5 2 10 6" xfId="0"/>
    <cellStyle name="Normal 5 2 10 7" xfId="0"/>
    <cellStyle name="Normal 5 2 10 8" xfId="0"/>
    <cellStyle name="Normal 5 2 10 9" xfId="0"/>
    <cellStyle name="Normal 5 2 11" xfId="0"/>
    <cellStyle name="Normal 5 2 11 10" xfId="0"/>
    <cellStyle name="Normal 5 2 11 11" xfId="0"/>
    <cellStyle name="Normal 5 2 11 12" xfId="0"/>
    <cellStyle name="Normal 5 2 11 13" xfId="0"/>
    <cellStyle name="Normal 5 2 11 14" xfId="0"/>
    <cellStyle name="Normal 5 2 11 2" xfId="0"/>
    <cellStyle name="Normal 5 2 11 2 2" xfId="0"/>
    <cellStyle name="Normal 5 2 11 2 3" xfId="0"/>
    <cellStyle name="Normal 5 2 11 3" xfId="0"/>
    <cellStyle name="Normal 5 2 11 3 2" xfId="0"/>
    <cellStyle name="Normal 5 2 11 3 3" xfId="0"/>
    <cellStyle name="Normal 5 2 11 4" xfId="0"/>
    <cellStyle name="Normal 5 2 11 4 2" xfId="0"/>
    <cellStyle name="Normal 5 2 11 4 3" xfId="0"/>
    <cellStyle name="Normal 5 2 11 5" xfId="0"/>
    <cellStyle name="Normal 5 2 11 5 2" xfId="0"/>
    <cellStyle name="Normal 5 2 11 5 3" xfId="0"/>
    <cellStyle name="Normal 5 2 11 6" xfId="0"/>
    <cellStyle name="Normal 5 2 11 6 2" xfId="0"/>
    <cellStyle name="Normal 5 2 11 6 3" xfId="0"/>
    <cellStyle name="Normal 5 2 11 7" xfId="0"/>
    <cellStyle name="Normal 5 2 11 7 2" xfId="0"/>
    <cellStyle name="Normal 5 2 11 8" xfId="0"/>
    <cellStyle name="Normal 5 2 11 9" xfId="0"/>
    <cellStyle name="Normal 5 2 12" xfId="0"/>
    <cellStyle name="Normal 5 2 12 2" xfId="0"/>
    <cellStyle name="Normal 5 2 12 2 2" xfId="0"/>
    <cellStyle name="Normal 5 2 12 2 3" xfId="0"/>
    <cellStyle name="Normal 5 2 12 3" xfId="0"/>
    <cellStyle name="Normal 5 2 12 4" xfId="0"/>
    <cellStyle name="Normal 5 2 12 5" xfId="0"/>
    <cellStyle name="Normal 5 2 13" xfId="0"/>
    <cellStyle name="Normal 5 2 13 2" xfId="0"/>
    <cellStyle name="Normal 5 2 13 3" xfId="0"/>
    <cellStyle name="Normal 5 2 14" xfId="0"/>
    <cellStyle name="Normal 5 2 15" xfId="0"/>
    <cellStyle name="Normal 5 2 16" xfId="0"/>
    <cellStyle name="Normal 5 2 17" xfId="0"/>
    <cellStyle name="Normal 5 2 18" xfId="0"/>
    <cellStyle name="Normal 5 2 19" xfId="0"/>
    <cellStyle name="Normal 5 2 2" xfId="0"/>
    <cellStyle name="Normal 5 2 2 10" xfId="0"/>
    <cellStyle name="Normal 5 2 2 10 2" xfId="0"/>
    <cellStyle name="Normal 5 2 2 10 2 2" xfId="0"/>
    <cellStyle name="Normal 5 2 2 10 2 3" xfId="0"/>
    <cellStyle name="Normal 5 2 2 10 3" xfId="0"/>
    <cellStyle name="Normal 5 2 2 10 4" xfId="0"/>
    <cellStyle name="Normal 5 2 2 10 5" xfId="0"/>
    <cellStyle name="Normal 5 2 2 11" xfId="0"/>
    <cellStyle name="Normal 5 2 2 11 2" xfId="0"/>
    <cellStyle name="Normal 5 2 2 11 3" xfId="0"/>
    <cellStyle name="Normal 5 2 2 12" xfId="0"/>
    <cellStyle name="Normal 5 2 2 13" xfId="0"/>
    <cellStyle name="Normal 5 2 2 14" xfId="0"/>
    <cellStyle name="Normal 5 2 2 15" xfId="0"/>
    <cellStyle name="Normal 5 2 2 16" xfId="0"/>
    <cellStyle name="Normal 5 2 2 17" xfId="0"/>
    <cellStyle name="Normal 5 2 2 18" xfId="0"/>
    <cellStyle name="Normal 5 2 2 2" xfId="0"/>
    <cellStyle name="Normal 5 2 2 2 10" xfId="0"/>
    <cellStyle name="Normal 5 2 2 2 10 2" xfId="0"/>
    <cellStyle name="Normal 5 2 2 2 10 3" xfId="0"/>
    <cellStyle name="Normal 5 2 2 2 11" xfId="0"/>
    <cellStyle name="Normal 5 2 2 2 12" xfId="0"/>
    <cellStyle name="Normal 5 2 2 2 13" xfId="0"/>
    <cellStyle name="Normal 5 2 2 2 14" xfId="0"/>
    <cellStyle name="Normal 5 2 2 2 15" xfId="0"/>
    <cellStyle name="Normal 5 2 2 2 16" xfId="0"/>
    <cellStyle name="Normal 5 2 2 2 17" xfId="0"/>
    <cellStyle name="Normal 5 2 2 2 2" xfId="0"/>
    <cellStyle name="Normal 5 2 2 2 2 10" xfId="0"/>
    <cellStyle name="Normal 5 2 2 2 2 11" xfId="0"/>
    <cellStyle name="Normal 5 2 2 2 2 12" xfId="0"/>
    <cellStyle name="Normal 5 2 2 2 2 13" xfId="0"/>
    <cellStyle name="Normal 5 2 2 2 2 14" xfId="0"/>
    <cellStyle name="Normal 5 2 2 2 2 15" xfId="0"/>
    <cellStyle name="Normal 5 2 2 2 2 16" xfId="0"/>
    <cellStyle name="Normal 5 2 2 2 2 2" xfId="0"/>
    <cellStyle name="Normal 5 2 2 2 2 2 2" xfId="0"/>
    <cellStyle name="Normal 5 2 2 2 2 2 2 10" xfId="0"/>
    <cellStyle name="Normal 5 2 2 2 2 2 2 11" xfId="0"/>
    <cellStyle name="Normal 5 2 2 2 2 2 2 12" xfId="0"/>
    <cellStyle name="Normal 5 2 2 2 2 2 2 13" xfId="0"/>
    <cellStyle name="Normal 5 2 2 2 2 2 2 2" xfId="0"/>
    <cellStyle name="Normal 5 2 2 2 2 2 2 2 2" xfId="0"/>
    <cellStyle name="Normal 5 2 2 2 2 2 2 2 3" xfId="0"/>
    <cellStyle name="Normal 5 2 2 2 2 2 2 2 4" xfId="0"/>
    <cellStyle name="Normal 5 2 2 2 2 2 2 2 5" xfId="0"/>
    <cellStyle name="Normal 5 2 2 2 2 2 2 2 6" xfId="0"/>
    <cellStyle name="Normal 5 2 2 2 2 2 2 2 7" xfId="0"/>
    <cellStyle name="Normal 5 2 2 2 2 2 2 2 8" xfId="0"/>
    <cellStyle name="Normal 5 2 2 2 2 2 2 3" xfId="0"/>
    <cellStyle name="Normal 5 2 2 2 2 2 2 3 10" xfId="0"/>
    <cellStyle name="Normal 5 2 2 2 2 2 2 3 11" xfId="0"/>
    <cellStyle name="Normal 5 2 2 2 2 2 2 3 12" xfId="0"/>
    <cellStyle name="Normal 5 2 2 2 2 2 2 3 2" xfId="0"/>
    <cellStyle name="Normal 5 2 2 2 2 2 2 3 2 2" xfId="0"/>
    <cellStyle name="Normal 5 2 2 2 2 2 2 3 2 3" xfId="0"/>
    <cellStyle name="Normal 5 2 2 2 2 2 2 3 2 4" xfId="0"/>
    <cellStyle name="Normal 5 2 2 2 2 2 2 3 2 5" xfId="0"/>
    <cellStyle name="Normal 5 2 2 2 2 2 2 3 2 6" xfId="0"/>
    <cellStyle name="Normal 5 2 2 2 2 2 2 3 2 7" xfId="0"/>
    <cellStyle name="Normal 5 2 2 2 2 2 2 3 2 8" xfId="0"/>
    <cellStyle name="Normal 5 2 2 2 2 2 2 3 3" xfId="0"/>
    <cellStyle name="Normal 5 2 2 2 2 2 2 3 3 10" xfId="0"/>
    <cellStyle name="Normal 5 2 2 2 2 2 2 3 3 11" xfId="0"/>
    <cellStyle name="Normal 5 2 2 2 2 2 2 3 3 12" xfId="0"/>
    <cellStyle name="Normal 5 2 2 2 2 2 2 3 3 13" xfId="0"/>
    <cellStyle name="Normal 5 2 2 2 2 2 2 3 3 14" xfId="0"/>
    <cellStyle name="Normal 5 2 2 2 2 2 2 3 3 2" xfId="0"/>
    <cellStyle name="Normal 5 2 2 2 2 2 2 3 3 2 2" xfId="0"/>
    <cellStyle name="Normal 5 2 2 2 2 2 2 3 3 2 3" xfId="0"/>
    <cellStyle name="Normal 5 2 2 2 2 2 2 3 3 3" xfId="0"/>
    <cellStyle name="Normal 5 2 2 2 2 2 2 3 3 3 2" xfId="0"/>
    <cellStyle name="Normal 5 2 2 2 2 2 2 3 3 3 3" xfId="0"/>
    <cellStyle name="Normal 5 2 2 2 2 2 2 3 3 4" xfId="0"/>
    <cellStyle name="Normal 5 2 2 2 2 2 2 3 3 4 2" xfId="0"/>
    <cellStyle name="Normal 5 2 2 2 2 2 2 3 3 4 3" xfId="0"/>
    <cellStyle name="Normal 5 2 2 2 2 2 2 3 3 5" xfId="0"/>
    <cellStyle name="Normal 5 2 2 2 2 2 2 3 3 5 2" xfId="0"/>
    <cellStyle name="Normal 5 2 2 2 2 2 2 3 3 5 3" xfId="0"/>
    <cellStyle name="Normal 5 2 2 2 2 2 2 3 3 6" xfId="0"/>
    <cellStyle name="Normal 5 2 2 2 2 2 2 3 3 6 2" xfId="0"/>
    <cellStyle name="Normal 5 2 2 2 2 2 2 3 3 6 3" xfId="0"/>
    <cellStyle name="Normal 5 2 2 2 2 2 2 3 3 7" xfId="0"/>
    <cellStyle name="Normal 5 2 2 2 2 2 2 3 3 7 2" xfId="0"/>
    <cellStyle name="Normal 5 2 2 2 2 2 2 3 3 8" xfId="0"/>
    <cellStyle name="Normal 5 2 2 2 2 2 2 3 3 9" xfId="0"/>
    <cellStyle name="Normal 5 2 2 2 2 2 2 3 4" xfId="0"/>
    <cellStyle name="Normal 5 2 2 2 2 2 2 3 4 2" xfId="0"/>
    <cellStyle name="Normal 5 2 2 2 2 2 2 3 4 2 2" xfId="0"/>
    <cellStyle name="Normal 5 2 2 2 2 2 2 3 4 2 3" xfId="0"/>
    <cellStyle name="Normal 5 2 2 2 2 2 2 3 4 3" xfId="0"/>
    <cellStyle name="Normal 5 2 2 2 2 2 2 3 4 4" xfId="0"/>
    <cellStyle name="Normal 5 2 2 2 2 2 2 3 5" xfId="0"/>
    <cellStyle name="Normal 5 2 2 2 2 2 2 3 5 2" xfId="0"/>
    <cellStyle name="Normal 5 2 2 2 2 2 2 3 5 3" xfId="0"/>
    <cellStyle name="Normal 5 2 2 2 2 2 2 3 6" xfId="0"/>
    <cellStyle name="Normal 5 2 2 2 2 2 2 3 7" xfId="0"/>
    <cellStyle name="Normal 5 2 2 2 2 2 2 3 8" xfId="0"/>
    <cellStyle name="Normal 5 2 2 2 2 2 2 3 9" xfId="0"/>
    <cellStyle name="Normal 5 2 2 2 2 2 2 4" xfId="0"/>
    <cellStyle name="Normal 5 2 2 2 2 2 2 4 10" xfId="0"/>
    <cellStyle name="Normal 5 2 2 2 2 2 2 4 11" xfId="0"/>
    <cellStyle name="Normal 5 2 2 2 2 2 2 4 12" xfId="0"/>
    <cellStyle name="Normal 5 2 2 2 2 2 2 4 13" xfId="0"/>
    <cellStyle name="Normal 5 2 2 2 2 2 2 4 14" xfId="0"/>
    <cellStyle name="Normal 5 2 2 2 2 2 2 4 15" xfId="0"/>
    <cellStyle name="Normal 5 2 2 2 2 2 2 4 2" xfId="0"/>
    <cellStyle name="Normal 5 2 2 2 2 2 2 4 2 2" xfId="0"/>
    <cellStyle name="Normal 5 2 2 2 2 2 2 4 2 3" xfId="0"/>
    <cellStyle name="Normal 5 2 2 2 2 2 2 4 3" xfId="0"/>
    <cellStyle name="Normal 5 2 2 2 2 2 2 4 3 2" xfId="0"/>
    <cellStyle name="Normal 5 2 2 2 2 2 2 4 3 3" xfId="0"/>
    <cellStyle name="Normal 5 2 2 2 2 2 2 4 4" xfId="0"/>
    <cellStyle name="Normal 5 2 2 2 2 2 2 4 4 2" xfId="0"/>
    <cellStyle name="Normal 5 2 2 2 2 2 2 4 4 3" xfId="0"/>
    <cellStyle name="Normal 5 2 2 2 2 2 2 4 5" xfId="0"/>
    <cellStyle name="Normal 5 2 2 2 2 2 2 4 5 2" xfId="0"/>
    <cellStyle name="Normal 5 2 2 2 2 2 2 4 5 3" xfId="0"/>
    <cellStyle name="Normal 5 2 2 2 2 2 2 4 6" xfId="0"/>
    <cellStyle name="Normal 5 2 2 2 2 2 2 4 6 2" xfId="0"/>
    <cellStyle name="Normal 5 2 2 2 2 2 2 4 6 3" xfId="0"/>
    <cellStyle name="Normal 5 2 2 2 2 2 2 4 7" xfId="0"/>
    <cellStyle name="Normal 5 2 2 2 2 2 2 4 7 2" xfId="0"/>
    <cellStyle name="Normal 5 2 2 2 2 2 2 4 8" xfId="0"/>
    <cellStyle name="Normal 5 2 2 2 2 2 2 4 9" xfId="0"/>
    <cellStyle name="Normal 5 2 2 2 2 2 2 5" xfId="0"/>
    <cellStyle name="Normal 5 2 2 2 2 2 2 5 2" xfId="0"/>
    <cellStyle name="Normal 5 2 2 2 2 2 2 5 2 2" xfId="0"/>
    <cellStyle name="Normal 5 2 2 2 2 2 2 5 2 3" xfId="0"/>
    <cellStyle name="Normal 5 2 2 2 2 2 2 5 3" xfId="0"/>
    <cellStyle name="Normal 5 2 2 2 2 2 2 5 4" xfId="0"/>
    <cellStyle name="Normal 5 2 2 2 2 2 2 6" xfId="0"/>
    <cellStyle name="Normal 5 2 2 2 2 2 2 6 2" xfId="0"/>
    <cellStyle name="Normal 5 2 2 2 2 2 2 6 3" xfId="0"/>
    <cellStyle name="Normal 5 2 2 2 2 2 2 7" xfId="0"/>
    <cellStyle name="Normal 5 2 2 2 2 2 2 8" xfId="0"/>
    <cellStyle name="Normal 5 2 2 2 2 2 2 9" xfId="0"/>
    <cellStyle name="Normal 5 2 2 2 2 2 3" xfId="0"/>
    <cellStyle name="Normal 5 2 2 2 2 2 4" xfId="0"/>
    <cellStyle name="Normal 5 2 2 2 2 2 5" xfId="0"/>
    <cellStyle name="Normal 5 2 2 2 2 2 6" xfId="0"/>
    <cellStyle name="Normal 5 2 2 2 2 2 7" xfId="0"/>
    <cellStyle name="Normal 5 2 2 2 2 2 8" xfId="0"/>
    <cellStyle name="Normal 5 2 2 2 2 3" xfId="0"/>
    <cellStyle name="Normal 5 2 2 2 2 3 10" xfId="0"/>
    <cellStyle name="Normal 5 2 2 2 2 3 11" xfId="0"/>
    <cellStyle name="Normal 5 2 2 2 2 3 12" xfId="0"/>
    <cellStyle name="Normal 5 2 2 2 2 3 13" xfId="0"/>
    <cellStyle name="Normal 5 2 2 2 2 3 2" xfId="0"/>
    <cellStyle name="Normal 5 2 2 2 2 3 2 2" xfId="0"/>
    <cellStyle name="Normal 5 2 2 2 2 3 2 3" xfId="0"/>
    <cellStyle name="Normal 5 2 2 2 2 3 2 4" xfId="0"/>
    <cellStyle name="Normal 5 2 2 2 2 3 2 5" xfId="0"/>
    <cellStyle name="Normal 5 2 2 2 2 3 2 6" xfId="0"/>
    <cellStyle name="Normal 5 2 2 2 2 3 2 7" xfId="0"/>
    <cellStyle name="Normal 5 2 2 2 2 3 2 8" xfId="0"/>
    <cellStyle name="Normal 5 2 2 2 2 3 3" xfId="0"/>
    <cellStyle name="Normal 5 2 2 2 2 3 3 10" xfId="0"/>
    <cellStyle name="Normal 5 2 2 2 2 3 3 11" xfId="0"/>
    <cellStyle name="Normal 5 2 2 2 2 3 3 12" xfId="0"/>
    <cellStyle name="Normal 5 2 2 2 2 3 3 2" xfId="0"/>
    <cellStyle name="Normal 5 2 2 2 2 3 3 2 2" xfId="0"/>
    <cellStyle name="Normal 5 2 2 2 2 3 3 2 3" xfId="0"/>
    <cellStyle name="Normal 5 2 2 2 2 3 3 2 4" xfId="0"/>
    <cellStyle name="Normal 5 2 2 2 2 3 3 2 5" xfId="0"/>
    <cellStyle name="Normal 5 2 2 2 2 3 3 2 6" xfId="0"/>
    <cellStyle name="Normal 5 2 2 2 2 3 3 2 7" xfId="0"/>
    <cellStyle name="Normal 5 2 2 2 2 3 3 2 8" xfId="0"/>
    <cellStyle name="Normal 5 2 2 2 2 3 3 3" xfId="0"/>
    <cellStyle name="Normal 5 2 2 2 2 3 3 3 10" xfId="0"/>
    <cellStyle name="Normal 5 2 2 2 2 3 3 3 11" xfId="0"/>
    <cellStyle name="Normal 5 2 2 2 2 3 3 3 12" xfId="0"/>
    <cellStyle name="Normal 5 2 2 2 2 3 3 3 13" xfId="0"/>
    <cellStyle name="Normal 5 2 2 2 2 3 3 3 14" xfId="0"/>
    <cellStyle name="Normal 5 2 2 2 2 3 3 3 2" xfId="0"/>
    <cellStyle name="Normal 5 2 2 2 2 3 3 3 2 2" xfId="0"/>
    <cellStyle name="Normal 5 2 2 2 2 3 3 3 2 3" xfId="0"/>
    <cellStyle name="Normal 5 2 2 2 2 3 3 3 3" xfId="0"/>
    <cellStyle name="Normal 5 2 2 2 2 3 3 3 3 2" xfId="0"/>
    <cellStyle name="Normal 5 2 2 2 2 3 3 3 3 3" xfId="0"/>
    <cellStyle name="Normal 5 2 2 2 2 3 3 3 4" xfId="0"/>
    <cellStyle name="Normal 5 2 2 2 2 3 3 3 4 2" xfId="0"/>
    <cellStyle name="Normal 5 2 2 2 2 3 3 3 4 3" xfId="0"/>
    <cellStyle name="Normal 5 2 2 2 2 3 3 3 5" xfId="0"/>
    <cellStyle name="Normal 5 2 2 2 2 3 3 3 5 2" xfId="0"/>
    <cellStyle name="Normal 5 2 2 2 2 3 3 3 5 3" xfId="0"/>
    <cellStyle name="Normal 5 2 2 2 2 3 3 3 6" xfId="0"/>
    <cellStyle name="Normal 5 2 2 2 2 3 3 3 6 2" xfId="0"/>
    <cellStyle name="Normal 5 2 2 2 2 3 3 3 6 3" xfId="0"/>
    <cellStyle name="Normal 5 2 2 2 2 3 3 3 7" xfId="0"/>
    <cellStyle name="Normal 5 2 2 2 2 3 3 3 7 2" xfId="0"/>
    <cellStyle name="Normal 5 2 2 2 2 3 3 3 8" xfId="0"/>
    <cellStyle name="Normal 5 2 2 2 2 3 3 3 9" xfId="0"/>
    <cellStyle name="Normal 5 2 2 2 2 3 3 4" xfId="0"/>
    <cellStyle name="Normal 5 2 2 2 2 3 3 4 2" xfId="0"/>
    <cellStyle name="Normal 5 2 2 2 2 3 3 4 2 2" xfId="0"/>
    <cellStyle name="Normal 5 2 2 2 2 3 3 4 2 3" xfId="0"/>
    <cellStyle name="Normal 5 2 2 2 2 3 3 4 3" xfId="0"/>
    <cellStyle name="Normal 5 2 2 2 2 3 3 4 4" xfId="0"/>
    <cellStyle name="Normal 5 2 2 2 2 3 3 5" xfId="0"/>
    <cellStyle name="Normal 5 2 2 2 2 3 3 5 2" xfId="0"/>
    <cellStyle name="Normal 5 2 2 2 2 3 3 5 3" xfId="0"/>
    <cellStyle name="Normal 5 2 2 2 2 3 3 6" xfId="0"/>
    <cellStyle name="Normal 5 2 2 2 2 3 3 7" xfId="0"/>
    <cellStyle name="Normal 5 2 2 2 2 3 3 8" xfId="0"/>
    <cellStyle name="Normal 5 2 2 2 2 3 3 9" xfId="0"/>
    <cellStyle name="Normal 5 2 2 2 2 3 4" xfId="0"/>
    <cellStyle name="Normal 5 2 2 2 2 3 4 10" xfId="0"/>
    <cellStyle name="Normal 5 2 2 2 2 3 4 11" xfId="0"/>
    <cellStyle name="Normal 5 2 2 2 2 3 4 12" xfId="0"/>
    <cellStyle name="Normal 5 2 2 2 2 3 4 13" xfId="0"/>
    <cellStyle name="Normal 5 2 2 2 2 3 4 14" xfId="0"/>
    <cellStyle name="Normal 5 2 2 2 2 3 4 15" xfId="0"/>
    <cellStyle name="Normal 5 2 2 2 2 3 4 2" xfId="0"/>
    <cellStyle name="Normal 5 2 2 2 2 3 4 2 2" xfId="0"/>
    <cellStyle name="Normal 5 2 2 2 2 3 4 2 3" xfId="0"/>
    <cellStyle name="Normal 5 2 2 2 2 3 4 3" xfId="0"/>
    <cellStyle name="Normal 5 2 2 2 2 3 4 3 2" xfId="0"/>
    <cellStyle name="Normal 5 2 2 2 2 3 4 3 3" xfId="0"/>
    <cellStyle name="Normal 5 2 2 2 2 3 4 4" xfId="0"/>
    <cellStyle name="Normal 5 2 2 2 2 3 4 4 2" xfId="0"/>
    <cellStyle name="Normal 5 2 2 2 2 3 4 4 3" xfId="0"/>
    <cellStyle name="Normal 5 2 2 2 2 3 4 5" xfId="0"/>
    <cellStyle name="Normal 5 2 2 2 2 3 4 5 2" xfId="0"/>
    <cellStyle name="Normal 5 2 2 2 2 3 4 5 3" xfId="0"/>
    <cellStyle name="Normal 5 2 2 2 2 3 4 6" xfId="0"/>
    <cellStyle name="Normal 5 2 2 2 2 3 4 6 2" xfId="0"/>
    <cellStyle name="Normal 5 2 2 2 2 3 4 6 3" xfId="0"/>
    <cellStyle name="Normal 5 2 2 2 2 3 4 7" xfId="0"/>
    <cellStyle name="Normal 5 2 2 2 2 3 4 7 2" xfId="0"/>
    <cellStyle name="Normal 5 2 2 2 2 3 4 8" xfId="0"/>
    <cellStyle name="Normal 5 2 2 2 2 3 4 9" xfId="0"/>
    <cellStyle name="Normal 5 2 2 2 2 3 5" xfId="0"/>
    <cellStyle name="Normal 5 2 2 2 2 3 5 2" xfId="0"/>
    <cellStyle name="Normal 5 2 2 2 2 3 5 2 2" xfId="0"/>
    <cellStyle name="Normal 5 2 2 2 2 3 5 2 3" xfId="0"/>
    <cellStyle name="Normal 5 2 2 2 2 3 5 3" xfId="0"/>
    <cellStyle name="Normal 5 2 2 2 2 3 5 4" xfId="0"/>
    <cellStyle name="Normal 5 2 2 2 2 3 6" xfId="0"/>
    <cellStyle name="Normal 5 2 2 2 2 3 6 2" xfId="0"/>
    <cellStyle name="Normal 5 2 2 2 2 3 6 3" xfId="0"/>
    <cellStyle name="Normal 5 2 2 2 2 3 7" xfId="0"/>
    <cellStyle name="Normal 5 2 2 2 2 3 8" xfId="0"/>
    <cellStyle name="Normal 5 2 2 2 2 3 9" xfId="0"/>
    <cellStyle name="Normal 5 2 2 2 2 4" xfId="0"/>
    <cellStyle name="Normal 5 2 2 2 2 4 10" xfId="0"/>
    <cellStyle name="Normal 5 2 2 2 2 4 11" xfId="0"/>
    <cellStyle name="Normal 5 2 2 2 2 4 12" xfId="0"/>
    <cellStyle name="Normal 5 2 2 2 2 4 13" xfId="0"/>
    <cellStyle name="Normal 5 2 2 2 2 4 2" xfId="0"/>
    <cellStyle name="Normal 5 2 2 2 2 4 2 2" xfId="0"/>
    <cellStyle name="Normal 5 2 2 2 2 4 2 3" xfId="0"/>
    <cellStyle name="Normal 5 2 2 2 2 4 2 4" xfId="0"/>
    <cellStyle name="Normal 5 2 2 2 2 4 2 5" xfId="0"/>
    <cellStyle name="Normal 5 2 2 2 2 4 2 6" xfId="0"/>
    <cellStyle name="Normal 5 2 2 2 2 4 2 7" xfId="0"/>
    <cellStyle name="Normal 5 2 2 2 2 4 2 8" xfId="0"/>
    <cellStyle name="Normal 5 2 2 2 2 4 3" xfId="0"/>
    <cellStyle name="Normal 5 2 2 2 2 4 3 10" xfId="0"/>
    <cellStyle name="Normal 5 2 2 2 2 4 3 11" xfId="0"/>
    <cellStyle name="Normal 5 2 2 2 2 4 3 12" xfId="0"/>
    <cellStyle name="Normal 5 2 2 2 2 4 3 2" xfId="0"/>
    <cellStyle name="Normal 5 2 2 2 2 4 3 2 2" xfId="0"/>
    <cellStyle name="Normal 5 2 2 2 2 4 3 2 3" xfId="0"/>
    <cellStyle name="Normal 5 2 2 2 2 4 3 2 4" xfId="0"/>
    <cellStyle name="Normal 5 2 2 2 2 4 3 2 5" xfId="0"/>
    <cellStyle name="Normal 5 2 2 2 2 4 3 2 6" xfId="0"/>
    <cellStyle name="Normal 5 2 2 2 2 4 3 2 7" xfId="0"/>
    <cellStyle name="Normal 5 2 2 2 2 4 3 2 8" xfId="0"/>
    <cellStyle name="Normal 5 2 2 2 2 4 3 3" xfId="0"/>
    <cellStyle name="Normal 5 2 2 2 2 4 3 3 10" xfId="0"/>
    <cellStyle name="Normal 5 2 2 2 2 4 3 3 11" xfId="0"/>
    <cellStyle name="Normal 5 2 2 2 2 4 3 3 12" xfId="0"/>
    <cellStyle name="Normal 5 2 2 2 2 4 3 3 13" xfId="0"/>
    <cellStyle name="Normal 5 2 2 2 2 4 3 3 14" xfId="0"/>
    <cellStyle name="Normal 5 2 2 2 2 4 3 3 2" xfId="0"/>
    <cellStyle name="Normal 5 2 2 2 2 4 3 3 2 2" xfId="0"/>
    <cellStyle name="Normal 5 2 2 2 2 4 3 3 2 3" xfId="0"/>
    <cellStyle name="Normal 5 2 2 2 2 4 3 3 3" xfId="0"/>
    <cellStyle name="Normal 5 2 2 2 2 4 3 3 3 2" xfId="0"/>
    <cellStyle name="Normal 5 2 2 2 2 4 3 3 3 3" xfId="0"/>
    <cellStyle name="Normal 5 2 2 2 2 4 3 3 4" xfId="0"/>
    <cellStyle name="Normal 5 2 2 2 2 4 3 3 4 2" xfId="0"/>
    <cellStyle name="Normal 5 2 2 2 2 4 3 3 4 3" xfId="0"/>
    <cellStyle name="Normal 5 2 2 2 2 4 3 3 5" xfId="0"/>
    <cellStyle name="Normal 5 2 2 2 2 4 3 3 5 2" xfId="0"/>
    <cellStyle name="Normal 5 2 2 2 2 4 3 3 5 3" xfId="0"/>
    <cellStyle name="Normal 5 2 2 2 2 4 3 3 6" xfId="0"/>
    <cellStyle name="Normal 5 2 2 2 2 4 3 3 6 2" xfId="0"/>
    <cellStyle name="Normal 5 2 2 2 2 4 3 3 6 3" xfId="0"/>
    <cellStyle name="Normal 5 2 2 2 2 4 3 3 7" xfId="0"/>
    <cellStyle name="Normal 5 2 2 2 2 4 3 3 7 2" xfId="0"/>
    <cellStyle name="Normal 5 2 2 2 2 4 3 3 8" xfId="0"/>
    <cellStyle name="Normal 5 2 2 2 2 4 3 3 9" xfId="0"/>
    <cellStyle name="Normal 5 2 2 2 2 4 3 4" xfId="0"/>
    <cellStyle name="Normal 5 2 2 2 2 4 3 4 2" xfId="0"/>
    <cellStyle name="Normal 5 2 2 2 2 4 3 4 2 2" xfId="0"/>
    <cellStyle name="Normal 5 2 2 2 2 4 3 4 2 3" xfId="0"/>
    <cellStyle name="Normal 5 2 2 2 2 4 3 4 3" xfId="0"/>
    <cellStyle name="Normal 5 2 2 2 2 4 3 4 4" xfId="0"/>
    <cellStyle name="Normal 5 2 2 2 2 4 3 5" xfId="0"/>
    <cellStyle name="Normal 5 2 2 2 2 4 3 5 2" xfId="0"/>
    <cellStyle name="Normal 5 2 2 2 2 4 3 5 3" xfId="0"/>
    <cellStyle name="Normal 5 2 2 2 2 4 3 6" xfId="0"/>
    <cellStyle name="Normal 5 2 2 2 2 4 3 7" xfId="0"/>
    <cellStyle name="Normal 5 2 2 2 2 4 3 8" xfId="0"/>
    <cellStyle name="Normal 5 2 2 2 2 4 3 9" xfId="0"/>
    <cellStyle name="Normal 5 2 2 2 2 4 4" xfId="0"/>
    <cellStyle name="Normal 5 2 2 2 2 4 4 10" xfId="0"/>
    <cellStyle name="Normal 5 2 2 2 2 4 4 11" xfId="0"/>
    <cellStyle name="Normal 5 2 2 2 2 4 4 12" xfId="0"/>
    <cellStyle name="Normal 5 2 2 2 2 4 4 13" xfId="0"/>
    <cellStyle name="Normal 5 2 2 2 2 4 4 14" xfId="0"/>
    <cellStyle name="Normal 5 2 2 2 2 4 4 2" xfId="0"/>
    <cellStyle name="Normal 5 2 2 2 2 4 4 2 2" xfId="0"/>
    <cellStyle name="Normal 5 2 2 2 2 4 4 2 3" xfId="0"/>
    <cellStyle name="Normal 5 2 2 2 2 4 4 3" xfId="0"/>
    <cellStyle name="Normal 5 2 2 2 2 4 4 3 2" xfId="0"/>
    <cellStyle name="Normal 5 2 2 2 2 4 4 3 3" xfId="0"/>
    <cellStyle name="Normal 5 2 2 2 2 4 4 4" xfId="0"/>
    <cellStyle name="Normal 5 2 2 2 2 4 4 4 2" xfId="0"/>
    <cellStyle name="Normal 5 2 2 2 2 4 4 4 3" xfId="0"/>
    <cellStyle name="Normal 5 2 2 2 2 4 4 5" xfId="0"/>
    <cellStyle name="Normal 5 2 2 2 2 4 4 5 2" xfId="0"/>
    <cellStyle name="Normal 5 2 2 2 2 4 4 5 3" xfId="0"/>
    <cellStyle name="Normal 5 2 2 2 2 4 4 6" xfId="0"/>
    <cellStyle name="Normal 5 2 2 2 2 4 4 6 2" xfId="0"/>
    <cellStyle name="Normal 5 2 2 2 2 4 4 6 3" xfId="0"/>
    <cellStyle name="Normal 5 2 2 2 2 4 4 7" xfId="0"/>
    <cellStyle name="Normal 5 2 2 2 2 4 4 7 2" xfId="0"/>
    <cellStyle name="Normal 5 2 2 2 2 4 4 8" xfId="0"/>
    <cellStyle name="Normal 5 2 2 2 2 4 4 9" xfId="0"/>
    <cellStyle name="Normal 5 2 2 2 2 4 5" xfId="0"/>
    <cellStyle name="Normal 5 2 2 2 2 4 5 2" xfId="0"/>
    <cellStyle name="Normal 5 2 2 2 2 4 5 2 2" xfId="0"/>
    <cellStyle name="Normal 5 2 2 2 2 4 5 2 3" xfId="0"/>
    <cellStyle name="Normal 5 2 2 2 2 4 5 3" xfId="0"/>
    <cellStyle name="Normal 5 2 2 2 2 4 5 4" xfId="0"/>
    <cellStyle name="Normal 5 2 2 2 2 4 6" xfId="0"/>
    <cellStyle name="Normal 5 2 2 2 2 4 6 2" xfId="0"/>
    <cellStyle name="Normal 5 2 2 2 2 4 6 3" xfId="0"/>
    <cellStyle name="Normal 5 2 2 2 2 4 7" xfId="0"/>
    <cellStyle name="Normal 5 2 2 2 2 4 8" xfId="0"/>
    <cellStyle name="Normal 5 2 2 2 2 4 9" xfId="0"/>
    <cellStyle name="Normal 5 2 2 2 2 5" xfId="0"/>
    <cellStyle name="Normal 5 2 2 2 2 5 10" xfId="0"/>
    <cellStyle name="Normal 5 2 2 2 2 5 11" xfId="0"/>
    <cellStyle name="Normal 5 2 2 2 2 5 12" xfId="0"/>
    <cellStyle name="Normal 5 2 2 2 2 5 13" xfId="0"/>
    <cellStyle name="Normal 5 2 2 2 2 5 2" xfId="0"/>
    <cellStyle name="Normal 5 2 2 2 2 5 2 2" xfId="0"/>
    <cellStyle name="Normal 5 2 2 2 2 5 2 3" xfId="0"/>
    <cellStyle name="Normal 5 2 2 2 2 5 2 4" xfId="0"/>
    <cellStyle name="Normal 5 2 2 2 2 5 2 5" xfId="0"/>
    <cellStyle name="Normal 5 2 2 2 2 5 2 6" xfId="0"/>
    <cellStyle name="Normal 5 2 2 2 2 5 2 7" xfId="0"/>
    <cellStyle name="Normal 5 2 2 2 2 5 2 8" xfId="0"/>
    <cellStyle name="Normal 5 2 2 2 2 5 3" xfId="0"/>
    <cellStyle name="Normal 5 2 2 2 2 5 3 10" xfId="0"/>
    <cellStyle name="Normal 5 2 2 2 2 5 3 11" xfId="0"/>
    <cellStyle name="Normal 5 2 2 2 2 5 3 12" xfId="0"/>
    <cellStyle name="Normal 5 2 2 2 2 5 3 2" xfId="0"/>
    <cellStyle name="Normal 5 2 2 2 2 5 3 2 2" xfId="0"/>
    <cellStyle name="Normal 5 2 2 2 2 5 3 2 3" xfId="0"/>
    <cellStyle name="Normal 5 2 2 2 2 5 3 2 4" xfId="0"/>
    <cellStyle name="Normal 5 2 2 2 2 5 3 2 5" xfId="0"/>
    <cellStyle name="Normal 5 2 2 2 2 5 3 2 6" xfId="0"/>
    <cellStyle name="Normal 5 2 2 2 2 5 3 2 7" xfId="0"/>
    <cellStyle name="Normal 5 2 2 2 2 5 3 2 8" xfId="0"/>
    <cellStyle name="Normal 5 2 2 2 2 5 3 3" xfId="0"/>
    <cellStyle name="Normal 5 2 2 2 2 5 3 3 10" xfId="0"/>
    <cellStyle name="Normal 5 2 2 2 2 5 3 3 11" xfId="0"/>
    <cellStyle name="Normal 5 2 2 2 2 5 3 3 12" xfId="0"/>
    <cellStyle name="Normal 5 2 2 2 2 5 3 3 13" xfId="0"/>
    <cellStyle name="Normal 5 2 2 2 2 5 3 3 14" xfId="0"/>
    <cellStyle name="Normal 5 2 2 2 2 5 3 3 2" xfId="0"/>
    <cellStyle name="Normal 5 2 2 2 2 5 3 3 2 2" xfId="0"/>
    <cellStyle name="Normal 5 2 2 2 2 5 3 3 2 3" xfId="0"/>
    <cellStyle name="Normal 5 2 2 2 2 5 3 3 3" xfId="0"/>
    <cellStyle name="Normal 5 2 2 2 2 5 3 3 3 2" xfId="0"/>
    <cellStyle name="Normal 5 2 2 2 2 5 3 3 3 3" xfId="0"/>
    <cellStyle name="Normal 5 2 2 2 2 5 3 3 4" xfId="0"/>
    <cellStyle name="Normal 5 2 2 2 2 5 3 3 4 2" xfId="0"/>
    <cellStyle name="Normal 5 2 2 2 2 5 3 3 4 3" xfId="0"/>
    <cellStyle name="Normal 5 2 2 2 2 5 3 3 5" xfId="0"/>
    <cellStyle name="Normal 5 2 2 2 2 5 3 3 5 2" xfId="0"/>
    <cellStyle name="Normal 5 2 2 2 2 5 3 3 5 3" xfId="0"/>
    <cellStyle name="Normal 5 2 2 2 2 5 3 3 6" xfId="0"/>
    <cellStyle name="Normal 5 2 2 2 2 5 3 3 6 2" xfId="0"/>
    <cellStyle name="Normal 5 2 2 2 2 5 3 3 6 3" xfId="0"/>
    <cellStyle name="Normal 5 2 2 2 2 5 3 3 7" xfId="0"/>
    <cellStyle name="Normal 5 2 2 2 2 5 3 3 7 2" xfId="0"/>
    <cellStyle name="Normal 5 2 2 2 2 5 3 3 8" xfId="0"/>
    <cellStyle name="Normal 5 2 2 2 2 5 3 3 9" xfId="0"/>
    <cellStyle name="Normal 5 2 2 2 2 5 3 4" xfId="0"/>
    <cellStyle name="Normal 5 2 2 2 2 5 3 4 2" xfId="0"/>
    <cellStyle name="Normal 5 2 2 2 2 5 3 4 2 2" xfId="0"/>
    <cellStyle name="Normal 5 2 2 2 2 5 3 4 2 3" xfId="0"/>
    <cellStyle name="Normal 5 2 2 2 2 5 3 4 3" xfId="0"/>
    <cellStyle name="Normal 5 2 2 2 2 5 3 4 4" xfId="0"/>
    <cellStyle name="Normal 5 2 2 2 2 5 3 5" xfId="0"/>
    <cellStyle name="Normal 5 2 2 2 2 5 3 5 2" xfId="0"/>
    <cellStyle name="Normal 5 2 2 2 2 5 3 5 3" xfId="0"/>
    <cellStyle name="Normal 5 2 2 2 2 5 3 6" xfId="0"/>
    <cellStyle name="Normal 5 2 2 2 2 5 3 7" xfId="0"/>
    <cellStyle name="Normal 5 2 2 2 2 5 3 8" xfId="0"/>
    <cellStyle name="Normal 5 2 2 2 2 5 3 9" xfId="0"/>
    <cellStyle name="Normal 5 2 2 2 2 5 4" xfId="0"/>
    <cellStyle name="Normal 5 2 2 2 2 5 4 10" xfId="0"/>
    <cellStyle name="Normal 5 2 2 2 2 5 4 11" xfId="0"/>
    <cellStyle name="Normal 5 2 2 2 2 5 4 12" xfId="0"/>
    <cellStyle name="Normal 5 2 2 2 2 5 4 13" xfId="0"/>
    <cellStyle name="Normal 5 2 2 2 2 5 4 14" xfId="0"/>
    <cellStyle name="Normal 5 2 2 2 2 5 4 2" xfId="0"/>
    <cellStyle name="Normal 5 2 2 2 2 5 4 2 2" xfId="0"/>
    <cellStyle name="Normal 5 2 2 2 2 5 4 2 3" xfId="0"/>
    <cellStyle name="Normal 5 2 2 2 2 5 4 3" xfId="0"/>
    <cellStyle name="Normal 5 2 2 2 2 5 4 3 2" xfId="0"/>
    <cellStyle name="Normal 5 2 2 2 2 5 4 3 3" xfId="0"/>
    <cellStyle name="Normal 5 2 2 2 2 5 4 4" xfId="0"/>
    <cellStyle name="Normal 5 2 2 2 2 5 4 4 2" xfId="0"/>
    <cellStyle name="Normal 5 2 2 2 2 5 4 4 3" xfId="0"/>
    <cellStyle name="Normal 5 2 2 2 2 5 4 5" xfId="0"/>
    <cellStyle name="Normal 5 2 2 2 2 5 4 5 2" xfId="0"/>
    <cellStyle name="Normal 5 2 2 2 2 5 4 5 3" xfId="0"/>
    <cellStyle name="Normal 5 2 2 2 2 5 4 6" xfId="0"/>
    <cellStyle name="Normal 5 2 2 2 2 5 4 6 2" xfId="0"/>
    <cellStyle name="Normal 5 2 2 2 2 5 4 6 3" xfId="0"/>
    <cellStyle name="Normal 5 2 2 2 2 5 4 7" xfId="0"/>
    <cellStyle name="Normal 5 2 2 2 2 5 4 7 2" xfId="0"/>
    <cellStyle name="Normal 5 2 2 2 2 5 4 8" xfId="0"/>
    <cellStyle name="Normal 5 2 2 2 2 5 4 9" xfId="0"/>
    <cellStyle name="Normal 5 2 2 2 2 5 5" xfId="0"/>
    <cellStyle name="Normal 5 2 2 2 2 5 5 2" xfId="0"/>
    <cellStyle name="Normal 5 2 2 2 2 5 5 2 2" xfId="0"/>
    <cellStyle name="Normal 5 2 2 2 2 5 5 2 3" xfId="0"/>
    <cellStyle name="Normal 5 2 2 2 2 5 5 3" xfId="0"/>
    <cellStyle name="Normal 5 2 2 2 2 5 5 4" xfId="0"/>
    <cellStyle name="Normal 5 2 2 2 2 5 6" xfId="0"/>
    <cellStyle name="Normal 5 2 2 2 2 5 6 2" xfId="0"/>
    <cellStyle name="Normal 5 2 2 2 2 5 6 3" xfId="0"/>
    <cellStyle name="Normal 5 2 2 2 2 5 7" xfId="0"/>
    <cellStyle name="Normal 5 2 2 2 2 5 8" xfId="0"/>
    <cellStyle name="Normal 5 2 2 2 2 5 9" xfId="0"/>
    <cellStyle name="Normal 5 2 2 2 2 6" xfId="0"/>
    <cellStyle name="Normal 5 2 2 2 2 6 10" xfId="0"/>
    <cellStyle name="Normal 5 2 2 2 2 6 11" xfId="0"/>
    <cellStyle name="Normal 5 2 2 2 2 6 12" xfId="0"/>
    <cellStyle name="Normal 5 2 2 2 2 6 2" xfId="0"/>
    <cellStyle name="Normal 5 2 2 2 2 6 2 2" xfId="0"/>
    <cellStyle name="Normal 5 2 2 2 2 6 2 3" xfId="0"/>
    <cellStyle name="Normal 5 2 2 2 2 6 2 4" xfId="0"/>
    <cellStyle name="Normal 5 2 2 2 2 6 2 5" xfId="0"/>
    <cellStyle name="Normal 5 2 2 2 2 6 2 6" xfId="0"/>
    <cellStyle name="Normal 5 2 2 2 2 6 2 7" xfId="0"/>
    <cellStyle name="Normal 5 2 2 2 2 6 2 8" xfId="0"/>
    <cellStyle name="Normal 5 2 2 2 2 6 3" xfId="0"/>
    <cellStyle name="Normal 5 2 2 2 2 6 3 10" xfId="0"/>
    <cellStyle name="Normal 5 2 2 2 2 6 3 11" xfId="0"/>
    <cellStyle name="Normal 5 2 2 2 2 6 3 12" xfId="0"/>
    <cellStyle name="Normal 5 2 2 2 2 6 3 13" xfId="0"/>
    <cellStyle name="Normal 5 2 2 2 2 6 3 14" xfId="0"/>
    <cellStyle name="Normal 5 2 2 2 2 6 3 2" xfId="0"/>
    <cellStyle name="Normal 5 2 2 2 2 6 3 2 2" xfId="0"/>
    <cellStyle name="Normal 5 2 2 2 2 6 3 2 3" xfId="0"/>
    <cellStyle name="Normal 5 2 2 2 2 6 3 3" xfId="0"/>
    <cellStyle name="Normal 5 2 2 2 2 6 3 3 2" xfId="0"/>
    <cellStyle name="Normal 5 2 2 2 2 6 3 3 3" xfId="0"/>
    <cellStyle name="Normal 5 2 2 2 2 6 3 4" xfId="0"/>
    <cellStyle name="Normal 5 2 2 2 2 6 3 4 2" xfId="0"/>
    <cellStyle name="Normal 5 2 2 2 2 6 3 4 3" xfId="0"/>
    <cellStyle name="Normal 5 2 2 2 2 6 3 5" xfId="0"/>
    <cellStyle name="Normal 5 2 2 2 2 6 3 5 2" xfId="0"/>
    <cellStyle name="Normal 5 2 2 2 2 6 3 5 3" xfId="0"/>
    <cellStyle name="Normal 5 2 2 2 2 6 3 6" xfId="0"/>
    <cellStyle name="Normal 5 2 2 2 2 6 3 6 2" xfId="0"/>
    <cellStyle name="Normal 5 2 2 2 2 6 3 6 3" xfId="0"/>
    <cellStyle name="Normal 5 2 2 2 2 6 3 7" xfId="0"/>
    <cellStyle name="Normal 5 2 2 2 2 6 3 7 2" xfId="0"/>
    <cellStyle name="Normal 5 2 2 2 2 6 3 8" xfId="0"/>
    <cellStyle name="Normal 5 2 2 2 2 6 3 9" xfId="0"/>
    <cellStyle name="Normal 5 2 2 2 2 6 4" xfId="0"/>
    <cellStyle name="Normal 5 2 2 2 2 6 4 2" xfId="0"/>
    <cellStyle name="Normal 5 2 2 2 2 6 4 2 2" xfId="0"/>
    <cellStyle name="Normal 5 2 2 2 2 6 4 2 3" xfId="0"/>
    <cellStyle name="Normal 5 2 2 2 2 6 4 3" xfId="0"/>
    <cellStyle name="Normal 5 2 2 2 2 6 4 4" xfId="0"/>
    <cellStyle name="Normal 5 2 2 2 2 6 5" xfId="0"/>
    <cellStyle name="Normal 5 2 2 2 2 6 5 2" xfId="0"/>
    <cellStyle name="Normal 5 2 2 2 2 6 5 3" xfId="0"/>
    <cellStyle name="Normal 5 2 2 2 2 6 6" xfId="0"/>
    <cellStyle name="Normal 5 2 2 2 2 6 7" xfId="0"/>
    <cellStyle name="Normal 5 2 2 2 2 6 8" xfId="0"/>
    <cellStyle name="Normal 5 2 2 2 2 6 9" xfId="0"/>
    <cellStyle name="Normal 5 2 2 2 2 7" xfId="0"/>
    <cellStyle name="Normal 5 2 2 2 2 7 10" xfId="0"/>
    <cellStyle name="Normal 5 2 2 2 2 7 11" xfId="0"/>
    <cellStyle name="Normal 5 2 2 2 2 7 12" xfId="0"/>
    <cellStyle name="Normal 5 2 2 2 2 7 13" xfId="0"/>
    <cellStyle name="Normal 5 2 2 2 2 7 14" xfId="0"/>
    <cellStyle name="Normal 5 2 2 2 2 7 2" xfId="0"/>
    <cellStyle name="Normal 5 2 2 2 2 7 2 2" xfId="0"/>
    <cellStyle name="Normal 5 2 2 2 2 7 2 3" xfId="0"/>
    <cellStyle name="Normal 5 2 2 2 2 7 3" xfId="0"/>
    <cellStyle name="Normal 5 2 2 2 2 7 3 2" xfId="0"/>
    <cellStyle name="Normal 5 2 2 2 2 7 3 3" xfId="0"/>
    <cellStyle name="Normal 5 2 2 2 2 7 4" xfId="0"/>
    <cellStyle name="Normal 5 2 2 2 2 7 4 2" xfId="0"/>
    <cellStyle name="Normal 5 2 2 2 2 7 4 3" xfId="0"/>
    <cellStyle name="Normal 5 2 2 2 2 7 5" xfId="0"/>
    <cellStyle name="Normal 5 2 2 2 2 7 5 2" xfId="0"/>
    <cellStyle name="Normal 5 2 2 2 2 7 5 3" xfId="0"/>
    <cellStyle name="Normal 5 2 2 2 2 7 6" xfId="0"/>
    <cellStyle name="Normal 5 2 2 2 2 7 6 2" xfId="0"/>
    <cellStyle name="Normal 5 2 2 2 2 7 6 3" xfId="0"/>
    <cellStyle name="Normal 5 2 2 2 2 7 7" xfId="0"/>
    <cellStyle name="Normal 5 2 2 2 2 7 7 2" xfId="0"/>
    <cellStyle name="Normal 5 2 2 2 2 7 8" xfId="0"/>
    <cellStyle name="Normal 5 2 2 2 2 7 9" xfId="0"/>
    <cellStyle name="Normal 5 2 2 2 2 8" xfId="0"/>
    <cellStyle name="Normal 5 2 2 2 2 8 2" xfId="0"/>
    <cellStyle name="Normal 5 2 2 2 2 8 2 2" xfId="0"/>
    <cellStyle name="Normal 5 2 2 2 2 8 2 3" xfId="0"/>
    <cellStyle name="Normal 5 2 2 2 2 8 3" xfId="0"/>
    <cellStyle name="Normal 5 2 2 2 2 8 4" xfId="0"/>
    <cellStyle name="Normal 5 2 2 2 2 8 5" xfId="0"/>
    <cellStyle name="Normal 5 2 2 2 2 9" xfId="0"/>
    <cellStyle name="Normal 5 2 2 2 2 9 2" xfId="0"/>
    <cellStyle name="Normal 5 2 2 2 2 9 3" xfId="0"/>
    <cellStyle name="Normal 5 2 2 2 3" xfId="0"/>
    <cellStyle name="Normal 5 2 2 2 3 2" xfId="0"/>
    <cellStyle name="Normal 5 2 2 2 3 2 10" xfId="0"/>
    <cellStyle name="Normal 5 2 2 2 3 2 11" xfId="0"/>
    <cellStyle name="Normal 5 2 2 2 3 2 12" xfId="0"/>
    <cellStyle name="Normal 5 2 2 2 3 2 13" xfId="0"/>
    <cellStyle name="Normal 5 2 2 2 3 2 2" xfId="0"/>
    <cellStyle name="Normal 5 2 2 2 3 2 2 2" xfId="0"/>
    <cellStyle name="Normal 5 2 2 2 3 2 2 3" xfId="0"/>
    <cellStyle name="Normal 5 2 2 2 3 2 2 4" xfId="0"/>
    <cellStyle name="Normal 5 2 2 2 3 2 2 5" xfId="0"/>
    <cellStyle name="Normal 5 2 2 2 3 2 2 6" xfId="0"/>
    <cellStyle name="Normal 5 2 2 2 3 2 2 7" xfId="0"/>
    <cellStyle name="Normal 5 2 2 2 3 2 2 8" xfId="0"/>
    <cellStyle name="Normal 5 2 2 2 3 2 3" xfId="0"/>
    <cellStyle name="Normal 5 2 2 2 3 2 3 10" xfId="0"/>
    <cellStyle name="Normal 5 2 2 2 3 2 3 11" xfId="0"/>
    <cellStyle name="Normal 5 2 2 2 3 2 3 12" xfId="0"/>
    <cellStyle name="Normal 5 2 2 2 3 2 3 2" xfId="0"/>
    <cellStyle name="Normal 5 2 2 2 3 2 3 2 2" xfId="0"/>
    <cellStyle name="Normal 5 2 2 2 3 2 3 2 3" xfId="0"/>
    <cellStyle name="Normal 5 2 2 2 3 2 3 2 4" xfId="0"/>
    <cellStyle name="Normal 5 2 2 2 3 2 3 2 5" xfId="0"/>
    <cellStyle name="Normal 5 2 2 2 3 2 3 2 6" xfId="0"/>
    <cellStyle name="Normal 5 2 2 2 3 2 3 2 7" xfId="0"/>
    <cellStyle name="Normal 5 2 2 2 3 2 3 2 8" xfId="0"/>
    <cellStyle name="Normal 5 2 2 2 3 2 3 3" xfId="0"/>
    <cellStyle name="Normal 5 2 2 2 3 2 3 3 10" xfId="0"/>
    <cellStyle name="Normal 5 2 2 2 3 2 3 3 11" xfId="0"/>
    <cellStyle name="Normal 5 2 2 2 3 2 3 3 12" xfId="0"/>
    <cellStyle name="Normal 5 2 2 2 3 2 3 3 13" xfId="0"/>
    <cellStyle name="Normal 5 2 2 2 3 2 3 3 14" xfId="0"/>
    <cellStyle name="Normal 5 2 2 2 3 2 3 3 2" xfId="0"/>
    <cellStyle name="Normal 5 2 2 2 3 2 3 3 2 2" xfId="0"/>
    <cellStyle name="Normal 5 2 2 2 3 2 3 3 2 3" xfId="0"/>
    <cellStyle name="Normal 5 2 2 2 3 2 3 3 3" xfId="0"/>
    <cellStyle name="Normal 5 2 2 2 3 2 3 3 3 2" xfId="0"/>
    <cellStyle name="Normal 5 2 2 2 3 2 3 3 3 3" xfId="0"/>
    <cellStyle name="Normal 5 2 2 2 3 2 3 3 4" xfId="0"/>
    <cellStyle name="Normal 5 2 2 2 3 2 3 3 4 2" xfId="0"/>
    <cellStyle name="Normal 5 2 2 2 3 2 3 3 4 3" xfId="0"/>
    <cellStyle name="Normal 5 2 2 2 3 2 3 3 5" xfId="0"/>
    <cellStyle name="Normal 5 2 2 2 3 2 3 3 5 2" xfId="0"/>
    <cellStyle name="Normal 5 2 2 2 3 2 3 3 5 3" xfId="0"/>
    <cellStyle name="Normal 5 2 2 2 3 2 3 3 6" xfId="0"/>
    <cellStyle name="Normal 5 2 2 2 3 2 3 3 6 2" xfId="0"/>
    <cellStyle name="Normal 5 2 2 2 3 2 3 3 6 3" xfId="0"/>
    <cellStyle name="Normal 5 2 2 2 3 2 3 3 7" xfId="0"/>
    <cellStyle name="Normal 5 2 2 2 3 2 3 3 7 2" xfId="0"/>
    <cellStyle name="Normal 5 2 2 2 3 2 3 3 8" xfId="0"/>
    <cellStyle name="Normal 5 2 2 2 3 2 3 3 9" xfId="0"/>
    <cellStyle name="Normal 5 2 2 2 3 2 3 4" xfId="0"/>
    <cellStyle name="Normal 5 2 2 2 3 2 3 4 2" xfId="0"/>
    <cellStyle name="Normal 5 2 2 2 3 2 3 4 2 2" xfId="0"/>
    <cellStyle name="Normal 5 2 2 2 3 2 3 4 2 3" xfId="0"/>
    <cellStyle name="Normal 5 2 2 2 3 2 3 4 3" xfId="0"/>
    <cellStyle name="Normal 5 2 2 2 3 2 3 4 4" xfId="0"/>
    <cellStyle name="Normal 5 2 2 2 3 2 3 5" xfId="0"/>
    <cellStyle name="Normal 5 2 2 2 3 2 3 5 2" xfId="0"/>
    <cellStyle name="Normal 5 2 2 2 3 2 3 5 3" xfId="0"/>
    <cellStyle name="Normal 5 2 2 2 3 2 3 6" xfId="0"/>
    <cellStyle name="Normal 5 2 2 2 3 2 3 7" xfId="0"/>
    <cellStyle name="Normal 5 2 2 2 3 2 3 8" xfId="0"/>
    <cellStyle name="Normal 5 2 2 2 3 2 3 9" xfId="0"/>
    <cellStyle name="Normal 5 2 2 2 3 2 4" xfId="0"/>
    <cellStyle name="Normal 5 2 2 2 3 2 4 10" xfId="0"/>
    <cellStyle name="Normal 5 2 2 2 3 2 4 11" xfId="0"/>
    <cellStyle name="Normal 5 2 2 2 3 2 4 12" xfId="0"/>
    <cellStyle name="Normal 5 2 2 2 3 2 4 13" xfId="0"/>
    <cellStyle name="Normal 5 2 2 2 3 2 4 14" xfId="0"/>
    <cellStyle name="Normal 5 2 2 2 3 2 4 15" xfId="0"/>
    <cellStyle name="Normal 5 2 2 2 3 2 4 2" xfId="0"/>
    <cellStyle name="Normal 5 2 2 2 3 2 4 2 2" xfId="0"/>
    <cellStyle name="Normal 5 2 2 2 3 2 4 2 3" xfId="0"/>
    <cellStyle name="Normal 5 2 2 2 3 2 4 3" xfId="0"/>
    <cellStyle name="Normal 5 2 2 2 3 2 4 3 2" xfId="0"/>
    <cellStyle name="Normal 5 2 2 2 3 2 4 3 3" xfId="0"/>
    <cellStyle name="Normal 5 2 2 2 3 2 4 4" xfId="0"/>
    <cellStyle name="Normal 5 2 2 2 3 2 4 4 2" xfId="0"/>
    <cellStyle name="Normal 5 2 2 2 3 2 4 4 3" xfId="0"/>
    <cellStyle name="Normal 5 2 2 2 3 2 4 5" xfId="0"/>
    <cellStyle name="Normal 5 2 2 2 3 2 4 5 2" xfId="0"/>
    <cellStyle name="Normal 5 2 2 2 3 2 4 5 3" xfId="0"/>
    <cellStyle name="Normal 5 2 2 2 3 2 4 6" xfId="0"/>
    <cellStyle name="Normal 5 2 2 2 3 2 4 6 2" xfId="0"/>
    <cellStyle name="Normal 5 2 2 2 3 2 4 6 3" xfId="0"/>
    <cellStyle name="Normal 5 2 2 2 3 2 4 7" xfId="0"/>
    <cellStyle name="Normal 5 2 2 2 3 2 4 7 2" xfId="0"/>
    <cellStyle name="Normal 5 2 2 2 3 2 4 8" xfId="0"/>
    <cellStyle name="Normal 5 2 2 2 3 2 4 9" xfId="0"/>
    <cellStyle name="Normal 5 2 2 2 3 2 5" xfId="0"/>
    <cellStyle name="Normal 5 2 2 2 3 2 5 2" xfId="0"/>
    <cellStyle name="Normal 5 2 2 2 3 2 5 2 2" xfId="0"/>
    <cellStyle name="Normal 5 2 2 2 3 2 5 2 3" xfId="0"/>
    <cellStyle name="Normal 5 2 2 2 3 2 5 3" xfId="0"/>
    <cellStyle name="Normal 5 2 2 2 3 2 5 4" xfId="0"/>
    <cellStyle name="Normal 5 2 2 2 3 2 6" xfId="0"/>
    <cellStyle name="Normal 5 2 2 2 3 2 6 2" xfId="0"/>
    <cellStyle name="Normal 5 2 2 2 3 2 6 3" xfId="0"/>
    <cellStyle name="Normal 5 2 2 2 3 2 7" xfId="0"/>
    <cellStyle name="Normal 5 2 2 2 3 2 8" xfId="0"/>
    <cellStyle name="Normal 5 2 2 2 3 2 9" xfId="0"/>
    <cellStyle name="Normal 5 2 2 2 3 3" xfId="0"/>
    <cellStyle name="Normal 5 2 2 2 3 4" xfId="0"/>
    <cellStyle name="Normal 5 2 2 2 3 5" xfId="0"/>
    <cellStyle name="Normal 5 2 2 2 3 6" xfId="0"/>
    <cellStyle name="Normal 5 2 2 2 3 7" xfId="0"/>
    <cellStyle name="Normal 5 2 2 2 3 8" xfId="0"/>
    <cellStyle name="Normal 5 2 2 2 4" xfId="0"/>
    <cellStyle name="Normal 5 2 2 2 4 10" xfId="0"/>
    <cellStyle name="Normal 5 2 2 2 4 11" xfId="0"/>
    <cellStyle name="Normal 5 2 2 2 4 12" xfId="0"/>
    <cellStyle name="Normal 5 2 2 2 4 13" xfId="0"/>
    <cellStyle name="Normal 5 2 2 2 4 2" xfId="0"/>
    <cellStyle name="Normal 5 2 2 2 4 2 2" xfId="0"/>
    <cellStyle name="Normal 5 2 2 2 4 2 3" xfId="0"/>
    <cellStyle name="Normal 5 2 2 2 4 2 4" xfId="0"/>
    <cellStyle name="Normal 5 2 2 2 4 2 5" xfId="0"/>
    <cellStyle name="Normal 5 2 2 2 4 2 6" xfId="0"/>
    <cellStyle name="Normal 5 2 2 2 4 2 7" xfId="0"/>
    <cellStyle name="Normal 5 2 2 2 4 2 8" xfId="0"/>
    <cellStyle name="Normal 5 2 2 2 4 3" xfId="0"/>
    <cellStyle name="Normal 5 2 2 2 4 3 10" xfId="0"/>
    <cellStyle name="Normal 5 2 2 2 4 3 11" xfId="0"/>
    <cellStyle name="Normal 5 2 2 2 4 3 12" xfId="0"/>
    <cellStyle name="Normal 5 2 2 2 4 3 2" xfId="0"/>
    <cellStyle name="Normal 5 2 2 2 4 3 2 2" xfId="0"/>
    <cellStyle name="Normal 5 2 2 2 4 3 2 3" xfId="0"/>
    <cellStyle name="Normal 5 2 2 2 4 3 2 4" xfId="0"/>
    <cellStyle name="Normal 5 2 2 2 4 3 2 5" xfId="0"/>
    <cellStyle name="Normal 5 2 2 2 4 3 2 6" xfId="0"/>
    <cellStyle name="Normal 5 2 2 2 4 3 2 7" xfId="0"/>
    <cellStyle name="Normal 5 2 2 2 4 3 2 8" xfId="0"/>
    <cellStyle name="Normal 5 2 2 2 4 3 3" xfId="0"/>
    <cellStyle name="Normal 5 2 2 2 4 3 3 10" xfId="0"/>
    <cellStyle name="Normal 5 2 2 2 4 3 3 11" xfId="0"/>
    <cellStyle name="Normal 5 2 2 2 4 3 3 12" xfId="0"/>
    <cellStyle name="Normal 5 2 2 2 4 3 3 13" xfId="0"/>
    <cellStyle name="Normal 5 2 2 2 4 3 3 14" xfId="0"/>
    <cellStyle name="Normal 5 2 2 2 4 3 3 2" xfId="0"/>
    <cellStyle name="Normal 5 2 2 2 4 3 3 2 2" xfId="0"/>
    <cellStyle name="Normal 5 2 2 2 4 3 3 2 3" xfId="0"/>
    <cellStyle name="Normal 5 2 2 2 4 3 3 3" xfId="0"/>
    <cellStyle name="Normal 5 2 2 2 4 3 3 3 2" xfId="0"/>
    <cellStyle name="Normal 5 2 2 2 4 3 3 3 3" xfId="0"/>
    <cellStyle name="Normal 5 2 2 2 4 3 3 4" xfId="0"/>
    <cellStyle name="Normal 5 2 2 2 4 3 3 4 2" xfId="0"/>
    <cellStyle name="Normal 5 2 2 2 4 3 3 4 3" xfId="0"/>
    <cellStyle name="Normal 5 2 2 2 4 3 3 5" xfId="0"/>
    <cellStyle name="Normal 5 2 2 2 4 3 3 5 2" xfId="0"/>
    <cellStyle name="Normal 5 2 2 2 4 3 3 5 3" xfId="0"/>
    <cellStyle name="Normal 5 2 2 2 4 3 3 6" xfId="0"/>
    <cellStyle name="Normal 5 2 2 2 4 3 3 6 2" xfId="0"/>
    <cellStyle name="Normal 5 2 2 2 4 3 3 6 3" xfId="0"/>
    <cellStyle name="Normal 5 2 2 2 4 3 3 7" xfId="0"/>
    <cellStyle name="Normal 5 2 2 2 4 3 3 7 2" xfId="0"/>
    <cellStyle name="Normal 5 2 2 2 4 3 3 8" xfId="0"/>
    <cellStyle name="Normal 5 2 2 2 4 3 3 9" xfId="0"/>
    <cellStyle name="Normal 5 2 2 2 4 3 4" xfId="0"/>
    <cellStyle name="Normal 5 2 2 2 4 3 4 2" xfId="0"/>
    <cellStyle name="Normal 5 2 2 2 4 3 4 2 2" xfId="0"/>
    <cellStyle name="Normal 5 2 2 2 4 3 4 2 3" xfId="0"/>
    <cellStyle name="Normal 5 2 2 2 4 3 4 3" xfId="0"/>
    <cellStyle name="Normal 5 2 2 2 4 3 4 4" xfId="0"/>
    <cellStyle name="Normal 5 2 2 2 4 3 5" xfId="0"/>
    <cellStyle name="Normal 5 2 2 2 4 3 5 2" xfId="0"/>
    <cellStyle name="Normal 5 2 2 2 4 3 5 3" xfId="0"/>
    <cellStyle name="Normal 5 2 2 2 4 3 6" xfId="0"/>
    <cellStyle name="Normal 5 2 2 2 4 3 7" xfId="0"/>
    <cellStyle name="Normal 5 2 2 2 4 3 8" xfId="0"/>
    <cellStyle name="Normal 5 2 2 2 4 3 9" xfId="0"/>
    <cellStyle name="Normal 5 2 2 2 4 4" xfId="0"/>
    <cellStyle name="Normal 5 2 2 2 4 4 10" xfId="0"/>
    <cellStyle name="Normal 5 2 2 2 4 4 11" xfId="0"/>
    <cellStyle name="Normal 5 2 2 2 4 4 12" xfId="0"/>
    <cellStyle name="Normal 5 2 2 2 4 4 13" xfId="0"/>
    <cellStyle name="Normal 5 2 2 2 4 4 14" xfId="0"/>
    <cellStyle name="Normal 5 2 2 2 4 4 15" xfId="0"/>
    <cellStyle name="Normal 5 2 2 2 4 4 2" xfId="0"/>
    <cellStyle name="Normal 5 2 2 2 4 4 2 2" xfId="0"/>
    <cellStyle name="Normal 5 2 2 2 4 4 2 3" xfId="0"/>
    <cellStyle name="Normal 5 2 2 2 4 4 3" xfId="0"/>
    <cellStyle name="Normal 5 2 2 2 4 4 3 2" xfId="0"/>
    <cellStyle name="Normal 5 2 2 2 4 4 3 3" xfId="0"/>
    <cellStyle name="Normal 5 2 2 2 4 4 4" xfId="0"/>
    <cellStyle name="Normal 5 2 2 2 4 4 4 2" xfId="0"/>
    <cellStyle name="Normal 5 2 2 2 4 4 4 3" xfId="0"/>
    <cellStyle name="Normal 5 2 2 2 4 4 5" xfId="0"/>
    <cellStyle name="Normal 5 2 2 2 4 4 5 2" xfId="0"/>
    <cellStyle name="Normal 5 2 2 2 4 4 5 3" xfId="0"/>
    <cellStyle name="Normal 5 2 2 2 4 4 6" xfId="0"/>
    <cellStyle name="Normal 5 2 2 2 4 4 6 2" xfId="0"/>
    <cellStyle name="Normal 5 2 2 2 4 4 6 3" xfId="0"/>
    <cellStyle name="Normal 5 2 2 2 4 4 7" xfId="0"/>
    <cellStyle name="Normal 5 2 2 2 4 4 7 2" xfId="0"/>
    <cellStyle name="Normal 5 2 2 2 4 4 8" xfId="0"/>
    <cellStyle name="Normal 5 2 2 2 4 4 9" xfId="0"/>
    <cellStyle name="Normal 5 2 2 2 4 5" xfId="0"/>
    <cellStyle name="Normal 5 2 2 2 4 5 2" xfId="0"/>
    <cellStyle name="Normal 5 2 2 2 4 5 2 2" xfId="0"/>
    <cellStyle name="Normal 5 2 2 2 4 5 2 3" xfId="0"/>
    <cellStyle name="Normal 5 2 2 2 4 5 3" xfId="0"/>
    <cellStyle name="Normal 5 2 2 2 4 5 4" xfId="0"/>
    <cellStyle name="Normal 5 2 2 2 4 6" xfId="0"/>
    <cellStyle name="Normal 5 2 2 2 4 6 2" xfId="0"/>
    <cellStyle name="Normal 5 2 2 2 4 6 3" xfId="0"/>
    <cellStyle name="Normal 5 2 2 2 4 7" xfId="0"/>
    <cellStyle name="Normal 5 2 2 2 4 8" xfId="0"/>
    <cellStyle name="Normal 5 2 2 2 4 9" xfId="0"/>
    <cellStyle name="Normal 5 2 2 2 5" xfId="0"/>
    <cellStyle name="Normal 5 2 2 2 5 10" xfId="0"/>
    <cellStyle name="Normal 5 2 2 2 5 11" xfId="0"/>
    <cellStyle name="Normal 5 2 2 2 5 12" xfId="0"/>
    <cellStyle name="Normal 5 2 2 2 5 13" xfId="0"/>
    <cellStyle name="Normal 5 2 2 2 5 2" xfId="0"/>
    <cellStyle name="Normal 5 2 2 2 5 2 2" xfId="0"/>
    <cellStyle name="Normal 5 2 2 2 5 2 3" xfId="0"/>
    <cellStyle name="Normal 5 2 2 2 5 2 4" xfId="0"/>
    <cellStyle name="Normal 5 2 2 2 5 2 5" xfId="0"/>
    <cellStyle name="Normal 5 2 2 2 5 2 6" xfId="0"/>
    <cellStyle name="Normal 5 2 2 2 5 2 7" xfId="0"/>
    <cellStyle name="Normal 5 2 2 2 5 2 8" xfId="0"/>
    <cellStyle name="Normal 5 2 2 2 5 3" xfId="0"/>
    <cellStyle name="Normal 5 2 2 2 5 3 10" xfId="0"/>
    <cellStyle name="Normal 5 2 2 2 5 3 11" xfId="0"/>
    <cellStyle name="Normal 5 2 2 2 5 3 12" xfId="0"/>
    <cellStyle name="Normal 5 2 2 2 5 3 2" xfId="0"/>
    <cellStyle name="Normal 5 2 2 2 5 3 2 2" xfId="0"/>
    <cellStyle name="Normal 5 2 2 2 5 3 2 3" xfId="0"/>
    <cellStyle name="Normal 5 2 2 2 5 3 2 4" xfId="0"/>
    <cellStyle name="Normal 5 2 2 2 5 3 2 5" xfId="0"/>
    <cellStyle name="Normal 5 2 2 2 5 3 2 6" xfId="0"/>
    <cellStyle name="Normal 5 2 2 2 5 3 2 7" xfId="0"/>
    <cellStyle name="Normal 5 2 2 2 5 3 2 8" xfId="0"/>
    <cellStyle name="Normal 5 2 2 2 5 3 3" xfId="0"/>
    <cellStyle name="Normal 5 2 2 2 5 3 3 10" xfId="0"/>
    <cellStyle name="Normal 5 2 2 2 5 3 3 11" xfId="0"/>
    <cellStyle name="Normal 5 2 2 2 5 3 3 12" xfId="0"/>
    <cellStyle name="Normal 5 2 2 2 5 3 3 13" xfId="0"/>
    <cellStyle name="Normal 5 2 2 2 5 3 3 14" xfId="0"/>
    <cellStyle name="Normal 5 2 2 2 5 3 3 2" xfId="0"/>
    <cellStyle name="Normal 5 2 2 2 5 3 3 2 2" xfId="0"/>
    <cellStyle name="Normal 5 2 2 2 5 3 3 2 3" xfId="0"/>
    <cellStyle name="Normal 5 2 2 2 5 3 3 3" xfId="0"/>
    <cellStyle name="Normal 5 2 2 2 5 3 3 3 2" xfId="0"/>
    <cellStyle name="Normal 5 2 2 2 5 3 3 3 3" xfId="0"/>
    <cellStyle name="Normal 5 2 2 2 5 3 3 4" xfId="0"/>
    <cellStyle name="Normal 5 2 2 2 5 3 3 4 2" xfId="0"/>
    <cellStyle name="Normal 5 2 2 2 5 3 3 4 3" xfId="0"/>
    <cellStyle name="Normal 5 2 2 2 5 3 3 5" xfId="0"/>
    <cellStyle name="Normal 5 2 2 2 5 3 3 5 2" xfId="0"/>
    <cellStyle name="Normal 5 2 2 2 5 3 3 5 3" xfId="0"/>
    <cellStyle name="Normal 5 2 2 2 5 3 3 6" xfId="0"/>
    <cellStyle name="Normal 5 2 2 2 5 3 3 6 2" xfId="0"/>
    <cellStyle name="Normal 5 2 2 2 5 3 3 6 3" xfId="0"/>
    <cellStyle name="Normal 5 2 2 2 5 3 3 7" xfId="0"/>
    <cellStyle name="Normal 5 2 2 2 5 3 3 7 2" xfId="0"/>
    <cellStyle name="Normal 5 2 2 2 5 3 3 8" xfId="0"/>
    <cellStyle name="Normal 5 2 2 2 5 3 3 9" xfId="0"/>
    <cellStyle name="Normal 5 2 2 2 5 3 4" xfId="0"/>
    <cellStyle name="Normal 5 2 2 2 5 3 4 2" xfId="0"/>
    <cellStyle name="Normal 5 2 2 2 5 3 4 2 2" xfId="0"/>
    <cellStyle name="Normal 5 2 2 2 5 3 4 2 3" xfId="0"/>
    <cellStyle name="Normal 5 2 2 2 5 3 4 3" xfId="0"/>
    <cellStyle name="Normal 5 2 2 2 5 3 4 4" xfId="0"/>
    <cellStyle name="Normal 5 2 2 2 5 3 5" xfId="0"/>
    <cellStyle name="Normal 5 2 2 2 5 3 5 2" xfId="0"/>
    <cellStyle name="Normal 5 2 2 2 5 3 5 3" xfId="0"/>
    <cellStyle name="Normal 5 2 2 2 5 3 6" xfId="0"/>
    <cellStyle name="Normal 5 2 2 2 5 3 7" xfId="0"/>
    <cellStyle name="Normal 5 2 2 2 5 3 8" xfId="0"/>
    <cellStyle name="Normal 5 2 2 2 5 3 9" xfId="0"/>
    <cellStyle name="Normal 5 2 2 2 5 4" xfId="0"/>
    <cellStyle name="Normal 5 2 2 2 5 4 10" xfId="0"/>
    <cellStyle name="Normal 5 2 2 2 5 4 11" xfId="0"/>
    <cellStyle name="Normal 5 2 2 2 5 4 12" xfId="0"/>
    <cellStyle name="Normal 5 2 2 2 5 4 13" xfId="0"/>
    <cellStyle name="Normal 5 2 2 2 5 4 14" xfId="0"/>
    <cellStyle name="Normal 5 2 2 2 5 4 2" xfId="0"/>
    <cellStyle name="Normal 5 2 2 2 5 4 2 2" xfId="0"/>
    <cellStyle name="Normal 5 2 2 2 5 4 2 3" xfId="0"/>
    <cellStyle name="Normal 5 2 2 2 5 4 3" xfId="0"/>
    <cellStyle name="Normal 5 2 2 2 5 4 3 2" xfId="0"/>
    <cellStyle name="Normal 5 2 2 2 5 4 3 3" xfId="0"/>
    <cellStyle name="Normal 5 2 2 2 5 4 4" xfId="0"/>
    <cellStyle name="Normal 5 2 2 2 5 4 4 2" xfId="0"/>
    <cellStyle name="Normal 5 2 2 2 5 4 4 3" xfId="0"/>
    <cellStyle name="Normal 5 2 2 2 5 4 5" xfId="0"/>
    <cellStyle name="Normal 5 2 2 2 5 4 5 2" xfId="0"/>
    <cellStyle name="Normal 5 2 2 2 5 4 5 3" xfId="0"/>
    <cellStyle name="Normal 5 2 2 2 5 4 6" xfId="0"/>
    <cellStyle name="Normal 5 2 2 2 5 4 6 2" xfId="0"/>
    <cellStyle name="Normal 5 2 2 2 5 4 6 3" xfId="0"/>
    <cellStyle name="Normal 5 2 2 2 5 4 7" xfId="0"/>
    <cellStyle name="Normal 5 2 2 2 5 4 7 2" xfId="0"/>
    <cellStyle name="Normal 5 2 2 2 5 4 8" xfId="0"/>
    <cellStyle name="Normal 5 2 2 2 5 4 9" xfId="0"/>
    <cellStyle name="Normal 5 2 2 2 5 5" xfId="0"/>
    <cellStyle name="Normal 5 2 2 2 5 5 2" xfId="0"/>
    <cellStyle name="Normal 5 2 2 2 5 5 2 2" xfId="0"/>
    <cellStyle name="Normal 5 2 2 2 5 5 2 3" xfId="0"/>
    <cellStyle name="Normal 5 2 2 2 5 5 3" xfId="0"/>
    <cellStyle name="Normal 5 2 2 2 5 5 4" xfId="0"/>
    <cellStyle name="Normal 5 2 2 2 5 6" xfId="0"/>
    <cellStyle name="Normal 5 2 2 2 5 6 2" xfId="0"/>
    <cellStyle name="Normal 5 2 2 2 5 6 3" xfId="0"/>
    <cellStyle name="Normal 5 2 2 2 5 7" xfId="0"/>
    <cellStyle name="Normal 5 2 2 2 5 8" xfId="0"/>
    <cellStyle name="Normal 5 2 2 2 5 9" xfId="0"/>
    <cellStyle name="Normal 5 2 2 2 6" xfId="0"/>
    <cellStyle name="Normal 5 2 2 2 6 10" xfId="0"/>
    <cellStyle name="Normal 5 2 2 2 6 11" xfId="0"/>
    <cellStyle name="Normal 5 2 2 2 6 12" xfId="0"/>
    <cellStyle name="Normal 5 2 2 2 6 13" xfId="0"/>
    <cellStyle name="Normal 5 2 2 2 6 2" xfId="0"/>
    <cellStyle name="Normal 5 2 2 2 6 2 2" xfId="0"/>
    <cellStyle name="Normal 5 2 2 2 6 2 3" xfId="0"/>
    <cellStyle name="Normal 5 2 2 2 6 2 4" xfId="0"/>
    <cellStyle name="Normal 5 2 2 2 6 2 5" xfId="0"/>
    <cellStyle name="Normal 5 2 2 2 6 2 6" xfId="0"/>
    <cellStyle name="Normal 5 2 2 2 6 2 7" xfId="0"/>
    <cellStyle name="Normal 5 2 2 2 6 2 8" xfId="0"/>
    <cellStyle name="Normal 5 2 2 2 6 3" xfId="0"/>
    <cellStyle name="Normal 5 2 2 2 6 3 10" xfId="0"/>
    <cellStyle name="Normal 5 2 2 2 6 3 11" xfId="0"/>
    <cellStyle name="Normal 5 2 2 2 6 3 12" xfId="0"/>
    <cellStyle name="Normal 5 2 2 2 6 3 2" xfId="0"/>
    <cellStyle name="Normal 5 2 2 2 6 3 2 2" xfId="0"/>
    <cellStyle name="Normal 5 2 2 2 6 3 2 3" xfId="0"/>
    <cellStyle name="Normal 5 2 2 2 6 3 2 4" xfId="0"/>
    <cellStyle name="Normal 5 2 2 2 6 3 2 5" xfId="0"/>
    <cellStyle name="Normal 5 2 2 2 6 3 2 6" xfId="0"/>
    <cellStyle name="Normal 5 2 2 2 6 3 2 7" xfId="0"/>
    <cellStyle name="Normal 5 2 2 2 6 3 2 8" xfId="0"/>
    <cellStyle name="Normal 5 2 2 2 6 3 3" xfId="0"/>
    <cellStyle name="Normal 5 2 2 2 6 3 3 10" xfId="0"/>
    <cellStyle name="Normal 5 2 2 2 6 3 3 11" xfId="0"/>
    <cellStyle name="Normal 5 2 2 2 6 3 3 12" xfId="0"/>
    <cellStyle name="Normal 5 2 2 2 6 3 3 13" xfId="0"/>
    <cellStyle name="Normal 5 2 2 2 6 3 3 14" xfId="0"/>
    <cellStyle name="Normal 5 2 2 2 6 3 3 2" xfId="0"/>
    <cellStyle name="Normal 5 2 2 2 6 3 3 2 2" xfId="0"/>
    <cellStyle name="Normal 5 2 2 2 6 3 3 2 3" xfId="0"/>
    <cellStyle name="Normal 5 2 2 2 6 3 3 3" xfId="0"/>
    <cellStyle name="Normal 5 2 2 2 6 3 3 3 2" xfId="0"/>
    <cellStyle name="Normal 5 2 2 2 6 3 3 3 3" xfId="0"/>
    <cellStyle name="Normal 5 2 2 2 6 3 3 4" xfId="0"/>
    <cellStyle name="Normal 5 2 2 2 6 3 3 4 2" xfId="0"/>
    <cellStyle name="Normal 5 2 2 2 6 3 3 4 3" xfId="0"/>
    <cellStyle name="Normal 5 2 2 2 6 3 3 5" xfId="0"/>
    <cellStyle name="Normal 5 2 2 2 6 3 3 5 2" xfId="0"/>
    <cellStyle name="Normal 5 2 2 2 6 3 3 5 3" xfId="0"/>
    <cellStyle name="Normal 5 2 2 2 6 3 3 6" xfId="0"/>
    <cellStyle name="Normal 5 2 2 2 6 3 3 6 2" xfId="0"/>
    <cellStyle name="Normal 5 2 2 2 6 3 3 6 3" xfId="0"/>
    <cellStyle name="Normal 5 2 2 2 6 3 3 7" xfId="0"/>
    <cellStyle name="Normal 5 2 2 2 6 3 3 7 2" xfId="0"/>
    <cellStyle name="Normal 5 2 2 2 6 3 3 8" xfId="0"/>
    <cellStyle name="Normal 5 2 2 2 6 3 3 9" xfId="0"/>
    <cellStyle name="Normal 5 2 2 2 6 3 4" xfId="0"/>
    <cellStyle name="Normal 5 2 2 2 6 3 4 2" xfId="0"/>
    <cellStyle name="Normal 5 2 2 2 6 3 4 2 2" xfId="0"/>
    <cellStyle name="Normal 5 2 2 2 6 3 4 2 3" xfId="0"/>
    <cellStyle name="Normal 5 2 2 2 6 3 4 3" xfId="0"/>
    <cellStyle name="Normal 5 2 2 2 6 3 4 4" xfId="0"/>
    <cellStyle name="Normal 5 2 2 2 6 3 5" xfId="0"/>
    <cellStyle name="Normal 5 2 2 2 6 3 5 2" xfId="0"/>
    <cellStyle name="Normal 5 2 2 2 6 3 5 3" xfId="0"/>
    <cellStyle name="Normal 5 2 2 2 6 3 6" xfId="0"/>
    <cellStyle name="Normal 5 2 2 2 6 3 7" xfId="0"/>
    <cellStyle name="Normal 5 2 2 2 6 3 8" xfId="0"/>
    <cellStyle name="Normal 5 2 2 2 6 3 9" xfId="0"/>
    <cellStyle name="Normal 5 2 2 2 6 4" xfId="0"/>
    <cellStyle name="Normal 5 2 2 2 6 4 10" xfId="0"/>
    <cellStyle name="Normal 5 2 2 2 6 4 11" xfId="0"/>
    <cellStyle name="Normal 5 2 2 2 6 4 12" xfId="0"/>
    <cellStyle name="Normal 5 2 2 2 6 4 13" xfId="0"/>
    <cellStyle name="Normal 5 2 2 2 6 4 14" xfId="0"/>
    <cellStyle name="Normal 5 2 2 2 6 4 2" xfId="0"/>
    <cellStyle name="Normal 5 2 2 2 6 4 2 2" xfId="0"/>
    <cellStyle name="Normal 5 2 2 2 6 4 2 3" xfId="0"/>
    <cellStyle name="Normal 5 2 2 2 6 4 3" xfId="0"/>
    <cellStyle name="Normal 5 2 2 2 6 4 3 2" xfId="0"/>
    <cellStyle name="Normal 5 2 2 2 6 4 3 3" xfId="0"/>
    <cellStyle name="Normal 5 2 2 2 6 4 4" xfId="0"/>
    <cellStyle name="Normal 5 2 2 2 6 4 4 2" xfId="0"/>
    <cellStyle name="Normal 5 2 2 2 6 4 4 3" xfId="0"/>
    <cellStyle name="Normal 5 2 2 2 6 4 5" xfId="0"/>
    <cellStyle name="Normal 5 2 2 2 6 4 5 2" xfId="0"/>
    <cellStyle name="Normal 5 2 2 2 6 4 5 3" xfId="0"/>
    <cellStyle name="Normal 5 2 2 2 6 4 6" xfId="0"/>
    <cellStyle name="Normal 5 2 2 2 6 4 6 2" xfId="0"/>
    <cellStyle name="Normal 5 2 2 2 6 4 6 3" xfId="0"/>
    <cellStyle name="Normal 5 2 2 2 6 4 7" xfId="0"/>
    <cellStyle name="Normal 5 2 2 2 6 4 7 2" xfId="0"/>
    <cellStyle name="Normal 5 2 2 2 6 4 8" xfId="0"/>
    <cellStyle name="Normal 5 2 2 2 6 4 9" xfId="0"/>
    <cellStyle name="Normal 5 2 2 2 6 5" xfId="0"/>
    <cellStyle name="Normal 5 2 2 2 6 5 2" xfId="0"/>
    <cellStyle name="Normal 5 2 2 2 6 5 2 2" xfId="0"/>
    <cellStyle name="Normal 5 2 2 2 6 5 2 3" xfId="0"/>
    <cellStyle name="Normal 5 2 2 2 6 5 3" xfId="0"/>
    <cellStyle name="Normal 5 2 2 2 6 5 4" xfId="0"/>
    <cellStyle name="Normal 5 2 2 2 6 6" xfId="0"/>
    <cellStyle name="Normal 5 2 2 2 6 6 2" xfId="0"/>
    <cellStyle name="Normal 5 2 2 2 6 6 3" xfId="0"/>
    <cellStyle name="Normal 5 2 2 2 6 7" xfId="0"/>
    <cellStyle name="Normal 5 2 2 2 6 8" xfId="0"/>
    <cellStyle name="Normal 5 2 2 2 6 9" xfId="0"/>
    <cellStyle name="Normal 5 2 2 2 7" xfId="0"/>
    <cellStyle name="Normal 5 2 2 2 7 10" xfId="0"/>
    <cellStyle name="Normal 5 2 2 2 7 11" xfId="0"/>
    <cellStyle name="Normal 5 2 2 2 7 12" xfId="0"/>
    <cellStyle name="Normal 5 2 2 2 7 2" xfId="0"/>
    <cellStyle name="Normal 5 2 2 2 7 2 2" xfId="0"/>
    <cellStyle name="Normal 5 2 2 2 7 2 3" xfId="0"/>
    <cellStyle name="Normal 5 2 2 2 7 2 4" xfId="0"/>
    <cellStyle name="Normal 5 2 2 2 7 2 5" xfId="0"/>
    <cellStyle name="Normal 5 2 2 2 7 2 6" xfId="0"/>
    <cellStyle name="Normal 5 2 2 2 7 2 7" xfId="0"/>
    <cellStyle name="Normal 5 2 2 2 7 2 8" xfId="0"/>
    <cellStyle name="Normal 5 2 2 2 7 3" xfId="0"/>
    <cellStyle name="Normal 5 2 2 2 7 3 10" xfId="0"/>
    <cellStyle name="Normal 5 2 2 2 7 3 11" xfId="0"/>
    <cellStyle name="Normal 5 2 2 2 7 3 12" xfId="0"/>
    <cellStyle name="Normal 5 2 2 2 7 3 13" xfId="0"/>
    <cellStyle name="Normal 5 2 2 2 7 3 14" xfId="0"/>
    <cellStyle name="Normal 5 2 2 2 7 3 2" xfId="0"/>
    <cellStyle name="Normal 5 2 2 2 7 3 2 2" xfId="0"/>
    <cellStyle name="Normal 5 2 2 2 7 3 2 3" xfId="0"/>
    <cellStyle name="Normal 5 2 2 2 7 3 3" xfId="0"/>
    <cellStyle name="Normal 5 2 2 2 7 3 3 2" xfId="0"/>
    <cellStyle name="Normal 5 2 2 2 7 3 3 3" xfId="0"/>
    <cellStyle name="Normal 5 2 2 2 7 3 4" xfId="0"/>
    <cellStyle name="Normal 5 2 2 2 7 3 4 2" xfId="0"/>
    <cellStyle name="Normal 5 2 2 2 7 3 4 3" xfId="0"/>
    <cellStyle name="Normal 5 2 2 2 7 3 5" xfId="0"/>
    <cellStyle name="Normal 5 2 2 2 7 3 5 2" xfId="0"/>
    <cellStyle name="Normal 5 2 2 2 7 3 5 3" xfId="0"/>
    <cellStyle name="Normal 5 2 2 2 7 3 6" xfId="0"/>
    <cellStyle name="Normal 5 2 2 2 7 3 6 2" xfId="0"/>
    <cellStyle name="Normal 5 2 2 2 7 3 6 3" xfId="0"/>
    <cellStyle name="Normal 5 2 2 2 7 3 7" xfId="0"/>
    <cellStyle name="Normal 5 2 2 2 7 3 7 2" xfId="0"/>
    <cellStyle name="Normal 5 2 2 2 7 3 8" xfId="0"/>
    <cellStyle name="Normal 5 2 2 2 7 3 9" xfId="0"/>
    <cellStyle name="Normal 5 2 2 2 7 4" xfId="0"/>
    <cellStyle name="Normal 5 2 2 2 7 4 2" xfId="0"/>
    <cellStyle name="Normal 5 2 2 2 7 4 2 2" xfId="0"/>
    <cellStyle name="Normal 5 2 2 2 7 4 2 3" xfId="0"/>
    <cellStyle name="Normal 5 2 2 2 7 4 3" xfId="0"/>
    <cellStyle name="Normal 5 2 2 2 7 4 4" xfId="0"/>
    <cellStyle name="Normal 5 2 2 2 7 5" xfId="0"/>
    <cellStyle name="Normal 5 2 2 2 7 5 2" xfId="0"/>
    <cellStyle name="Normal 5 2 2 2 7 5 3" xfId="0"/>
    <cellStyle name="Normal 5 2 2 2 7 6" xfId="0"/>
    <cellStyle name="Normal 5 2 2 2 7 7" xfId="0"/>
    <cellStyle name="Normal 5 2 2 2 7 8" xfId="0"/>
    <cellStyle name="Normal 5 2 2 2 7 9" xfId="0"/>
    <cellStyle name="Normal 5 2 2 2 8" xfId="0"/>
    <cellStyle name="Normal 5 2 2 2 8 10" xfId="0"/>
    <cellStyle name="Normal 5 2 2 2 8 11" xfId="0"/>
    <cellStyle name="Normal 5 2 2 2 8 12" xfId="0"/>
    <cellStyle name="Normal 5 2 2 2 8 13" xfId="0"/>
    <cellStyle name="Normal 5 2 2 2 8 14" xfId="0"/>
    <cellStyle name="Normal 5 2 2 2 8 2" xfId="0"/>
    <cellStyle name="Normal 5 2 2 2 8 2 2" xfId="0"/>
    <cellStyle name="Normal 5 2 2 2 8 2 3" xfId="0"/>
    <cellStyle name="Normal 5 2 2 2 8 3" xfId="0"/>
    <cellStyle name="Normal 5 2 2 2 8 3 2" xfId="0"/>
    <cellStyle name="Normal 5 2 2 2 8 3 3" xfId="0"/>
    <cellStyle name="Normal 5 2 2 2 8 4" xfId="0"/>
    <cellStyle name="Normal 5 2 2 2 8 4 2" xfId="0"/>
    <cellStyle name="Normal 5 2 2 2 8 4 3" xfId="0"/>
    <cellStyle name="Normal 5 2 2 2 8 5" xfId="0"/>
    <cellStyle name="Normal 5 2 2 2 8 5 2" xfId="0"/>
    <cellStyle name="Normal 5 2 2 2 8 5 3" xfId="0"/>
    <cellStyle name="Normal 5 2 2 2 8 6" xfId="0"/>
    <cellStyle name="Normal 5 2 2 2 8 6 2" xfId="0"/>
    <cellStyle name="Normal 5 2 2 2 8 6 3" xfId="0"/>
    <cellStyle name="Normal 5 2 2 2 8 7" xfId="0"/>
    <cellStyle name="Normal 5 2 2 2 8 7 2" xfId="0"/>
    <cellStyle name="Normal 5 2 2 2 8 8" xfId="0"/>
    <cellStyle name="Normal 5 2 2 2 8 9" xfId="0"/>
    <cellStyle name="Normal 5 2 2 2 9" xfId="0"/>
    <cellStyle name="Normal 5 2 2 2 9 2" xfId="0"/>
    <cellStyle name="Normal 5 2 2 2 9 2 2" xfId="0"/>
    <cellStyle name="Normal 5 2 2 2 9 2 3" xfId="0"/>
    <cellStyle name="Normal 5 2 2 2 9 3" xfId="0"/>
    <cellStyle name="Normal 5 2 2 2 9 4" xfId="0"/>
    <cellStyle name="Normal 5 2 2 2 9 5" xfId="0"/>
    <cellStyle name="Normal 5 2 2 3" xfId="0"/>
    <cellStyle name="Normal 5 2 2 3 10" xfId="0"/>
    <cellStyle name="Normal 5 2 2 3 11" xfId="0"/>
    <cellStyle name="Normal 5 2 2 3 12" xfId="0"/>
    <cellStyle name="Normal 5 2 2 3 13" xfId="0"/>
    <cellStyle name="Normal 5 2 2 3 14" xfId="0"/>
    <cellStyle name="Normal 5 2 2 3 15" xfId="0"/>
    <cellStyle name="Normal 5 2 2 3 16" xfId="0"/>
    <cellStyle name="Normal 5 2 2 3 2" xfId="0"/>
    <cellStyle name="Normal 5 2 2 3 2 2" xfId="0"/>
    <cellStyle name="Normal 5 2 2 3 2 2 10" xfId="0"/>
    <cellStyle name="Normal 5 2 2 3 2 2 11" xfId="0"/>
    <cellStyle name="Normal 5 2 2 3 2 2 12" xfId="0"/>
    <cellStyle name="Normal 5 2 2 3 2 2 13" xfId="0"/>
    <cellStyle name="Normal 5 2 2 3 2 2 2" xfId="0"/>
    <cellStyle name="Normal 5 2 2 3 2 2 2 2" xfId="0"/>
    <cellStyle name="Normal 5 2 2 3 2 2 2 3" xfId="0"/>
    <cellStyle name="Normal 5 2 2 3 2 2 2 4" xfId="0"/>
    <cellStyle name="Normal 5 2 2 3 2 2 2 5" xfId="0"/>
    <cellStyle name="Normal 5 2 2 3 2 2 2 6" xfId="0"/>
    <cellStyle name="Normal 5 2 2 3 2 2 2 7" xfId="0"/>
    <cellStyle name="Normal 5 2 2 3 2 2 2 8" xfId="0"/>
    <cellStyle name="Normal 5 2 2 3 2 2 3" xfId="0"/>
    <cellStyle name="Normal 5 2 2 3 2 2 3 10" xfId="0"/>
    <cellStyle name="Normal 5 2 2 3 2 2 3 11" xfId="0"/>
    <cellStyle name="Normal 5 2 2 3 2 2 3 12" xfId="0"/>
    <cellStyle name="Normal 5 2 2 3 2 2 3 2" xfId="0"/>
    <cellStyle name="Normal 5 2 2 3 2 2 3 2 2" xfId="0"/>
    <cellStyle name="Normal 5 2 2 3 2 2 3 2 3" xfId="0"/>
    <cellStyle name="Normal 5 2 2 3 2 2 3 2 4" xfId="0"/>
    <cellStyle name="Normal 5 2 2 3 2 2 3 2 5" xfId="0"/>
    <cellStyle name="Normal 5 2 2 3 2 2 3 2 6" xfId="0"/>
    <cellStyle name="Normal 5 2 2 3 2 2 3 2 7" xfId="0"/>
    <cellStyle name="Normal 5 2 2 3 2 2 3 2 8" xfId="0"/>
    <cellStyle name="Normal 5 2 2 3 2 2 3 3" xfId="0"/>
    <cellStyle name="Normal 5 2 2 3 2 2 3 3 10" xfId="0"/>
    <cellStyle name="Normal 5 2 2 3 2 2 3 3 11" xfId="0"/>
    <cellStyle name="Normal 5 2 2 3 2 2 3 3 12" xfId="0"/>
    <cellStyle name="Normal 5 2 2 3 2 2 3 3 13" xfId="0"/>
    <cellStyle name="Normal 5 2 2 3 2 2 3 3 14" xfId="0"/>
    <cellStyle name="Normal 5 2 2 3 2 2 3 3 2" xfId="0"/>
    <cellStyle name="Normal 5 2 2 3 2 2 3 3 2 2" xfId="0"/>
    <cellStyle name="Normal 5 2 2 3 2 2 3 3 2 3" xfId="0"/>
    <cellStyle name="Normal 5 2 2 3 2 2 3 3 3" xfId="0"/>
    <cellStyle name="Normal 5 2 2 3 2 2 3 3 3 2" xfId="0"/>
    <cellStyle name="Normal 5 2 2 3 2 2 3 3 3 3" xfId="0"/>
    <cellStyle name="Normal 5 2 2 3 2 2 3 3 4" xfId="0"/>
    <cellStyle name="Normal 5 2 2 3 2 2 3 3 4 2" xfId="0"/>
    <cellStyle name="Normal 5 2 2 3 2 2 3 3 4 3" xfId="0"/>
    <cellStyle name="Normal 5 2 2 3 2 2 3 3 5" xfId="0"/>
    <cellStyle name="Normal 5 2 2 3 2 2 3 3 5 2" xfId="0"/>
    <cellStyle name="Normal 5 2 2 3 2 2 3 3 5 3" xfId="0"/>
    <cellStyle name="Normal 5 2 2 3 2 2 3 3 6" xfId="0"/>
    <cellStyle name="Normal 5 2 2 3 2 2 3 3 6 2" xfId="0"/>
    <cellStyle name="Normal 5 2 2 3 2 2 3 3 6 3" xfId="0"/>
    <cellStyle name="Normal 5 2 2 3 2 2 3 3 7" xfId="0"/>
    <cellStyle name="Normal 5 2 2 3 2 2 3 3 7 2" xfId="0"/>
    <cellStyle name="Normal 5 2 2 3 2 2 3 3 8" xfId="0"/>
    <cellStyle name="Normal 5 2 2 3 2 2 3 3 9" xfId="0"/>
    <cellStyle name="Normal 5 2 2 3 2 2 3 4" xfId="0"/>
    <cellStyle name="Normal 5 2 2 3 2 2 3 4 2" xfId="0"/>
    <cellStyle name="Normal 5 2 2 3 2 2 3 4 2 2" xfId="0"/>
    <cellStyle name="Normal 5 2 2 3 2 2 3 4 2 3" xfId="0"/>
    <cellStyle name="Normal 5 2 2 3 2 2 3 4 3" xfId="0"/>
    <cellStyle name="Normal 5 2 2 3 2 2 3 4 4" xfId="0"/>
    <cellStyle name="Normal 5 2 2 3 2 2 3 5" xfId="0"/>
    <cellStyle name="Normal 5 2 2 3 2 2 3 5 2" xfId="0"/>
    <cellStyle name="Normal 5 2 2 3 2 2 3 5 3" xfId="0"/>
    <cellStyle name="Normal 5 2 2 3 2 2 3 6" xfId="0"/>
    <cellStyle name="Normal 5 2 2 3 2 2 3 7" xfId="0"/>
    <cellStyle name="Normal 5 2 2 3 2 2 3 8" xfId="0"/>
    <cellStyle name="Normal 5 2 2 3 2 2 3 9" xfId="0"/>
    <cellStyle name="Normal 5 2 2 3 2 2 4" xfId="0"/>
    <cellStyle name="Normal 5 2 2 3 2 2 4 10" xfId="0"/>
    <cellStyle name="Normal 5 2 2 3 2 2 4 11" xfId="0"/>
    <cellStyle name="Normal 5 2 2 3 2 2 4 12" xfId="0"/>
    <cellStyle name="Normal 5 2 2 3 2 2 4 13" xfId="0"/>
    <cellStyle name="Normal 5 2 2 3 2 2 4 14" xfId="0"/>
    <cellStyle name="Normal 5 2 2 3 2 2 4 15" xfId="0"/>
    <cellStyle name="Normal 5 2 2 3 2 2 4 2" xfId="0"/>
    <cellStyle name="Normal 5 2 2 3 2 2 4 2 2" xfId="0"/>
    <cellStyle name="Normal 5 2 2 3 2 2 4 2 3" xfId="0"/>
    <cellStyle name="Normal 5 2 2 3 2 2 4 3" xfId="0"/>
    <cellStyle name="Normal 5 2 2 3 2 2 4 3 2" xfId="0"/>
    <cellStyle name="Normal 5 2 2 3 2 2 4 3 3" xfId="0"/>
    <cellStyle name="Normal 5 2 2 3 2 2 4 4" xfId="0"/>
    <cellStyle name="Normal 5 2 2 3 2 2 4 4 2" xfId="0"/>
    <cellStyle name="Normal 5 2 2 3 2 2 4 4 3" xfId="0"/>
    <cellStyle name="Normal 5 2 2 3 2 2 4 5" xfId="0"/>
    <cellStyle name="Normal 5 2 2 3 2 2 4 5 2" xfId="0"/>
    <cellStyle name="Normal 5 2 2 3 2 2 4 5 3" xfId="0"/>
    <cellStyle name="Normal 5 2 2 3 2 2 4 6" xfId="0"/>
    <cellStyle name="Normal 5 2 2 3 2 2 4 6 2" xfId="0"/>
    <cellStyle name="Normal 5 2 2 3 2 2 4 6 3" xfId="0"/>
    <cellStyle name="Normal 5 2 2 3 2 2 4 7" xfId="0"/>
    <cellStyle name="Normal 5 2 2 3 2 2 4 7 2" xfId="0"/>
    <cellStyle name="Normal 5 2 2 3 2 2 4 8" xfId="0"/>
    <cellStyle name="Normal 5 2 2 3 2 2 4 9" xfId="0"/>
    <cellStyle name="Normal 5 2 2 3 2 2 5" xfId="0"/>
    <cellStyle name="Normal 5 2 2 3 2 2 5 2" xfId="0"/>
    <cellStyle name="Normal 5 2 2 3 2 2 5 2 2" xfId="0"/>
    <cellStyle name="Normal 5 2 2 3 2 2 5 2 3" xfId="0"/>
    <cellStyle name="Normal 5 2 2 3 2 2 5 3" xfId="0"/>
    <cellStyle name="Normal 5 2 2 3 2 2 5 4" xfId="0"/>
    <cellStyle name="Normal 5 2 2 3 2 2 6" xfId="0"/>
    <cellStyle name="Normal 5 2 2 3 2 2 6 2" xfId="0"/>
    <cellStyle name="Normal 5 2 2 3 2 2 6 3" xfId="0"/>
    <cellStyle name="Normal 5 2 2 3 2 2 7" xfId="0"/>
    <cellStyle name="Normal 5 2 2 3 2 2 8" xfId="0"/>
    <cellStyle name="Normal 5 2 2 3 2 2 9" xfId="0"/>
    <cellStyle name="Normal 5 2 2 3 2 3" xfId="0"/>
    <cellStyle name="Normal 5 2 2 3 2 4" xfId="0"/>
    <cellStyle name="Normal 5 2 2 3 2 5" xfId="0"/>
    <cellStyle name="Normal 5 2 2 3 2 6" xfId="0"/>
    <cellStyle name="Normal 5 2 2 3 2 7" xfId="0"/>
    <cellStyle name="Normal 5 2 2 3 2 8" xfId="0"/>
    <cellStyle name="Normal 5 2 2 3 3" xfId="0"/>
    <cellStyle name="Normal 5 2 2 3 3 10" xfId="0"/>
    <cellStyle name="Normal 5 2 2 3 3 11" xfId="0"/>
    <cellStyle name="Normal 5 2 2 3 3 12" xfId="0"/>
    <cellStyle name="Normal 5 2 2 3 3 13" xfId="0"/>
    <cellStyle name="Normal 5 2 2 3 3 2" xfId="0"/>
    <cellStyle name="Normal 5 2 2 3 3 2 2" xfId="0"/>
    <cellStyle name="Normal 5 2 2 3 3 2 3" xfId="0"/>
    <cellStyle name="Normal 5 2 2 3 3 2 4" xfId="0"/>
    <cellStyle name="Normal 5 2 2 3 3 2 5" xfId="0"/>
    <cellStyle name="Normal 5 2 2 3 3 2 6" xfId="0"/>
    <cellStyle name="Normal 5 2 2 3 3 2 7" xfId="0"/>
    <cellStyle name="Normal 5 2 2 3 3 2 8" xfId="0"/>
    <cellStyle name="Normal 5 2 2 3 3 3" xfId="0"/>
    <cellStyle name="Normal 5 2 2 3 3 3 10" xfId="0"/>
    <cellStyle name="Normal 5 2 2 3 3 3 11" xfId="0"/>
    <cellStyle name="Normal 5 2 2 3 3 3 12" xfId="0"/>
    <cellStyle name="Normal 5 2 2 3 3 3 2" xfId="0"/>
    <cellStyle name="Normal 5 2 2 3 3 3 2 2" xfId="0"/>
    <cellStyle name="Normal 5 2 2 3 3 3 2 3" xfId="0"/>
    <cellStyle name="Normal 5 2 2 3 3 3 2 4" xfId="0"/>
    <cellStyle name="Normal 5 2 2 3 3 3 2 5" xfId="0"/>
    <cellStyle name="Normal 5 2 2 3 3 3 2 6" xfId="0"/>
    <cellStyle name="Normal 5 2 2 3 3 3 2 7" xfId="0"/>
    <cellStyle name="Normal 5 2 2 3 3 3 2 8" xfId="0"/>
    <cellStyle name="Normal 5 2 2 3 3 3 3" xfId="0"/>
    <cellStyle name="Normal 5 2 2 3 3 3 3 10" xfId="0"/>
    <cellStyle name="Normal 5 2 2 3 3 3 3 11" xfId="0"/>
    <cellStyle name="Normal 5 2 2 3 3 3 3 12" xfId="0"/>
    <cellStyle name="Normal 5 2 2 3 3 3 3 13" xfId="0"/>
    <cellStyle name="Normal 5 2 2 3 3 3 3 14" xfId="0"/>
    <cellStyle name="Normal 5 2 2 3 3 3 3 2" xfId="0"/>
    <cellStyle name="Normal 5 2 2 3 3 3 3 2 2" xfId="0"/>
    <cellStyle name="Normal 5 2 2 3 3 3 3 2 3" xfId="0"/>
    <cellStyle name="Normal 5 2 2 3 3 3 3 3" xfId="0"/>
    <cellStyle name="Normal 5 2 2 3 3 3 3 3 2" xfId="0"/>
    <cellStyle name="Normal 5 2 2 3 3 3 3 3 3" xfId="0"/>
    <cellStyle name="Normal 5 2 2 3 3 3 3 4" xfId="0"/>
    <cellStyle name="Normal 5 2 2 3 3 3 3 4 2" xfId="0"/>
    <cellStyle name="Normal 5 2 2 3 3 3 3 4 3" xfId="0"/>
    <cellStyle name="Normal 5 2 2 3 3 3 3 5" xfId="0"/>
    <cellStyle name="Normal 5 2 2 3 3 3 3 5 2" xfId="0"/>
    <cellStyle name="Normal 5 2 2 3 3 3 3 5 3" xfId="0"/>
    <cellStyle name="Normal 5 2 2 3 3 3 3 6" xfId="0"/>
    <cellStyle name="Normal 5 2 2 3 3 3 3 6 2" xfId="0"/>
    <cellStyle name="Normal 5 2 2 3 3 3 3 6 3" xfId="0"/>
    <cellStyle name="Normal 5 2 2 3 3 3 3 7" xfId="0"/>
    <cellStyle name="Normal 5 2 2 3 3 3 3 7 2" xfId="0"/>
    <cellStyle name="Normal 5 2 2 3 3 3 3 8" xfId="0"/>
    <cellStyle name="Normal 5 2 2 3 3 3 3 9" xfId="0"/>
    <cellStyle name="Normal 5 2 2 3 3 3 4" xfId="0"/>
    <cellStyle name="Normal 5 2 2 3 3 3 4 2" xfId="0"/>
    <cellStyle name="Normal 5 2 2 3 3 3 4 2 2" xfId="0"/>
    <cellStyle name="Normal 5 2 2 3 3 3 4 2 3" xfId="0"/>
    <cellStyle name="Normal 5 2 2 3 3 3 4 3" xfId="0"/>
    <cellStyle name="Normal 5 2 2 3 3 3 4 4" xfId="0"/>
    <cellStyle name="Normal 5 2 2 3 3 3 5" xfId="0"/>
    <cellStyle name="Normal 5 2 2 3 3 3 5 2" xfId="0"/>
    <cellStyle name="Normal 5 2 2 3 3 3 5 3" xfId="0"/>
    <cellStyle name="Normal 5 2 2 3 3 3 6" xfId="0"/>
    <cellStyle name="Normal 5 2 2 3 3 3 7" xfId="0"/>
    <cellStyle name="Normal 5 2 2 3 3 3 8" xfId="0"/>
    <cellStyle name="Normal 5 2 2 3 3 3 9" xfId="0"/>
    <cellStyle name="Normal 5 2 2 3 3 4" xfId="0"/>
    <cellStyle name="Normal 5 2 2 3 3 4 10" xfId="0"/>
    <cellStyle name="Normal 5 2 2 3 3 4 11" xfId="0"/>
    <cellStyle name="Normal 5 2 2 3 3 4 12" xfId="0"/>
    <cellStyle name="Normal 5 2 2 3 3 4 13" xfId="0"/>
    <cellStyle name="Normal 5 2 2 3 3 4 14" xfId="0"/>
    <cellStyle name="Normal 5 2 2 3 3 4 15" xfId="0"/>
    <cellStyle name="Normal 5 2 2 3 3 4 2" xfId="0"/>
    <cellStyle name="Normal 5 2 2 3 3 4 2 2" xfId="0"/>
    <cellStyle name="Normal 5 2 2 3 3 4 2 3" xfId="0"/>
    <cellStyle name="Normal 5 2 2 3 3 4 3" xfId="0"/>
    <cellStyle name="Normal 5 2 2 3 3 4 3 2" xfId="0"/>
    <cellStyle name="Normal 5 2 2 3 3 4 3 3" xfId="0"/>
    <cellStyle name="Normal 5 2 2 3 3 4 4" xfId="0"/>
    <cellStyle name="Normal 5 2 2 3 3 4 4 2" xfId="0"/>
    <cellStyle name="Normal 5 2 2 3 3 4 4 3" xfId="0"/>
    <cellStyle name="Normal 5 2 2 3 3 4 5" xfId="0"/>
    <cellStyle name="Normal 5 2 2 3 3 4 5 2" xfId="0"/>
    <cellStyle name="Normal 5 2 2 3 3 4 5 3" xfId="0"/>
    <cellStyle name="Normal 5 2 2 3 3 4 6" xfId="0"/>
    <cellStyle name="Normal 5 2 2 3 3 4 6 2" xfId="0"/>
    <cellStyle name="Normal 5 2 2 3 3 4 6 3" xfId="0"/>
    <cellStyle name="Normal 5 2 2 3 3 4 7" xfId="0"/>
    <cellStyle name="Normal 5 2 2 3 3 4 7 2" xfId="0"/>
    <cellStyle name="Normal 5 2 2 3 3 4 8" xfId="0"/>
    <cellStyle name="Normal 5 2 2 3 3 4 9" xfId="0"/>
    <cellStyle name="Normal 5 2 2 3 3 5" xfId="0"/>
    <cellStyle name="Normal 5 2 2 3 3 5 2" xfId="0"/>
    <cellStyle name="Normal 5 2 2 3 3 5 2 2" xfId="0"/>
    <cellStyle name="Normal 5 2 2 3 3 5 2 3" xfId="0"/>
    <cellStyle name="Normal 5 2 2 3 3 5 3" xfId="0"/>
    <cellStyle name="Normal 5 2 2 3 3 5 4" xfId="0"/>
    <cellStyle name="Normal 5 2 2 3 3 6" xfId="0"/>
    <cellStyle name="Normal 5 2 2 3 3 6 2" xfId="0"/>
    <cellStyle name="Normal 5 2 2 3 3 6 3" xfId="0"/>
    <cellStyle name="Normal 5 2 2 3 3 7" xfId="0"/>
    <cellStyle name="Normal 5 2 2 3 3 8" xfId="0"/>
    <cellStyle name="Normal 5 2 2 3 3 9" xfId="0"/>
    <cellStyle name="Normal 5 2 2 3 4" xfId="0"/>
    <cellStyle name="Normal 5 2 2 3 4 10" xfId="0"/>
    <cellStyle name="Normal 5 2 2 3 4 11" xfId="0"/>
    <cellStyle name="Normal 5 2 2 3 4 12" xfId="0"/>
    <cellStyle name="Normal 5 2 2 3 4 13" xfId="0"/>
    <cellStyle name="Normal 5 2 2 3 4 2" xfId="0"/>
    <cellStyle name="Normal 5 2 2 3 4 2 2" xfId="0"/>
    <cellStyle name="Normal 5 2 2 3 4 2 3" xfId="0"/>
    <cellStyle name="Normal 5 2 2 3 4 2 4" xfId="0"/>
    <cellStyle name="Normal 5 2 2 3 4 2 5" xfId="0"/>
    <cellStyle name="Normal 5 2 2 3 4 2 6" xfId="0"/>
    <cellStyle name="Normal 5 2 2 3 4 2 7" xfId="0"/>
    <cellStyle name="Normal 5 2 2 3 4 2 8" xfId="0"/>
    <cellStyle name="Normal 5 2 2 3 4 3" xfId="0"/>
    <cellStyle name="Normal 5 2 2 3 4 3 10" xfId="0"/>
    <cellStyle name="Normal 5 2 2 3 4 3 11" xfId="0"/>
    <cellStyle name="Normal 5 2 2 3 4 3 12" xfId="0"/>
    <cellStyle name="Normal 5 2 2 3 4 3 2" xfId="0"/>
    <cellStyle name="Normal 5 2 2 3 4 3 2 2" xfId="0"/>
    <cellStyle name="Normal 5 2 2 3 4 3 2 3" xfId="0"/>
    <cellStyle name="Normal 5 2 2 3 4 3 2 4" xfId="0"/>
    <cellStyle name="Normal 5 2 2 3 4 3 2 5" xfId="0"/>
    <cellStyle name="Normal 5 2 2 3 4 3 2 6" xfId="0"/>
    <cellStyle name="Normal 5 2 2 3 4 3 2 7" xfId="0"/>
    <cellStyle name="Normal 5 2 2 3 4 3 2 8" xfId="0"/>
    <cellStyle name="Normal 5 2 2 3 4 3 3" xfId="0"/>
    <cellStyle name="Normal 5 2 2 3 4 3 3 10" xfId="0"/>
    <cellStyle name="Normal 5 2 2 3 4 3 3 11" xfId="0"/>
    <cellStyle name="Normal 5 2 2 3 4 3 3 12" xfId="0"/>
    <cellStyle name="Normal 5 2 2 3 4 3 3 13" xfId="0"/>
    <cellStyle name="Normal 5 2 2 3 4 3 3 14" xfId="0"/>
    <cellStyle name="Normal 5 2 2 3 4 3 3 2" xfId="0"/>
    <cellStyle name="Normal 5 2 2 3 4 3 3 2 2" xfId="0"/>
    <cellStyle name="Normal 5 2 2 3 4 3 3 2 3" xfId="0"/>
    <cellStyle name="Normal 5 2 2 3 4 3 3 3" xfId="0"/>
    <cellStyle name="Normal 5 2 2 3 4 3 3 3 2" xfId="0"/>
    <cellStyle name="Normal 5 2 2 3 4 3 3 3 3" xfId="0"/>
    <cellStyle name="Normal 5 2 2 3 4 3 3 4" xfId="0"/>
    <cellStyle name="Normal 5 2 2 3 4 3 3 4 2" xfId="0"/>
    <cellStyle name="Normal 5 2 2 3 4 3 3 4 3" xfId="0"/>
    <cellStyle name="Normal 5 2 2 3 4 3 3 5" xfId="0"/>
    <cellStyle name="Normal 5 2 2 3 4 3 3 5 2" xfId="0"/>
    <cellStyle name="Normal 5 2 2 3 4 3 3 5 3" xfId="0"/>
    <cellStyle name="Normal 5 2 2 3 4 3 3 6" xfId="0"/>
    <cellStyle name="Normal 5 2 2 3 4 3 3 6 2" xfId="0"/>
    <cellStyle name="Normal 5 2 2 3 4 3 3 6 3" xfId="0"/>
    <cellStyle name="Normal 5 2 2 3 4 3 3 7" xfId="0"/>
    <cellStyle name="Normal 5 2 2 3 4 3 3 7 2" xfId="0"/>
    <cellStyle name="Normal 5 2 2 3 4 3 3 8" xfId="0"/>
    <cellStyle name="Normal 5 2 2 3 4 3 3 9" xfId="0"/>
    <cellStyle name="Normal 5 2 2 3 4 3 4" xfId="0"/>
    <cellStyle name="Normal 5 2 2 3 4 3 4 2" xfId="0"/>
    <cellStyle name="Normal 5 2 2 3 4 3 4 2 2" xfId="0"/>
    <cellStyle name="Normal 5 2 2 3 4 3 4 2 3" xfId="0"/>
    <cellStyle name="Normal 5 2 2 3 4 3 4 3" xfId="0"/>
    <cellStyle name="Normal 5 2 2 3 4 3 4 4" xfId="0"/>
    <cellStyle name="Normal 5 2 2 3 4 3 5" xfId="0"/>
    <cellStyle name="Normal 5 2 2 3 4 3 5 2" xfId="0"/>
    <cellStyle name="Normal 5 2 2 3 4 3 5 3" xfId="0"/>
    <cellStyle name="Normal 5 2 2 3 4 3 6" xfId="0"/>
    <cellStyle name="Normal 5 2 2 3 4 3 7" xfId="0"/>
    <cellStyle name="Normal 5 2 2 3 4 3 8" xfId="0"/>
    <cellStyle name="Normal 5 2 2 3 4 3 9" xfId="0"/>
    <cellStyle name="Normal 5 2 2 3 4 4" xfId="0"/>
    <cellStyle name="Normal 5 2 2 3 4 4 10" xfId="0"/>
    <cellStyle name="Normal 5 2 2 3 4 4 11" xfId="0"/>
    <cellStyle name="Normal 5 2 2 3 4 4 12" xfId="0"/>
    <cellStyle name="Normal 5 2 2 3 4 4 13" xfId="0"/>
    <cellStyle name="Normal 5 2 2 3 4 4 14" xfId="0"/>
    <cellStyle name="Normal 5 2 2 3 4 4 2" xfId="0"/>
    <cellStyle name="Normal 5 2 2 3 4 4 2 2" xfId="0"/>
    <cellStyle name="Normal 5 2 2 3 4 4 2 3" xfId="0"/>
    <cellStyle name="Normal 5 2 2 3 4 4 3" xfId="0"/>
    <cellStyle name="Normal 5 2 2 3 4 4 3 2" xfId="0"/>
    <cellStyle name="Normal 5 2 2 3 4 4 3 3" xfId="0"/>
    <cellStyle name="Normal 5 2 2 3 4 4 4" xfId="0"/>
    <cellStyle name="Normal 5 2 2 3 4 4 4 2" xfId="0"/>
    <cellStyle name="Normal 5 2 2 3 4 4 4 3" xfId="0"/>
    <cellStyle name="Normal 5 2 2 3 4 4 5" xfId="0"/>
    <cellStyle name="Normal 5 2 2 3 4 4 5 2" xfId="0"/>
    <cellStyle name="Normal 5 2 2 3 4 4 5 3" xfId="0"/>
    <cellStyle name="Normal 5 2 2 3 4 4 6" xfId="0"/>
    <cellStyle name="Normal 5 2 2 3 4 4 6 2" xfId="0"/>
    <cellStyle name="Normal 5 2 2 3 4 4 6 3" xfId="0"/>
    <cellStyle name="Normal 5 2 2 3 4 4 7" xfId="0"/>
    <cellStyle name="Normal 5 2 2 3 4 4 7 2" xfId="0"/>
    <cellStyle name="Normal 5 2 2 3 4 4 8" xfId="0"/>
    <cellStyle name="Normal 5 2 2 3 4 4 9" xfId="0"/>
    <cellStyle name="Normal 5 2 2 3 4 5" xfId="0"/>
    <cellStyle name="Normal 5 2 2 3 4 5 2" xfId="0"/>
    <cellStyle name="Normal 5 2 2 3 4 5 2 2" xfId="0"/>
    <cellStyle name="Normal 5 2 2 3 4 5 2 3" xfId="0"/>
    <cellStyle name="Normal 5 2 2 3 4 5 3" xfId="0"/>
    <cellStyle name="Normal 5 2 2 3 4 5 4" xfId="0"/>
    <cellStyle name="Normal 5 2 2 3 4 6" xfId="0"/>
    <cellStyle name="Normal 5 2 2 3 4 6 2" xfId="0"/>
    <cellStyle name="Normal 5 2 2 3 4 6 3" xfId="0"/>
    <cellStyle name="Normal 5 2 2 3 4 7" xfId="0"/>
    <cellStyle name="Normal 5 2 2 3 4 8" xfId="0"/>
    <cellStyle name="Normal 5 2 2 3 4 9" xfId="0"/>
    <cellStyle name="Normal 5 2 2 3 5" xfId="0"/>
    <cellStyle name="Normal 5 2 2 3 5 10" xfId="0"/>
    <cellStyle name="Normal 5 2 2 3 5 11" xfId="0"/>
    <cellStyle name="Normal 5 2 2 3 5 12" xfId="0"/>
    <cellStyle name="Normal 5 2 2 3 5 13" xfId="0"/>
    <cellStyle name="Normal 5 2 2 3 5 2" xfId="0"/>
    <cellStyle name="Normal 5 2 2 3 5 2 2" xfId="0"/>
    <cellStyle name="Normal 5 2 2 3 5 2 3" xfId="0"/>
    <cellStyle name="Normal 5 2 2 3 5 2 4" xfId="0"/>
    <cellStyle name="Normal 5 2 2 3 5 2 5" xfId="0"/>
    <cellStyle name="Normal 5 2 2 3 5 2 6" xfId="0"/>
    <cellStyle name="Normal 5 2 2 3 5 2 7" xfId="0"/>
    <cellStyle name="Normal 5 2 2 3 5 2 8" xfId="0"/>
    <cellStyle name="Normal 5 2 2 3 5 3" xfId="0"/>
    <cellStyle name="Normal 5 2 2 3 5 3 10" xfId="0"/>
    <cellStyle name="Normal 5 2 2 3 5 3 11" xfId="0"/>
    <cellStyle name="Normal 5 2 2 3 5 3 12" xfId="0"/>
    <cellStyle name="Normal 5 2 2 3 5 3 2" xfId="0"/>
    <cellStyle name="Normal 5 2 2 3 5 3 2 2" xfId="0"/>
    <cellStyle name="Normal 5 2 2 3 5 3 2 3" xfId="0"/>
    <cellStyle name="Normal 5 2 2 3 5 3 2 4" xfId="0"/>
    <cellStyle name="Normal 5 2 2 3 5 3 2 5" xfId="0"/>
    <cellStyle name="Normal 5 2 2 3 5 3 2 6" xfId="0"/>
    <cellStyle name="Normal 5 2 2 3 5 3 2 7" xfId="0"/>
    <cellStyle name="Normal 5 2 2 3 5 3 2 8" xfId="0"/>
    <cellStyle name="Normal 5 2 2 3 5 3 3" xfId="0"/>
    <cellStyle name="Normal 5 2 2 3 5 3 3 10" xfId="0"/>
    <cellStyle name="Normal 5 2 2 3 5 3 3 11" xfId="0"/>
    <cellStyle name="Normal 5 2 2 3 5 3 3 12" xfId="0"/>
    <cellStyle name="Normal 5 2 2 3 5 3 3 13" xfId="0"/>
    <cellStyle name="Normal 5 2 2 3 5 3 3 14" xfId="0"/>
    <cellStyle name="Normal 5 2 2 3 5 3 3 2" xfId="0"/>
    <cellStyle name="Normal 5 2 2 3 5 3 3 2 2" xfId="0"/>
    <cellStyle name="Normal 5 2 2 3 5 3 3 2 3" xfId="0"/>
    <cellStyle name="Normal 5 2 2 3 5 3 3 3" xfId="0"/>
    <cellStyle name="Normal 5 2 2 3 5 3 3 3 2" xfId="0"/>
    <cellStyle name="Normal 5 2 2 3 5 3 3 3 3" xfId="0"/>
    <cellStyle name="Normal 5 2 2 3 5 3 3 4" xfId="0"/>
    <cellStyle name="Normal 5 2 2 3 5 3 3 4 2" xfId="0"/>
    <cellStyle name="Normal 5 2 2 3 5 3 3 4 3" xfId="0"/>
    <cellStyle name="Normal 5 2 2 3 5 3 3 5" xfId="0"/>
    <cellStyle name="Normal 5 2 2 3 5 3 3 5 2" xfId="0"/>
    <cellStyle name="Normal 5 2 2 3 5 3 3 5 3" xfId="0"/>
    <cellStyle name="Normal 5 2 2 3 5 3 3 6" xfId="0"/>
    <cellStyle name="Normal 5 2 2 3 5 3 3 6 2" xfId="0"/>
    <cellStyle name="Normal 5 2 2 3 5 3 3 6 3" xfId="0"/>
    <cellStyle name="Normal 5 2 2 3 5 3 3 7" xfId="0"/>
    <cellStyle name="Normal 5 2 2 3 5 3 3 7 2" xfId="0"/>
    <cellStyle name="Normal 5 2 2 3 5 3 3 8" xfId="0"/>
    <cellStyle name="Normal 5 2 2 3 5 3 3 9" xfId="0"/>
    <cellStyle name="Normal 5 2 2 3 5 3 4" xfId="0"/>
    <cellStyle name="Normal 5 2 2 3 5 3 4 2" xfId="0"/>
    <cellStyle name="Normal 5 2 2 3 5 3 4 2 2" xfId="0"/>
    <cellStyle name="Normal 5 2 2 3 5 3 4 2 3" xfId="0"/>
    <cellStyle name="Normal 5 2 2 3 5 3 4 3" xfId="0"/>
    <cellStyle name="Normal 5 2 2 3 5 3 4 4" xfId="0"/>
    <cellStyle name="Normal 5 2 2 3 5 3 5" xfId="0"/>
    <cellStyle name="Normal 5 2 2 3 5 3 5 2" xfId="0"/>
    <cellStyle name="Normal 5 2 2 3 5 3 5 3" xfId="0"/>
    <cellStyle name="Normal 5 2 2 3 5 3 6" xfId="0"/>
    <cellStyle name="Normal 5 2 2 3 5 3 7" xfId="0"/>
    <cellStyle name="Normal 5 2 2 3 5 3 8" xfId="0"/>
    <cellStyle name="Normal 5 2 2 3 5 3 9" xfId="0"/>
    <cellStyle name="Normal 5 2 2 3 5 4" xfId="0"/>
    <cellStyle name="Normal 5 2 2 3 5 4 10" xfId="0"/>
    <cellStyle name="Normal 5 2 2 3 5 4 11" xfId="0"/>
    <cellStyle name="Normal 5 2 2 3 5 4 12" xfId="0"/>
    <cellStyle name="Normal 5 2 2 3 5 4 13" xfId="0"/>
    <cellStyle name="Normal 5 2 2 3 5 4 14" xfId="0"/>
    <cellStyle name="Normal 5 2 2 3 5 4 2" xfId="0"/>
    <cellStyle name="Normal 5 2 2 3 5 4 2 2" xfId="0"/>
    <cellStyle name="Normal 5 2 2 3 5 4 2 3" xfId="0"/>
    <cellStyle name="Normal 5 2 2 3 5 4 3" xfId="0"/>
    <cellStyle name="Normal 5 2 2 3 5 4 3 2" xfId="0"/>
    <cellStyle name="Normal 5 2 2 3 5 4 3 3" xfId="0"/>
    <cellStyle name="Normal 5 2 2 3 5 4 4" xfId="0"/>
    <cellStyle name="Normal 5 2 2 3 5 4 4 2" xfId="0"/>
    <cellStyle name="Normal 5 2 2 3 5 4 4 3" xfId="0"/>
    <cellStyle name="Normal 5 2 2 3 5 4 5" xfId="0"/>
    <cellStyle name="Normal 5 2 2 3 5 4 5 2" xfId="0"/>
    <cellStyle name="Normal 5 2 2 3 5 4 5 3" xfId="0"/>
    <cellStyle name="Normal 5 2 2 3 5 4 6" xfId="0"/>
    <cellStyle name="Normal 5 2 2 3 5 4 6 2" xfId="0"/>
    <cellStyle name="Normal 5 2 2 3 5 4 6 3" xfId="0"/>
    <cellStyle name="Normal 5 2 2 3 5 4 7" xfId="0"/>
    <cellStyle name="Normal 5 2 2 3 5 4 7 2" xfId="0"/>
    <cellStyle name="Normal 5 2 2 3 5 4 8" xfId="0"/>
    <cellStyle name="Normal 5 2 2 3 5 4 9" xfId="0"/>
    <cellStyle name="Normal 5 2 2 3 5 5" xfId="0"/>
    <cellStyle name="Normal 5 2 2 3 5 5 2" xfId="0"/>
    <cellStyle name="Normal 5 2 2 3 5 5 2 2" xfId="0"/>
    <cellStyle name="Normal 5 2 2 3 5 5 2 3" xfId="0"/>
    <cellStyle name="Normal 5 2 2 3 5 5 3" xfId="0"/>
    <cellStyle name="Normal 5 2 2 3 5 5 4" xfId="0"/>
    <cellStyle name="Normal 5 2 2 3 5 6" xfId="0"/>
    <cellStyle name="Normal 5 2 2 3 5 6 2" xfId="0"/>
    <cellStyle name="Normal 5 2 2 3 5 6 3" xfId="0"/>
    <cellStyle name="Normal 5 2 2 3 5 7" xfId="0"/>
    <cellStyle name="Normal 5 2 2 3 5 8" xfId="0"/>
    <cellStyle name="Normal 5 2 2 3 5 9" xfId="0"/>
    <cellStyle name="Normal 5 2 2 3 6" xfId="0"/>
    <cellStyle name="Normal 5 2 2 3 6 10" xfId="0"/>
    <cellStyle name="Normal 5 2 2 3 6 11" xfId="0"/>
    <cellStyle name="Normal 5 2 2 3 6 12" xfId="0"/>
    <cellStyle name="Normal 5 2 2 3 6 2" xfId="0"/>
    <cellStyle name="Normal 5 2 2 3 6 2 2" xfId="0"/>
    <cellStyle name="Normal 5 2 2 3 6 2 3" xfId="0"/>
    <cellStyle name="Normal 5 2 2 3 6 2 4" xfId="0"/>
    <cellStyle name="Normal 5 2 2 3 6 2 5" xfId="0"/>
    <cellStyle name="Normal 5 2 2 3 6 2 6" xfId="0"/>
    <cellStyle name="Normal 5 2 2 3 6 2 7" xfId="0"/>
    <cellStyle name="Normal 5 2 2 3 6 2 8" xfId="0"/>
    <cellStyle name="Normal 5 2 2 3 6 3" xfId="0"/>
    <cellStyle name="Normal 5 2 2 3 6 3 10" xfId="0"/>
    <cellStyle name="Normal 5 2 2 3 6 3 11" xfId="0"/>
    <cellStyle name="Normal 5 2 2 3 6 3 12" xfId="0"/>
    <cellStyle name="Normal 5 2 2 3 6 3 13" xfId="0"/>
    <cellStyle name="Normal 5 2 2 3 6 3 14" xfId="0"/>
    <cellStyle name="Normal 5 2 2 3 6 3 2" xfId="0"/>
    <cellStyle name="Normal 5 2 2 3 6 3 2 2" xfId="0"/>
    <cellStyle name="Normal 5 2 2 3 6 3 2 3" xfId="0"/>
    <cellStyle name="Normal 5 2 2 3 6 3 3" xfId="0"/>
    <cellStyle name="Normal 5 2 2 3 6 3 3 2" xfId="0"/>
    <cellStyle name="Normal 5 2 2 3 6 3 3 3" xfId="0"/>
    <cellStyle name="Normal 5 2 2 3 6 3 4" xfId="0"/>
    <cellStyle name="Normal 5 2 2 3 6 3 4 2" xfId="0"/>
    <cellStyle name="Normal 5 2 2 3 6 3 4 3" xfId="0"/>
    <cellStyle name="Normal 5 2 2 3 6 3 5" xfId="0"/>
    <cellStyle name="Normal 5 2 2 3 6 3 5 2" xfId="0"/>
    <cellStyle name="Normal 5 2 2 3 6 3 5 3" xfId="0"/>
    <cellStyle name="Normal 5 2 2 3 6 3 6" xfId="0"/>
    <cellStyle name="Normal 5 2 2 3 6 3 6 2" xfId="0"/>
    <cellStyle name="Normal 5 2 2 3 6 3 6 3" xfId="0"/>
    <cellStyle name="Normal 5 2 2 3 6 3 7" xfId="0"/>
    <cellStyle name="Normal 5 2 2 3 6 3 7 2" xfId="0"/>
    <cellStyle name="Normal 5 2 2 3 6 3 8" xfId="0"/>
    <cellStyle name="Normal 5 2 2 3 6 3 9" xfId="0"/>
    <cellStyle name="Normal 5 2 2 3 6 4" xfId="0"/>
    <cellStyle name="Normal 5 2 2 3 6 4 2" xfId="0"/>
    <cellStyle name="Normal 5 2 2 3 6 4 2 2" xfId="0"/>
    <cellStyle name="Normal 5 2 2 3 6 4 2 3" xfId="0"/>
    <cellStyle name="Normal 5 2 2 3 6 4 3" xfId="0"/>
    <cellStyle name="Normal 5 2 2 3 6 4 4" xfId="0"/>
    <cellStyle name="Normal 5 2 2 3 6 5" xfId="0"/>
    <cellStyle name="Normal 5 2 2 3 6 5 2" xfId="0"/>
    <cellStyle name="Normal 5 2 2 3 6 5 3" xfId="0"/>
    <cellStyle name="Normal 5 2 2 3 6 6" xfId="0"/>
    <cellStyle name="Normal 5 2 2 3 6 7" xfId="0"/>
    <cellStyle name="Normal 5 2 2 3 6 8" xfId="0"/>
    <cellStyle name="Normal 5 2 2 3 6 9" xfId="0"/>
    <cellStyle name="Normal 5 2 2 3 7" xfId="0"/>
    <cellStyle name="Normal 5 2 2 3 7 10" xfId="0"/>
    <cellStyle name="Normal 5 2 2 3 7 11" xfId="0"/>
    <cellStyle name="Normal 5 2 2 3 7 12" xfId="0"/>
    <cellStyle name="Normal 5 2 2 3 7 13" xfId="0"/>
    <cellStyle name="Normal 5 2 2 3 7 14" xfId="0"/>
    <cellStyle name="Normal 5 2 2 3 7 2" xfId="0"/>
    <cellStyle name="Normal 5 2 2 3 7 2 2" xfId="0"/>
    <cellStyle name="Normal 5 2 2 3 7 2 3" xfId="0"/>
    <cellStyle name="Normal 5 2 2 3 7 3" xfId="0"/>
    <cellStyle name="Normal 5 2 2 3 7 3 2" xfId="0"/>
    <cellStyle name="Normal 5 2 2 3 7 3 3" xfId="0"/>
    <cellStyle name="Normal 5 2 2 3 7 4" xfId="0"/>
    <cellStyle name="Normal 5 2 2 3 7 4 2" xfId="0"/>
    <cellStyle name="Normal 5 2 2 3 7 4 3" xfId="0"/>
    <cellStyle name="Normal 5 2 2 3 7 5" xfId="0"/>
    <cellStyle name="Normal 5 2 2 3 7 5 2" xfId="0"/>
    <cellStyle name="Normal 5 2 2 3 7 5 3" xfId="0"/>
    <cellStyle name="Normal 5 2 2 3 7 6" xfId="0"/>
    <cellStyle name="Normal 5 2 2 3 7 6 2" xfId="0"/>
    <cellStyle name="Normal 5 2 2 3 7 6 3" xfId="0"/>
    <cellStyle name="Normal 5 2 2 3 7 7" xfId="0"/>
    <cellStyle name="Normal 5 2 2 3 7 7 2" xfId="0"/>
    <cellStyle name="Normal 5 2 2 3 7 8" xfId="0"/>
    <cellStyle name="Normal 5 2 2 3 7 9" xfId="0"/>
    <cellStyle name="Normal 5 2 2 3 8" xfId="0"/>
    <cellStyle name="Normal 5 2 2 3 8 2" xfId="0"/>
    <cellStyle name="Normal 5 2 2 3 8 2 2" xfId="0"/>
    <cellStyle name="Normal 5 2 2 3 8 2 3" xfId="0"/>
    <cellStyle name="Normal 5 2 2 3 8 3" xfId="0"/>
    <cellStyle name="Normal 5 2 2 3 8 4" xfId="0"/>
    <cellStyle name="Normal 5 2 2 3 8 5" xfId="0"/>
    <cellStyle name="Normal 5 2 2 3 9" xfId="0"/>
    <cellStyle name="Normal 5 2 2 3 9 2" xfId="0"/>
    <cellStyle name="Normal 5 2 2 3 9 3" xfId="0"/>
    <cellStyle name="Normal 5 2 2 4" xfId="0"/>
    <cellStyle name="Normal 5 2 2 4 2" xfId="0"/>
    <cellStyle name="Normal 5 2 2 4 2 10" xfId="0"/>
    <cellStyle name="Normal 5 2 2 4 2 11" xfId="0"/>
    <cellStyle name="Normal 5 2 2 4 2 12" xfId="0"/>
    <cellStyle name="Normal 5 2 2 4 2 13" xfId="0"/>
    <cellStyle name="Normal 5 2 2 4 2 2" xfId="0"/>
    <cellStyle name="Normal 5 2 2 4 2 2 2" xfId="0"/>
    <cellStyle name="Normal 5 2 2 4 2 2 3" xfId="0"/>
    <cellStyle name="Normal 5 2 2 4 2 2 4" xfId="0"/>
    <cellStyle name="Normal 5 2 2 4 2 2 5" xfId="0"/>
    <cellStyle name="Normal 5 2 2 4 2 2 6" xfId="0"/>
    <cellStyle name="Normal 5 2 2 4 2 2 7" xfId="0"/>
    <cellStyle name="Normal 5 2 2 4 2 2 8" xfId="0"/>
    <cellStyle name="Normal 5 2 2 4 2 3" xfId="0"/>
    <cellStyle name="Normal 5 2 2 4 2 3 10" xfId="0"/>
    <cellStyle name="Normal 5 2 2 4 2 3 11" xfId="0"/>
    <cellStyle name="Normal 5 2 2 4 2 3 12" xfId="0"/>
    <cellStyle name="Normal 5 2 2 4 2 3 2" xfId="0"/>
    <cellStyle name="Normal 5 2 2 4 2 3 2 2" xfId="0"/>
    <cellStyle name="Normal 5 2 2 4 2 3 2 3" xfId="0"/>
    <cellStyle name="Normal 5 2 2 4 2 3 2 4" xfId="0"/>
    <cellStyle name="Normal 5 2 2 4 2 3 2 5" xfId="0"/>
    <cellStyle name="Normal 5 2 2 4 2 3 2 6" xfId="0"/>
    <cellStyle name="Normal 5 2 2 4 2 3 2 7" xfId="0"/>
    <cellStyle name="Normal 5 2 2 4 2 3 2 8" xfId="0"/>
    <cellStyle name="Normal 5 2 2 4 2 3 3" xfId="0"/>
    <cellStyle name="Normal 5 2 2 4 2 3 3 10" xfId="0"/>
    <cellStyle name="Normal 5 2 2 4 2 3 3 11" xfId="0"/>
    <cellStyle name="Normal 5 2 2 4 2 3 3 12" xfId="0"/>
    <cellStyle name="Normal 5 2 2 4 2 3 3 13" xfId="0"/>
    <cellStyle name="Normal 5 2 2 4 2 3 3 14" xfId="0"/>
    <cellStyle name="Normal 5 2 2 4 2 3 3 2" xfId="0"/>
    <cellStyle name="Normal 5 2 2 4 2 3 3 2 2" xfId="0"/>
    <cellStyle name="Normal 5 2 2 4 2 3 3 2 3" xfId="0"/>
    <cellStyle name="Normal 5 2 2 4 2 3 3 3" xfId="0"/>
    <cellStyle name="Normal 5 2 2 4 2 3 3 3 2" xfId="0"/>
    <cellStyle name="Normal 5 2 2 4 2 3 3 3 3" xfId="0"/>
    <cellStyle name="Normal 5 2 2 4 2 3 3 4" xfId="0"/>
    <cellStyle name="Normal 5 2 2 4 2 3 3 4 2" xfId="0"/>
    <cellStyle name="Normal 5 2 2 4 2 3 3 4 3" xfId="0"/>
    <cellStyle name="Normal 5 2 2 4 2 3 3 5" xfId="0"/>
    <cellStyle name="Normal 5 2 2 4 2 3 3 5 2" xfId="0"/>
    <cellStyle name="Normal 5 2 2 4 2 3 3 5 3" xfId="0"/>
    <cellStyle name="Normal 5 2 2 4 2 3 3 6" xfId="0"/>
    <cellStyle name="Normal 5 2 2 4 2 3 3 6 2" xfId="0"/>
    <cellStyle name="Normal 5 2 2 4 2 3 3 6 3" xfId="0"/>
    <cellStyle name="Normal 5 2 2 4 2 3 3 7" xfId="0"/>
    <cellStyle name="Normal 5 2 2 4 2 3 3 7 2" xfId="0"/>
    <cellStyle name="Normal 5 2 2 4 2 3 3 8" xfId="0"/>
    <cellStyle name="Normal 5 2 2 4 2 3 3 9" xfId="0"/>
    <cellStyle name="Normal 5 2 2 4 2 3 4" xfId="0"/>
    <cellStyle name="Normal 5 2 2 4 2 3 4 2" xfId="0"/>
    <cellStyle name="Normal 5 2 2 4 2 3 4 2 2" xfId="0"/>
    <cellStyle name="Normal 5 2 2 4 2 3 4 2 3" xfId="0"/>
    <cellStyle name="Normal 5 2 2 4 2 3 4 3" xfId="0"/>
    <cellStyle name="Normal 5 2 2 4 2 3 4 4" xfId="0"/>
    <cellStyle name="Normal 5 2 2 4 2 3 5" xfId="0"/>
    <cellStyle name="Normal 5 2 2 4 2 3 5 2" xfId="0"/>
    <cellStyle name="Normal 5 2 2 4 2 3 5 3" xfId="0"/>
    <cellStyle name="Normal 5 2 2 4 2 3 6" xfId="0"/>
    <cellStyle name="Normal 5 2 2 4 2 3 7" xfId="0"/>
    <cellStyle name="Normal 5 2 2 4 2 3 8" xfId="0"/>
    <cellStyle name="Normal 5 2 2 4 2 3 9" xfId="0"/>
    <cellStyle name="Normal 5 2 2 4 2 4" xfId="0"/>
    <cellStyle name="Normal 5 2 2 4 2 4 10" xfId="0"/>
    <cellStyle name="Normal 5 2 2 4 2 4 11" xfId="0"/>
    <cellStyle name="Normal 5 2 2 4 2 4 12" xfId="0"/>
    <cellStyle name="Normal 5 2 2 4 2 4 13" xfId="0"/>
    <cellStyle name="Normal 5 2 2 4 2 4 14" xfId="0"/>
    <cellStyle name="Normal 5 2 2 4 2 4 15" xfId="0"/>
    <cellStyle name="Normal 5 2 2 4 2 4 2" xfId="0"/>
    <cellStyle name="Normal 5 2 2 4 2 4 2 2" xfId="0"/>
    <cellStyle name="Normal 5 2 2 4 2 4 2 3" xfId="0"/>
    <cellStyle name="Normal 5 2 2 4 2 4 3" xfId="0"/>
    <cellStyle name="Normal 5 2 2 4 2 4 3 2" xfId="0"/>
    <cellStyle name="Normal 5 2 2 4 2 4 3 3" xfId="0"/>
    <cellStyle name="Normal 5 2 2 4 2 4 4" xfId="0"/>
    <cellStyle name="Normal 5 2 2 4 2 4 4 2" xfId="0"/>
    <cellStyle name="Normal 5 2 2 4 2 4 4 3" xfId="0"/>
    <cellStyle name="Normal 5 2 2 4 2 4 5" xfId="0"/>
    <cellStyle name="Normal 5 2 2 4 2 4 5 2" xfId="0"/>
    <cellStyle name="Normal 5 2 2 4 2 4 5 3" xfId="0"/>
    <cellStyle name="Normal 5 2 2 4 2 4 6" xfId="0"/>
    <cellStyle name="Normal 5 2 2 4 2 4 6 2" xfId="0"/>
    <cellStyle name="Normal 5 2 2 4 2 4 6 3" xfId="0"/>
    <cellStyle name="Normal 5 2 2 4 2 4 7" xfId="0"/>
    <cellStyle name="Normal 5 2 2 4 2 4 7 2" xfId="0"/>
    <cellStyle name="Normal 5 2 2 4 2 4 8" xfId="0"/>
    <cellStyle name="Normal 5 2 2 4 2 4 9" xfId="0"/>
    <cellStyle name="Normal 5 2 2 4 2 5" xfId="0"/>
    <cellStyle name="Normal 5 2 2 4 2 5 2" xfId="0"/>
    <cellStyle name="Normal 5 2 2 4 2 5 2 2" xfId="0"/>
    <cellStyle name="Normal 5 2 2 4 2 5 2 3" xfId="0"/>
    <cellStyle name="Normal 5 2 2 4 2 5 3" xfId="0"/>
    <cellStyle name="Normal 5 2 2 4 2 5 4" xfId="0"/>
    <cellStyle name="Normal 5 2 2 4 2 6" xfId="0"/>
    <cellStyle name="Normal 5 2 2 4 2 6 2" xfId="0"/>
    <cellStyle name="Normal 5 2 2 4 2 6 3" xfId="0"/>
    <cellStyle name="Normal 5 2 2 4 2 7" xfId="0"/>
    <cellStyle name="Normal 5 2 2 4 2 8" xfId="0"/>
    <cellStyle name="Normal 5 2 2 4 2 9" xfId="0"/>
    <cellStyle name="Normal 5 2 2 4 3" xfId="0"/>
    <cellStyle name="Normal 5 2 2 4 3 2" xfId="0"/>
    <cellStyle name="Normal 5 2 2 4 3 3" xfId="0"/>
    <cellStyle name="Normal 5 2 2 4 3 4" xfId="0"/>
    <cellStyle name="Normal 5 2 2 4 3 5" xfId="0"/>
    <cellStyle name="Normal 5 2 2 4 3 6" xfId="0"/>
    <cellStyle name="Normal 5 2 2 4 3 7" xfId="0"/>
    <cellStyle name="Normal 5 2 2 4 3 8" xfId="0"/>
    <cellStyle name="Normal 5 2 2 4 4" xfId="0"/>
    <cellStyle name="Normal 5 2 2 4 5" xfId="0"/>
    <cellStyle name="Normal 5 2 2 4 6" xfId="0"/>
    <cellStyle name="Normal 5 2 2 4 7" xfId="0"/>
    <cellStyle name="Normal 5 2 2 4 8" xfId="0"/>
    <cellStyle name="Normal 5 2 2 4 9" xfId="0"/>
    <cellStyle name="Normal 5 2 2 5" xfId="0"/>
    <cellStyle name="Normal 5 2 2 5 10" xfId="0"/>
    <cellStyle name="Normal 5 2 2 5 11" xfId="0"/>
    <cellStyle name="Normal 5 2 2 5 12" xfId="0"/>
    <cellStyle name="Normal 5 2 2 5 13" xfId="0"/>
    <cellStyle name="Normal 5 2 2 5 2" xfId="0"/>
    <cellStyle name="Normal 5 2 2 5 2 2" xfId="0"/>
    <cellStyle name="Normal 5 2 2 5 2 3" xfId="0"/>
    <cellStyle name="Normal 5 2 2 5 2 4" xfId="0"/>
    <cellStyle name="Normal 5 2 2 5 2 5" xfId="0"/>
    <cellStyle name="Normal 5 2 2 5 2 6" xfId="0"/>
    <cellStyle name="Normal 5 2 2 5 2 7" xfId="0"/>
    <cellStyle name="Normal 5 2 2 5 2 8" xfId="0"/>
    <cellStyle name="Normal 5 2 2 5 3" xfId="0"/>
    <cellStyle name="Normal 5 2 2 5 3 10" xfId="0"/>
    <cellStyle name="Normal 5 2 2 5 3 11" xfId="0"/>
    <cellStyle name="Normal 5 2 2 5 3 12" xfId="0"/>
    <cellStyle name="Normal 5 2 2 5 3 2" xfId="0"/>
    <cellStyle name="Normal 5 2 2 5 3 2 2" xfId="0"/>
    <cellStyle name="Normal 5 2 2 5 3 2 3" xfId="0"/>
    <cellStyle name="Normal 5 2 2 5 3 2 4" xfId="0"/>
    <cellStyle name="Normal 5 2 2 5 3 2 5" xfId="0"/>
    <cellStyle name="Normal 5 2 2 5 3 2 6" xfId="0"/>
    <cellStyle name="Normal 5 2 2 5 3 2 7" xfId="0"/>
    <cellStyle name="Normal 5 2 2 5 3 2 8" xfId="0"/>
    <cellStyle name="Normal 5 2 2 5 3 3" xfId="0"/>
    <cellStyle name="Normal 5 2 2 5 3 3 10" xfId="0"/>
    <cellStyle name="Normal 5 2 2 5 3 3 11" xfId="0"/>
    <cellStyle name="Normal 5 2 2 5 3 3 12" xfId="0"/>
    <cellStyle name="Normal 5 2 2 5 3 3 13" xfId="0"/>
    <cellStyle name="Normal 5 2 2 5 3 3 14" xfId="0"/>
    <cellStyle name="Normal 5 2 2 5 3 3 2" xfId="0"/>
    <cellStyle name="Normal 5 2 2 5 3 3 2 2" xfId="0"/>
    <cellStyle name="Normal 5 2 2 5 3 3 2 3" xfId="0"/>
    <cellStyle name="Normal 5 2 2 5 3 3 3" xfId="0"/>
    <cellStyle name="Normal 5 2 2 5 3 3 3 2" xfId="0"/>
    <cellStyle name="Normal 5 2 2 5 3 3 3 3" xfId="0"/>
    <cellStyle name="Normal 5 2 2 5 3 3 4" xfId="0"/>
    <cellStyle name="Normal 5 2 2 5 3 3 4 2" xfId="0"/>
    <cellStyle name="Normal 5 2 2 5 3 3 4 3" xfId="0"/>
    <cellStyle name="Normal 5 2 2 5 3 3 5" xfId="0"/>
    <cellStyle name="Normal 5 2 2 5 3 3 5 2" xfId="0"/>
    <cellStyle name="Normal 5 2 2 5 3 3 5 3" xfId="0"/>
    <cellStyle name="Normal 5 2 2 5 3 3 6" xfId="0"/>
    <cellStyle name="Normal 5 2 2 5 3 3 6 2" xfId="0"/>
    <cellStyle name="Normal 5 2 2 5 3 3 6 3" xfId="0"/>
    <cellStyle name="Normal 5 2 2 5 3 3 7" xfId="0"/>
    <cellStyle name="Normal 5 2 2 5 3 3 7 2" xfId="0"/>
    <cellStyle name="Normal 5 2 2 5 3 3 8" xfId="0"/>
    <cellStyle name="Normal 5 2 2 5 3 3 9" xfId="0"/>
    <cellStyle name="Normal 5 2 2 5 3 4" xfId="0"/>
    <cellStyle name="Normal 5 2 2 5 3 4 2" xfId="0"/>
    <cellStyle name="Normal 5 2 2 5 3 4 2 2" xfId="0"/>
    <cellStyle name="Normal 5 2 2 5 3 4 2 3" xfId="0"/>
    <cellStyle name="Normal 5 2 2 5 3 4 3" xfId="0"/>
    <cellStyle name="Normal 5 2 2 5 3 4 4" xfId="0"/>
    <cellStyle name="Normal 5 2 2 5 3 5" xfId="0"/>
    <cellStyle name="Normal 5 2 2 5 3 5 2" xfId="0"/>
    <cellStyle name="Normal 5 2 2 5 3 5 3" xfId="0"/>
    <cellStyle name="Normal 5 2 2 5 3 6" xfId="0"/>
    <cellStyle name="Normal 5 2 2 5 3 7" xfId="0"/>
    <cellStyle name="Normal 5 2 2 5 3 8" xfId="0"/>
    <cellStyle name="Normal 5 2 2 5 3 9" xfId="0"/>
    <cellStyle name="Normal 5 2 2 5 4" xfId="0"/>
    <cellStyle name="Normal 5 2 2 5 4 10" xfId="0"/>
    <cellStyle name="Normal 5 2 2 5 4 11" xfId="0"/>
    <cellStyle name="Normal 5 2 2 5 4 12" xfId="0"/>
    <cellStyle name="Normal 5 2 2 5 4 13" xfId="0"/>
    <cellStyle name="Normal 5 2 2 5 4 14" xfId="0"/>
    <cellStyle name="Normal 5 2 2 5 4 15" xfId="0"/>
    <cellStyle name="Normal 5 2 2 5 4 2" xfId="0"/>
    <cellStyle name="Normal 5 2 2 5 4 2 2" xfId="0"/>
    <cellStyle name="Normal 5 2 2 5 4 2 3" xfId="0"/>
    <cellStyle name="Normal 5 2 2 5 4 3" xfId="0"/>
    <cellStyle name="Normal 5 2 2 5 4 3 2" xfId="0"/>
    <cellStyle name="Normal 5 2 2 5 4 3 3" xfId="0"/>
    <cellStyle name="Normal 5 2 2 5 4 4" xfId="0"/>
    <cellStyle name="Normal 5 2 2 5 4 4 2" xfId="0"/>
    <cellStyle name="Normal 5 2 2 5 4 4 3" xfId="0"/>
    <cellStyle name="Normal 5 2 2 5 4 5" xfId="0"/>
    <cellStyle name="Normal 5 2 2 5 4 5 2" xfId="0"/>
    <cellStyle name="Normal 5 2 2 5 4 5 3" xfId="0"/>
    <cellStyle name="Normal 5 2 2 5 4 6" xfId="0"/>
    <cellStyle name="Normal 5 2 2 5 4 6 2" xfId="0"/>
    <cellStyle name="Normal 5 2 2 5 4 6 3" xfId="0"/>
    <cellStyle name="Normal 5 2 2 5 4 7" xfId="0"/>
    <cellStyle name="Normal 5 2 2 5 4 7 2" xfId="0"/>
    <cellStyle name="Normal 5 2 2 5 4 8" xfId="0"/>
    <cellStyle name="Normal 5 2 2 5 4 9" xfId="0"/>
    <cellStyle name="Normal 5 2 2 5 5" xfId="0"/>
    <cellStyle name="Normal 5 2 2 5 5 2" xfId="0"/>
    <cellStyle name="Normal 5 2 2 5 5 2 2" xfId="0"/>
    <cellStyle name="Normal 5 2 2 5 5 2 3" xfId="0"/>
    <cellStyle name="Normal 5 2 2 5 5 3" xfId="0"/>
    <cellStyle name="Normal 5 2 2 5 5 4" xfId="0"/>
    <cellStyle name="Normal 5 2 2 5 6" xfId="0"/>
    <cellStyle name="Normal 5 2 2 5 6 2" xfId="0"/>
    <cellStyle name="Normal 5 2 2 5 6 3" xfId="0"/>
    <cellStyle name="Normal 5 2 2 5 7" xfId="0"/>
    <cellStyle name="Normal 5 2 2 5 8" xfId="0"/>
    <cellStyle name="Normal 5 2 2 5 9" xfId="0"/>
    <cellStyle name="Normal 5 2 2 6" xfId="0"/>
    <cellStyle name="Normal 5 2 2 6 10" xfId="0"/>
    <cellStyle name="Normal 5 2 2 6 11" xfId="0"/>
    <cellStyle name="Normal 5 2 2 6 12" xfId="0"/>
    <cellStyle name="Normal 5 2 2 6 13" xfId="0"/>
    <cellStyle name="Normal 5 2 2 6 2" xfId="0"/>
    <cellStyle name="Normal 5 2 2 6 2 2" xfId="0"/>
    <cellStyle name="Normal 5 2 2 6 2 3" xfId="0"/>
    <cellStyle name="Normal 5 2 2 6 2 4" xfId="0"/>
    <cellStyle name="Normal 5 2 2 6 2 5" xfId="0"/>
    <cellStyle name="Normal 5 2 2 6 2 6" xfId="0"/>
    <cellStyle name="Normal 5 2 2 6 2 7" xfId="0"/>
    <cellStyle name="Normal 5 2 2 6 2 8" xfId="0"/>
    <cellStyle name="Normal 5 2 2 6 3" xfId="0"/>
    <cellStyle name="Normal 5 2 2 6 3 10" xfId="0"/>
    <cellStyle name="Normal 5 2 2 6 3 11" xfId="0"/>
    <cellStyle name="Normal 5 2 2 6 3 12" xfId="0"/>
    <cellStyle name="Normal 5 2 2 6 3 2" xfId="0"/>
    <cellStyle name="Normal 5 2 2 6 3 2 2" xfId="0"/>
    <cellStyle name="Normal 5 2 2 6 3 2 3" xfId="0"/>
    <cellStyle name="Normal 5 2 2 6 3 2 4" xfId="0"/>
    <cellStyle name="Normal 5 2 2 6 3 2 5" xfId="0"/>
    <cellStyle name="Normal 5 2 2 6 3 2 6" xfId="0"/>
    <cellStyle name="Normal 5 2 2 6 3 2 7" xfId="0"/>
    <cellStyle name="Normal 5 2 2 6 3 2 8" xfId="0"/>
    <cellStyle name="Normal 5 2 2 6 3 3" xfId="0"/>
    <cellStyle name="Normal 5 2 2 6 3 3 10" xfId="0"/>
    <cellStyle name="Normal 5 2 2 6 3 3 11" xfId="0"/>
    <cellStyle name="Normal 5 2 2 6 3 3 12" xfId="0"/>
    <cellStyle name="Normal 5 2 2 6 3 3 13" xfId="0"/>
    <cellStyle name="Normal 5 2 2 6 3 3 14" xfId="0"/>
    <cellStyle name="Normal 5 2 2 6 3 3 2" xfId="0"/>
    <cellStyle name="Normal 5 2 2 6 3 3 2 2" xfId="0"/>
    <cellStyle name="Normal 5 2 2 6 3 3 2 3" xfId="0"/>
    <cellStyle name="Normal 5 2 2 6 3 3 3" xfId="0"/>
    <cellStyle name="Normal 5 2 2 6 3 3 3 2" xfId="0"/>
    <cellStyle name="Normal 5 2 2 6 3 3 3 3" xfId="0"/>
    <cellStyle name="Normal 5 2 2 6 3 3 4" xfId="0"/>
    <cellStyle name="Normal 5 2 2 6 3 3 4 2" xfId="0"/>
    <cellStyle name="Normal 5 2 2 6 3 3 4 3" xfId="0"/>
    <cellStyle name="Normal 5 2 2 6 3 3 5" xfId="0"/>
    <cellStyle name="Normal 5 2 2 6 3 3 5 2" xfId="0"/>
    <cellStyle name="Normal 5 2 2 6 3 3 5 3" xfId="0"/>
    <cellStyle name="Normal 5 2 2 6 3 3 6" xfId="0"/>
    <cellStyle name="Normal 5 2 2 6 3 3 6 2" xfId="0"/>
    <cellStyle name="Normal 5 2 2 6 3 3 6 3" xfId="0"/>
    <cellStyle name="Normal 5 2 2 6 3 3 7" xfId="0"/>
    <cellStyle name="Normal 5 2 2 6 3 3 7 2" xfId="0"/>
    <cellStyle name="Normal 5 2 2 6 3 3 8" xfId="0"/>
    <cellStyle name="Normal 5 2 2 6 3 3 9" xfId="0"/>
    <cellStyle name="Normal 5 2 2 6 3 4" xfId="0"/>
    <cellStyle name="Normal 5 2 2 6 3 4 2" xfId="0"/>
    <cellStyle name="Normal 5 2 2 6 3 4 2 2" xfId="0"/>
    <cellStyle name="Normal 5 2 2 6 3 4 2 3" xfId="0"/>
    <cellStyle name="Normal 5 2 2 6 3 4 3" xfId="0"/>
    <cellStyle name="Normal 5 2 2 6 3 4 4" xfId="0"/>
    <cellStyle name="Normal 5 2 2 6 3 5" xfId="0"/>
    <cellStyle name="Normal 5 2 2 6 3 5 2" xfId="0"/>
    <cellStyle name="Normal 5 2 2 6 3 5 3" xfId="0"/>
    <cellStyle name="Normal 5 2 2 6 3 6" xfId="0"/>
    <cellStyle name="Normal 5 2 2 6 3 7" xfId="0"/>
    <cellStyle name="Normal 5 2 2 6 3 8" xfId="0"/>
    <cellStyle name="Normal 5 2 2 6 3 9" xfId="0"/>
    <cellStyle name="Normal 5 2 2 6 4" xfId="0"/>
    <cellStyle name="Normal 5 2 2 6 4 10" xfId="0"/>
    <cellStyle name="Normal 5 2 2 6 4 11" xfId="0"/>
    <cellStyle name="Normal 5 2 2 6 4 12" xfId="0"/>
    <cellStyle name="Normal 5 2 2 6 4 13" xfId="0"/>
    <cellStyle name="Normal 5 2 2 6 4 14" xfId="0"/>
    <cellStyle name="Normal 5 2 2 6 4 2" xfId="0"/>
    <cellStyle name="Normal 5 2 2 6 4 2 2" xfId="0"/>
    <cellStyle name="Normal 5 2 2 6 4 2 3" xfId="0"/>
    <cellStyle name="Normal 5 2 2 6 4 3" xfId="0"/>
    <cellStyle name="Normal 5 2 2 6 4 3 2" xfId="0"/>
    <cellStyle name="Normal 5 2 2 6 4 3 3" xfId="0"/>
    <cellStyle name="Normal 5 2 2 6 4 4" xfId="0"/>
    <cellStyle name="Normal 5 2 2 6 4 4 2" xfId="0"/>
    <cellStyle name="Normal 5 2 2 6 4 4 3" xfId="0"/>
    <cellStyle name="Normal 5 2 2 6 4 5" xfId="0"/>
    <cellStyle name="Normal 5 2 2 6 4 5 2" xfId="0"/>
    <cellStyle name="Normal 5 2 2 6 4 5 3" xfId="0"/>
    <cellStyle name="Normal 5 2 2 6 4 6" xfId="0"/>
    <cellStyle name="Normal 5 2 2 6 4 6 2" xfId="0"/>
    <cellStyle name="Normal 5 2 2 6 4 6 3" xfId="0"/>
    <cellStyle name="Normal 5 2 2 6 4 7" xfId="0"/>
    <cellStyle name="Normal 5 2 2 6 4 7 2" xfId="0"/>
    <cellStyle name="Normal 5 2 2 6 4 8" xfId="0"/>
    <cellStyle name="Normal 5 2 2 6 4 9" xfId="0"/>
    <cellStyle name="Normal 5 2 2 6 5" xfId="0"/>
    <cellStyle name="Normal 5 2 2 6 5 2" xfId="0"/>
    <cellStyle name="Normal 5 2 2 6 5 2 2" xfId="0"/>
    <cellStyle name="Normal 5 2 2 6 5 2 3" xfId="0"/>
    <cellStyle name="Normal 5 2 2 6 5 3" xfId="0"/>
    <cellStyle name="Normal 5 2 2 6 5 4" xfId="0"/>
    <cellStyle name="Normal 5 2 2 6 6" xfId="0"/>
    <cellStyle name="Normal 5 2 2 6 6 2" xfId="0"/>
    <cellStyle name="Normal 5 2 2 6 6 3" xfId="0"/>
    <cellStyle name="Normal 5 2 2 6 7" xfId="0"/>
    <cellStyle name="Normal 5 2 2 6 8" xfId="0"/>
    <cellStyle name="Normal 5 2 2 6 9" xfId="0"/>
    <cellStyle name="Normal 5 2 2 7" xfId="0"/>
    <cellStyle name="Normal 5 2 2 7 10" xfId="0"/>
    <cellStyle name="Normal 5 2 2 7 11" xfId="0"/>
    <cellStyle name="Normal 5 2 2 7 12" xfId="0"/>
    <cellStyle name="Normal 5 2 2 7 13" xfId="0"/>
    <cellStyle name="Normal 5 2 2 7 2" xfId="0"/>
    <cellStyle name="Normal 5 2 2 7 2 2" xfId="0"/>
    <cellStyle name="Normal 5 2 2 7 2 3" xfId="0"/>
    <cellStyle name="Normal 5 2 2 7 2 4" xfId="0"/>
    <cellStyle name="Normal 5 2 2 7 2 5" xfId="0"/>
    <cellStyle name="Normal 5 2 2 7 2 6" xfId="0"/>
    <cellStyle name="Normal 5 2 2 7 2 7" xfId="0"/>
    <cellStyle name="Normal 5 2 2 7 2 8" xfId="0"/>
    <cellStyle name="Normal 5 2 2 7 3" xfId="0"/>
    <cellStyle name="Normal 5 2 2 7 3 10" xfId="0"/>
    <cellStyle name="Normal 5 2 2 7 3 11" xfId="0"/>
    <cellStyle name="Normal 5 2 2 7 3 12" xfId="0"/>
    <cellStyle name="Normal 5 2 2 7 3 2" xfId="0"/>
    <cellStyle name="Normal 5 2 2 7 3 2 2" xfId="0"/>
    <cellStyle name="Normal 5 2 2 7 3 2 3" xfId="0"/>
    <cellStyle name="Normal 5 2 2 7 3 2 4" xfId="0"/>
    <cellStyle name="Normal 5 2 2 7 3 2 5" xfId="0"/>
    <cellStyle name="Normal 5 2 2 7 3 2 6" xfId="0"/>
    <cellStyle name="Normal 5 2 2 7 3 2 7" xfId="0"/>
    <cellStyle name="Normal 5 2 2 7 3 2 8" xfId="0"/>
    <cellStyle name="Normal 5 2 2 7 3 3" xfId="0"/>
    <cellStyle name="Normal 5 2 2 7 3 3 10" xfId="0"/>
    <cellStyle name="Normal 5 2 2 7 3 3 11" xfId="0"/>
    <cellStyle name="Normal 5 2 2 7 3 3 12" xfId="0"/>
    <cellStyle name="Normal 5 2 2 7 3 3 13" xfId="0"/>
    <cellStyle name="Normal 5 2 2 7 3 3 14" xfId="0"/>
    <cellStyle name="Normal 5 2 2 7 3 3 2" xfId="0"/>
    <cellStyle name="Normal 5 2 2 7 3 3 2 2" xfId="0"/>
    <cellStyle name="Normal 5 2 2 7 3 3 2 3" xfId="0"/>
    <cellStyle name="Normal 5 2 2 7 3 3 3" xfId="0"/>
    <cellStyle name="Normal 5 2 2 7 3 3 3 2" xfId="0"/>
    <cellStyle name="Normal 5 2 2 7 3 3 3 3" xfId="0"/>
    <cellStyle name="Normal 5 2 2 7 3 3 4" xfId="0"/>
    <cellStyle name="Normal 5 2 2 7 3 3 4 2" xfId="0"/>
    <cellStyle name="Normal 5 2 2 7 3 3 4 3" xfId="0"/>
    <cellStyle name="Normal 5 2 2 7 3 3 5" xfId="0"/>
    <cellStyle name="Normal 5 2 2 7 3 3 5 2" xfId="0"/>
    <cellStyle name="Normal 5 2 2 7 3 3 5 3" xfId="0"/>
    <cellStyle name="Normal 5 2 2 7 3 3 6" xfId="0"/>
    <cellStyle name="Normal 5 2 2 7 3 3 6 2" xfId="0"/>
    <cellStyle name="Normal 5 2 2 7 3 3 6 3" xfId="0"/>
    <cellStyle name="Normal 5 2 2 7 3 3 7" xfId="0"/>
    <cellStyle name="Normal 5 2 2 7 3 3 7 2" xfId="0"/>
    <cellStyle name="Normal 5 2 2 7 3 3 8" xfId="0"/>
    <cellStyle name="Normal 5 2 2 7 3 3 9" xfId="0"/>
    <cellStyle name="Normal 5 2 2 7 3 4" xfId="0"/>
    <cellStyle name="Normal 5 2 2 7 3 4 2" xfId="0"/>
    <cellStyle name="Normal 5 2 2 7 3 4 2 2" xfId="0"/>
    <cellStyle name="Normal 5 2 2 7 3 4 2 3" xfId="0"/>
    <cellStyle name="Normal 5 2 2 7 3 4 3" xfId="0"/>
    <cellStyle name="Normal 5 2 2 7 3 4 4" xfId="0"/>
    <cellStyle name="Normal 5 2 2 7 3 5" xfId="0"/>
    <cellStyle name="Normal 5 2 2 7 3 5 2" xfId="0"/>
    <cellStyle name="Normal 5 2 2 7 3 5 3" xfId="0"/>
    <cellStyle name="Normal 5 2 2 7 3 6" xfId="0"/>
    <cellStyle name="Normal 5 2 2 7 3 7" xfId="0"/>
    <cellStyle name="Normal 5 2 2 7 3 8" xfId="0"/>
    <cellStyle name="Normal 5 2 2 7 3 9" xfId="0"/>
    <cellStyle name="Normal 5 2 2 7 4" xfId="0"/>
    <cellStyle name="Normal 5 2 2 7 4 10" xfId="0"/>
    <cellStyle name="Normal 5 2 2 7 4 11" xfId="0"/>
    <cellStyle name="Normal 5 2 2 7 4 12" xfId="0"/>
    <cellStyle name="Normal 5 2 2 7 4 13" xfId="0"/>
    <cellStyle name="Normal 5 2 2 7 4 14" xfId="0"/>
    <cellStyle name="Normal 5 2 2 7 4 2" xfId="0"/>
    <cellStyle name="Normal 5 2 2 7 4 2 2" xfId="0"/>
    <cellStyle name="Normal 5 2 2 7 4 2 3" xfId="0"/>
    <cellStyle name="Normal 5 2 2 7 4 3" xfId="0"/>
    <cellStyle name="Normal 5 2 2 7 4 3 2" xfId="0"/>
    <cellStyle name="Normal 5 2 2 7 4 3 3" xfId="0"/>
    <cellStyle name="Normal 5 2 2 7 4 4" xfId="0"/>
    <cellStyle name="Normal 5 2 2 7 4 4 2" xfId="0"/>
    <cellStyle name="Normal 5 2 2 7 4 4 3" xfId="0"/>
    <cellStyle name="Normal 5 2 2 7 4 5" xfId="0"/>
    <cellStyle name="Normal 5 2 2 7 4 5 2" xfId="0"/>
    <cellStyle name="Normal 5 2 2 7 4 5 3" xfId="0"/>
    <cellStyle name="Normal 5 2 2 7 4 6" xfId="0"/>
    <cellStyle name="Normal 5 2 2 7 4 6 2" xfId="0"/>
    <cellStyle name="Normal 5 2 2 7 4 6 3" xfId="0"/>
    <cellStyle name="Normal 5 2 2 7 4 7" xfId="0"/>
    <cellStyle name="Normal 5 2 2 7 4 7 2" xfId="0"/>
    <cellStyle name="Normal 5 2 2 7 4 8" xfId="0"/>
    <cellStyle name="Normal 5 2 2 7 4 9" xfId="0"/>
    <cellStyle name="Normal 5 2 2 7 5" xfId="0"/>
    <cellStyle name="Normal 5 2 2 7 5 2" xfId="0"/>
    <cellStyle name="Normal 5 2 2 7 5 2 2" xfId="0"/>
    <cellStyle name="Normal 5 2 2 7 5 2 3" xfId="0"/>
    <cellStyle name="Normal 5 2 2 7 5 3" xfId="0"/>
    <cellStyle name="Normal 5 2 2 7 5 4" xfId="0"/>
    <cellStyle name="Normal 5 2 2 7 6" xfId="0"/>
    <cellStyle name="Normal 5 2 2 7 6 2" xfId="0"/>
    <cellStyle name="Normal 5 2 2 7 6 3" xfId="0"/>
    <cellStyle name="Normal 5 2 2 7 7" xfId="0"/>
    <cellStyle name="Normal 5 2 2 7 8" xfId="0"/>
    <cellStyle name="Normal 5 2 2 7 9" xfId="0"/>
    <cellStyle name="Normal 5 2 2 8" xfId="0"/>
    <cellStyle name="Normal 5 2 2 8 10" xfId="0"/>
    <cellStyle name="Normal 5 2 2 8 11" xfId="0"/>
    <cellStyle name="Normal 5 2 2 8 12" xfId="0"/>
    <cellStyle name="Normal 5 2 2 8 2" xfId="0"/>
    <cellStyle name="Normal 5 2 2 8 2 2" xfId="0"/>
    <cellStyle name="Normal 5 2 2 8 2 3" xfId="0"/>
    <cellStyle name="Normal 5 2 2 8 2 4" xfId="0"/>
    <cellStyle name="Normal 5 2 2 8 2 5" xfId="0"/>
    <cellStyle name="Normal 5 2 2 8 2 6" xfId="0"/>
    <cellStyle name="Normal 5 2 2 8 2 7" xfId="0"/>
    <cellStyle name="Normal 5 2 2 8 2 8" xfId="0"/>
    <cellStyle name="Normal 5 2 2 8 3" xfId="0"/>
    <cellStyle name="Normal 5 2 2 8 3 10" xfId="0"/>
    <cellStyle name="Normal 5 2 2 8 3 11" xfId="0"/>
    <cellStyle name="Normal 5 2 2 8 3 12" xfId="0"/>
    <cellStyle name="Normal 5 2 2 8 3 13" xfId="0"/>
    <cellStyle name="Normal 5 2 2 8 3 14" xfId="0"/>
    <cellStyle name="Normal 5 2 2 8 3 2" xfId="0"/>
    <cellStyle name="Normal 5 2 2 8 3 2 2" xfId="0"/>
    <cellStyle name="Normal 5 2 2 8 3 2 3" xfId="0"/>
    <cellStyle name="Normal 5 2 2 8 3 3" xfId="0"/>
    <cellStyle name="Normal 5 2 2 8 3 3 2" xfId="0"/>
    <cellStyle name="Normal 5 2 2 8 3 3 3" xfId="0"/>
    <cellStyle name="Normal 5 2 2 8 3 4" xfId="0"/>
    <cellStyle name="Normal 5 2 2 8 3 4 2" xfId="0"/>
    <cellStyle name="Normal 5 2 2 8 3 4 3" xfId="0"/>
    <cellStyle name="Normal 5 2 2 8 3 5" xfId="0"/>
    <cellStyle name="Normal 5 2 2 8 3 5 2" xfId="0"/>
    <cellStyle name="Normal 5 2 2 8 3 5 3" xfId="0"/>
    <cellStyle name="Normal 5 2 2 8 3 6" xfId="0"/>
    <cellStyle name="Normal 5 2 2 8 3 6 2" xfId="0"/>
    <cellStyle name="Normal 5 2 2 8 3 6 3" xfId="0"/>
    <cellStyle name="Normal 5 2 2 8 3 7" xfId="0"/>
    <cellStyle name="Normal 5 2 2 8 3 7 2" xfId="0"/>
    <cellStyle name="Normal 5 2 2 8 3 8" xfId="0"/>
    <cellStyle name="Normal 5 2 2 8 3 9" xfId="0"/>
    <cellStyle name="Normal 5 2 2 8 4" xfId="0"/>
    <cellStyle name="Normal 5 2 2 8 4 2" xfId="0"/>
    <cellStyle name="Normal 5 2 2 8 4 2 2" xfId="0"/>
    <cellStyle name="Normal 5 2 2 8 4 2 3" xfId="0"/>
    <cellStyle name="Normal 5 2 2 8 4 3" xfId="0"/>
    <cellStyle name="Normal 5 2 2 8 4 4" xfId="0"/>
    <cellStyle name="Normal 5 2 2 8 5" xfId="0"/>
    <cellStyle name="Normal 5 2 2 8 5 2" xfId="0"/>
    <cellStyle name="Normal 5 2 2 8 5 3" xfId="0"/>
    <cellStyle name="Normal 5 2 2 8 6" xfId="0"/>
    <cellStyle name="Normal 5 2 2 8 7" xfId="0"/>
    <cellStyle name="Normal 5 2 2 8 8" xfId="0"/>
    <cellStyle name="Normal 5 2 2 8 9" xfId="0"/>
    <cellStyle name="Normal 5 2 2 9" xfId="0"/>
    <cellStyle name="Normal 5 2 2 9 10" xfId="0"/>
    <cellStyle name="Normal 5 2 2 9 11" xfId="0"/>
    <cellStyle name="Normal 5 2 2 9 12" xfId="0"/>
    <cellStyle name="Normal 5 2 2 9 13" xfId="0"/>
    <cellStyle name="Normal 5 2 2 9 14" xfId="0"/>
    <cellStyle name="Normal 5 2 2 9 2" xfId="0"/>
    <cellStyle name="Normal 5 2 2 9 2 2" xfId="0"/>
    <cellStyle name="Normal 5 2 2 9 2 3" xfId="0"/>
    <cellStyle name="Normal 5 2 2 9 3" xfId="0"/>
    <cellStyle name="Normal 5 2 2 9 3 2" xfId="0"/>
    <cellStyle name="Normal 5 2 2 9 3 3" xfId="0"/>
    <cellStyle name="Normal 5 2 2 9 4" xfId="0"/>
    <cellStyle name="Normal 5 2 2 9 4 2" xfId="0"/>
    <cellStyle name="Normal 5 2 2 9 4 3" xfId="0"/>
    <cellStyle name="Normal 5 2 2 9 5" xfId="0"/>
    <cellStyle name="Normal 5 2 2 9 5 2" xfId="0"/>
    <cellStyle name="Normal 5 2 2 9 5 3" xfId="0"/>
    <cellStyle name="Normal 5 2 2 9 6" xfId="0"/>
    <cellStyle name="Normal 5 2 2 9 6 2" xfId="0"/>
    <cellStyle name="Normal 5 2 2 9 6 3" xfId="0"/>
    <cellStyle name="Normal 5 2 2 9 7" xfId="0"/>
    <cellStyle name="Normal 5 2 2 9 7 2" xfId="0"/>
    <cellStyle name="Normal 5 2 2 9 8" xfId="0"/>
    <cellStyle name="Normal 5 2 2 9 9" xfId="0"/>
    <cellStyle name="Normal 5 2 20" xfId="0"/>
    <cellStyle name="Normal 5 2 3" xfId="0"/>
    <cellStyle name="Normal 5 2 3 10" xfId="0"/>
    <cellStyle name="Normal 5 2 3 10 2" xfId="0"/>
    <cellStyle name="Normal 5 2 3 10 2 2" xfId="0"/>
    <cellStyle name="Normal 5 2 3 10 2 3" xfId="0"/>
    <cellStyle name="Normal 5 2 3 10 3" xfId="0"/>
    <cellStyle name="Normal 5 2 3 10 4" xfId="0"/>
    <cellStyle name="Normal 5 2 3 10 5" xfId="0"/>
    <cellStyle name="Normal 5 2 3 11" xfId="0"/>
    <cellStyle name="Normal 5 2 3 11 2" xfId="0"/>
    <cellStyle name="Normal 5 2 3 11 3" xfId="0"/>
    <cellStyle name="Normal 5 2 3 12" xfId="0"/>
    <cellStyle name="Normal 5 2 3 13" xfId="0"/>
    <cellStyle name="Normal 5 2 3 14" xfId="0"/>
    <cellStyle name="Normal 5 2 3 15" xfId="0"/>
    <cellStyle name="Normal 5 2 3 16" xfId="0"/>
    <cellStyle name="Normal 5 2 3 17" xfId="0"/>
    <cellStyle name="Normal 5 2 3 18" xfId="0"/>
    <cellStyle name="Normal 5 2 3 2" xfId="0"/>
    <cellStyle name="Normal 5 2 3 2 10" xfId="0"/>
    <cellStyle name="Normal 5 2 3 2 10 2" xfId="0"/>
    <cellStyle name="Normal 5 2 3 2 10 3" xfId="0"/>
    <cellStyle name="Normal 5 2 3 2 11" xfId="0"/>
    <cellStyle name="Normal 5 2 3 2 12" xfId="0"/>
    <cellStyle name="Normal 5 2 3 2 13" xfId="0"/>
    <cellStyle name="Normal 5 2 3 2 14" xfId="0"/>
    <cellStyle name="Normal 5 2 3 2 15" xfId="0"/>
    <cellStyle name="Normal 5 2 3 2 16" xfId="0"/>
    <cellStyle name="Normal 5 2 3 2 17" xfId="0"/>
    <cellStyle name="Normal 5 2 3 2 2" xfId="0"/>
    <cellStyle name="Normal 5 2 3 2 2 10" xfId="0"/>
    <cellStyle name="Normal 5 2 3 2 2 11" xfId="0"/>
    <cellStyle name="Normal 5 2 3 2 2 12" xfId="0"/>
    <cellStyle name="Normal 5 2 3 2 2 13" xfId="0"/>
    <cellStyle name="Normal 5 2 3 2 2 14" xfId="0"/>
    <cellStyle name="Normal 5 2 3 2 2 15" xfId="0"/>
    <cellStyle name="Normal 5 2 3 2 2 16" xfId="0"/>
    <cellStyle name="Normal 5 2 3 2 2 2" xfId="0"/>
    <cellStyle name="Normal 5 2 3 2 2 2 2" xfId="0"/>
    <cellStyle name="Normal 5 2 3 2 2 2 2 10" xfId="0"/>
    <cellStyle name="Normal 5 2 3 2 2 2 2 11" xfId="0"/>
    <cellStyle name="Normal 5 2 3 2 2 2 2 12" xfId="0"/>
    <cellStyle name="Normal 5 2 3 2 2 2 2 13" xfId="0"/>
    <cellStyle name="Normal 5 2 3 2 2 2 2 2" xfId="0"/>
    <cellStyle name="Normal 5 2 3 2 2 2 2 2 2" xfId="0"/>
    <cellStyle name="Normal 5 2 3 2 2 2 2 2 3" xfId="0"/>
    <cellStyle name="Normal 5 2 3 2 2 2 2 2 4" xfId="0"/>
    <cellStyle name="Normal 5 2 3 2 2 2 2 2 5" xfId="0"/>
    <cellStyle name="Normal 5 2 3 2 2 2 2 2 6" xfId="0"/>
    <cellStyle name="Normal 5 2 3 2 2 2 2 2 7" xfId="0"/>
    <cellStyle name="Normal 5 2 3 2 2 2 2 2 8" xfId="0"/>
    <cellStyle name="Normal 5 2 3 2 2 2 2 3" xfId="0"/>
    <cellStyle name="Normal 5 2 3 2 2 2 2 3 10" xfId="0"/>
    <cellStyle name="Normal 5 2 3 2 2 2 2 3 11" xfId="0"/>
    <cellStyle name="Normal 5 2 3 2 2 2 2 3 12" xfId="0"/>
    <cellStyle name="Normal 5 2 3 2 2 2 2 3 2" xfId="0"/>
    <cellStyle name="Normal 5 2 3 2 2 2 2 3 2 2" xfId="0"/>
    <cellStyle name="Normal 5 2 3 2 2 2 2 3 2 3" xfId="0"/>
    <cellStyle name="Normal 5 2 3 2 2 2 2 3 2 4" xfId="0"/>
    <cellStyle name="Normal 5 2 3 2 2 2 2 3 2 5" xfId="0"/>
    <cellStyle name="Normal 5 2 3 2 2 2 2 3 2 6" xfId="0"/>
    <cellStyle name="Normal 5 2 3 2 2 2 2 3 2 7" xfId="0"/>
    <cellStyle name="Normal 5 2 3 2 2 2 2 3 2 8" xfId="0"/>
    <cellStyle name="Normal 5 2 3 2 2 2 2 3 3" xfId="0"/>
    <cellStyle name="Normal 5 2 3 2 2 2 2 3 3 10" xfId="0"/>
    <cellStyle name="Normal 5 2 3 2 2 2 2 3 3 11" xfId="0"/>
    <cellStyle name="Normal 5 2 3 2 2 2 2 3 3 12" xfId="0"/>
    <cellStyle name="Normal 5 2 3 2 2 2 2 3 3 13" xfId="0"/>
    <cellStyle name="Normal 5 2 3 2 2 2 2 3 3 14" xfId="0"/>
    <cellStyle name="Normal 5 2 3 2 2 2 2 3 3 2" xfId="0"/>
    <cellStyle name="Normal 5 2 3 2 2 2 2 3 3 2 2" xfId="0"/>
    <cellStyle name="Normal 5 2 3 2 2 2 2 3 3 2 3" xfId="0"/>
    <cellStyle name="Normal 5 2 3 2 2 2 2 3 3 3" xfId="0"/>
    <cellStyle name="Normal 5 2 3 2 2 2 2 3 3 3 2" xfId="0"/>
    <cellStyle name="Normal 5 2 3 2 2 2 2 3 3 3 3" xfId="0"/>
    <cellStyle name="Normal 5 2 3 2 2 2 2 3 3 4" xfId="0"/>
    <cellStyle name="Normal 5 2 3 2 2 2 2 3 3 4 2" xfId="0"/>
    <cellStyle name="Normal 5 2 3 2 2 2 2 3 3 4 3" xfId="0"/>
    <cellStyle name="Normal 5 2 3 2 2 2 2 3 3 5" xfId="0"/>
    <cellStyle name="Normal 5 2 3 2 2 2 2 3 3 5 2" xfId="0"/>
    <cellStyle name="Normal 5 2 3 2 2 2 2 3 3 5 3" xfId="0"/>
    <cellStyle name="Normal 5 2 3 2 2 2 2 3 3 6" xfId="0"/>
    <cellStyle name="Normal 5 2 3 2 2 2 2 3 3 6 2" xfId="0"/>
    <cellStyle name="Normal 5 2 3 2 2 2 2 3 3 6 3" xfId="0"/>
    <cellStyle name="Normal 5 2 3 2 2 2 2 3 3 7" xfId="0"/>
    <cellStyle name="Normal 5 2 3 2 2 2 2 3 3 7 2" xfId="0"/>
    <cellStyle name="Normal 5 2 3 2 2 2 2 3 3 8" xfId="0"/>
    <cellStyle name="Normal 5 2 3 2 2 2 2 3 3 9" xfId="0"/>
    <cellStyle name="Normal 5 2 3 2 2 2 2 3 4" xfId="0"/>
    <cellStyle name="Normal 5 2 3 2 2 2 2 3 4 2" xfId="0"/>
    <cellStyle name="Normal 5 2 3 2 2 2 2 3 4 2 2" xfId="0"/>
    <cellStyle name="Normal 5 2 3 2 2 2 2 3 4 2 3" xfId="0"/>
    <cellStyle name="Normal 5 2 3 2 2 2 2 3 4 3" xfId="0"/>
    <cellStyle name="Normal 5 2 3 2 2 2 2 3 4 4" xfId="0"/>
    <cellStyle name="Normal 5 2 3 2 2 2 2 3 5" xfId="0"/>
    <cellStyle name="Normal 5 2 3 2 2 2 2 3 5 2" xfId="0"/>
    <cellStyle name="Normal 5 2 3 2 2 2 2 3 5 3" xfId="0"/>
    <cellStyle name="Normal 5 2 3 2 2 2 2 3 6" xfId="0"/>
    <cellStyle name="Normal 5 2 3 2 2 2 2 3 7" xfId="0"/>
    <cellStyle name="Normal 5 2 3 2 2 2 2 3 8" xfId="0"/>
    <cellStyle name="Normal 5 2 3 2 2 2 2 3 9" xfId="0"/>
    <cellStyle name="Normal 5 2 3 2 2 2 2 4" xfId="0"/>
    <cellStyle name="Normal 5 2 3 2 2 2 2 4 10" xfId="0"/>
    <cellStyle name="Normal 5 2 3 2 2 2 2 4 11" xfId="0"/>
    <cellStyle name="Normal 5 2 3 2 2 2 2 4 12" xfId="0"/>
    <cellStyle name="Normal 5 2 3 2 2 2 2 4 13" xfId="0"/>
    <cellStyle name="Normal 5 2 3 2 2 2 2 4 14" xfId="0"/>
    <cellStyle name="Normal 5 2 3 2 2 2 2 4 15" xfId="0"/>
    <cellStyle name="Normal 5 2 3 2 2 2 2 4 2" xfId="0"/>
    <cellStyle name="Normal 5 2 3 2 2 2 2 4 2 2" xfId="0"/>
    <cellStyle name="Normal 5 2 3 2 2 2 2 4 2 3" xfId="0"/>
    <cellStyle name="Normal 5 2 3 2 2 2 2 4 3" xfId="0"/>
    <cellStyle name="Normal 5 2 3 2 2 2 2 4 3 2" xfId="0"/>
    <cellStyle name="Normal 5 2 3 2 2 2 2 4 3 3" xfId="0"/>
    <cellStyle name="Normal 5 2 3 2 2 2 2 4 4" xfId="0"/>
    <cellStyle name="Normal 5 2 3 2 2 2 2 4 4 2" xfId="0"/>
    <cellStyle name="Normal 5 2 3 2 2 2 2 4 4 3" xfId="0"/>
    <cellStyle name="Normal 5 2 3 2 2 2 2 4 5" xfId="0"/>
    <cellStyle name="Normal 5 2 3 2 2 2 2 4 5 2" xfId="0"/>
    <cellStyle name="Normal 5 2 3 2 2 2 2 4 5 3" xfId="0"/>
    <cellStyle name="Normal 5 2 3 2 2 2 2 4 6" xfId="0"/>
    <cellStyle name="Normal 5 2 3 2 2 2 2 4 6 2" xfId="0"/>
    <cellStyle name="Normal 5 2 3 2 2 2 2 4 6 3" xfId="0"/>
    <cellStyle name="Normal 5 2 3 2 2 2 2 4 7" xfId="0"/>
    <cellStyle name="Normal 5 2 3 2 2 2 2 4 7 2" xfId="0"/>
    <cellStyle name="Normal 5 2 3 2 2 2 2 4 8" xfId="0"/>
    <cellStyle name="Normal 5 2 3 2 2 2 2 4 9" xfId="0"/>
    <cellStyle name="Normal 5 2 3 2 2 2 2 5" xfId="0"/>
    <cellStyle name="Normal 5 2 3 2 2 2 2 5 2" xfId="0"/>
    <cellStyle name="Normal 5 2 3 2 2 2 2 5 2 2" xfId="0"/>
    <cellStyle name="Normal 5 2 3 2 2 2 2 5 2 3" xfId="0"/>
    <cellStyle name="Normal 5 2 3 2 2 2 2 5 3" xfId="0"/>
    <cellStyle name="Normal 5 2 3 2 2 2 2 5 4" xfId="0"/>
    <cellStyle name="Normal 5 2 3 2 2 2 2 6" xfId="0"/>
    <cellStyle name="Normal 5 2 3 2 2 2 2 6 2" xfId="0"/>
    <cellStyle name="Normal 5 2 3 2 2 2 2 6 3" xfId="0"/>
    <cellStyle name="Normal 5 2 3 2 2 2 2 7" xfId="0"/>
    <cellStyle name="Normal 5 2 3 2 2 2 2 8" xfId="0"/>
    <cellStyle name="Normal 5 2 3 2 2 2 2 9" xfId="0"/>
    <cellStyle name="Normal 5 2 3 2 2 2 3" xfId="0"/>
    <cellStyle name="Normal 5 2 3 2 2 2 4" xfId="0"/>
    <cellStyle name="Normal 5 2 3 2 2 2 5" xfId="0"/>
    <cellStyle name="Normal 5 2 3 2 2 2 6" xfId="0"/>
    <cellStyle name="Normal 5 2 3 2 2 2 7" xfId="0"/>
    <cellStyle name="Normal 5 2 3 2 2 2 8" xfId="0"/>
    <cellStyle name="Normal 5 2 3 2 2 3" xfId="0"/>
    <cellStyle name="Normal 5 2 3 2 2 3 10" xfId="0"/>
    <cellStyle name="Normal 5 2 3 2 2 3 11" xfId="0"/>
    <cellStyle name="Normal 5 2 3 2 2 3 12" xfId="0"/>
    <cellStyle name="Normal 5 2 3 2 2 3 13" xfId="0"/>
    <cellStyle name="Normal 5 2 3 2 2 3 2" xfId="0"/>
    <cellStyle name="Normal 5 2 3 2 2 3 2 2" xfId="0"/>
    <cellStyle name="Normal 5 2 3 2 2 3 2 3" xfId="0"/>
    <cellStyle name="Normal 5 2 3 2 2 3 2 4" xfId="0"/>
    <cellStyle name="Normal 5 2 3 2 2 3 2 5" xfId="0"/>
    <cellStyle name="Normal 5 2 3 2 2 3 2 6" xfId="0"/>
    <cellStyle name="Normal 5 2 3 2 2 3 2 7" xfId="0"/>
    <cellStyle name="Normal 5 2 3 2 2 3 2 8" xfId="0"/>
    <cellStyle name="Normal 5 2 3 2 2 3 3" xfId="0"/>
    <cellStyle name="Normal 5 2 3 2 2 3 3 10" xfId="0"/>
    <cellStyle name="Normal 5 2 3 2 2 3 3 11" xfId="0"/>
    <cellStyle name="Normal 5 2 3 2 2 3 3 12" xfId="0"/>
    <cellStyle name="Normal 5 2 3 2 2 3 3 2" xfId="0"/>
    <cellStyle name="Normal 5 2 3 2 2 3 3 2 2" xfId="0"/>
    <cellStyle name="Normal 5 2 3 2 2 3 3 2 3" xfId="0"/>
    <cellStyle name="Normal 5 2 3 2 2 3 3 2 4" xfId="0"/>
    <cellStyle name="Normal 5 2 3 2 2 3 3 2 5" xfId="0"/>
    <cellStyle name="Normal 5 2 3 2 2 3 3 2 6" xfId="0"/>
    <cellStyle name="Normal 5 2 3 2 2 3 3 2 7" xfId="0"/>
    <cellStyle name="Normal 5 2 3 2 2 3 3 2 8" xfId="0"/>
    <cellStyle name="Normal 5 2 3 2 2 3 3 3" xfId="0"/>
    <cellStyle name="Normal 5 2 3 2 2 3 3 3 10" xfId="0"/>
    <cellStyle name="Normal 5 2 3 2 2 3 3 3 11" xfId="0"/>
    <cellStyle name="Normal 5 2 3 2 2 3 3 3 12" xfId="0"/>
    <cellStyle name="Normal 5 2 3 2 2 3 3 3 13" xfId="0"/>
    <cellStyle name="Normal 5 2 3 2 2 3 3 3 14" xfId="0"/>
    <cellStyle name="Normal 5 2 3 2 2 3 3 3 2" xfId="0"/>
    <cellStyle name="Normal 5 2 3 2 2 3 3 3 2 2" xfId="0"/>
    <cellStyle name="Normal 5 2 3 2 2 3 3 3 2 3" xfId="0"/>
    <cellStyle name="Normal 5 2 3 2 2 3 3 3 3" xfId="0"/>
    <cellStyle name="Normal 5 2 3 2 2 3 3 3 3 2" xfId="0"/>
    <cellStyle name="Normal 5 2 3 2 2 3 3 3 3 3" xfId="0"/>
    <cellStyle name="Normal 5 2 3 2 2 3 3 3 4" xfId="0"/>
    <cellStyle name="Normal 5 2 3 2 2 3 3 3 4 2" xfId="0"/>
    <cellStyle name="Normal 5 2 3 2 2 3 3 3 4 3" xfId="0"/>
    <cellStyle name="Normal 5 2 3 2 2 3 3 3 5" xfId="0"/>
    <cellStyle name="Normal 5 2 3 2 2 3 3 3 5 2" xfId="0"/>
    <cellStyle name="Normal 5 2 3 2 2 3 3 3 5 3" xfId="0"/>
    <cellStyle name="Normal 5 2 3 2 2 3 3 3 6" xfId="0"/>
    <cellStyle name="Normal 5 2 3 2 2 3 3 3 6 2" xfId="0"/>
    <cellStyle name="Normal 5 2 3 2 2 3 3 3 6 3" xfId="0"/>
    <cellStyle name="Normal 5 2 3 2 2 3 3 3 7" xfId="0"/>
    <cellStyle name="Normal 5 2 3 2 2 3 3 3 7 2" xfId="0"/>
    <cellStyle name="Normal 5 2 3 2 2 3 3 3 8" xfId="0"/>
    <cellStyle name="Normal 5 2 3 2 2 3 3 3 9" xfId="0"/>
    <cellStyle name="Normal 5 2 3 2 2 3 3 4" xfId="0"/>
    <cellStyle name="Normal 5 2 3 2 2 3 3 4 2" xfId="0"/>
    <cellStyle name="Normal 5 2 3 2 2 3 3 4 2 2" xfId="0"/>
    <cellStyle name="Normal 5 2 3 2 2 3 3 4 2 3" xfId="0"/>
    <cellStyle name="Normal 5 2 3 2 2 3 3 4 3" xfId="0"/>
    <cellStyle name="Normal 5 2 3 2 2 3 3 4 4" xfId="0"/>
    <cellStyle name="Normal 5 2 3 2 2 3 3 5" xfId="0"/>
    <cellStyle name="Normal 5 2 3 2 2 3 3 5 2" xfId="0"/>
    <cellStyle name="Normal 5 2 3 2 2 3 3 5 3" xfId="0"/>
    <cellStyle name="Normal 5 2 3 2 2 3 3 6" xfId="0"/>
    <cellStyle name="Normal 5 2 3 2 2 3 3 7" xfId="0"/>
    <cellStyle name="Normal 5 2 3 2 2 3 3 8" xfId="0"/>
    <cellStyle name="Normal 5 2 3 2 2 3 3 9" xfId="0"/>
    <cellStyle name="Normal 5 2 3 2 2 3 4" xfId="0"/>
    <cellStyle name="Normal 5 2 3 2 2 3 4 10" xfId="0"/>
    <cellStyle name="Normal 5 2 3 2 2 3 4 11" xfId="0"/>
    <cellStyle name="Normal 5 2 3 2 2 3 4 12" xfId="0"/>
    <cellStyle name="Normal 5 2 3 2 2 3 4 13" xfId="0"/>
    <cellStyle name="Normal 5 2 3 2 2 3 4 14" xfId="0"/>
    <cellStyle name="Normal 5 2 3 2 2 3 4 15" xfId="0"/>
    <cellStyle name="Normal 5 2 3 2 2 3 4 2" xfId="0"/>
    <cellStyle name="Normal 5 2 3 2 2 3 4 2 2" xfId="0"/>
    <cellStyle name="Normal 5 2 3 2 2 3 4 2 3" xfId="0"/>
    <cellStyle name="Normal 5 2 3 2 2 3 4 3" xfId="0"/>
    <cellStyle name="Normal 5 2 3 2 2 3 4 3 2" xfId="0"/>
    <cellStyle name="Normal 5 2 3 2 2 3 4 3 3" xfId="0"/>
    <cellStyle name="Normal 5 2 3 2 2 3 4 4" xfId="0"/>
    <cellStyle name="Normal 5 2 3 2 2 3 4 4 2" xfId="0"/>
    <cellStyle name="Normal 5 2 3 2 2 3 4 4 3" xfId="0"/>
    <cellStyle name="Normal 5 2 3 2 2 3 4 5" xfId="0"/>
    <cellStyle name="Normal 5 2 3 2 2 3 4 5 2" xfId="0"/>
    <cellStyle name="Normal 5 2 3 2 2 3 4 5 3" xfId="0"/>
    <cellStyle name="Normal 5 2 3 2 2 3 4 6" xfId="0"/>
    <cellStyle name="Normal 5 2 3 2 2 3 4 6 2" xfId="0"/>
    <cellStyle name="Normal 5 2 3 2 2 3 4 6 3" xfId="0"/>
    <cellStyle name="Normal 5 2 3 2 2 3 4 7" xfId="0"/>
    <cellStyle name="Normal 5 2 3 2 2 3 4 7 2" xfId="0"/>
    <cellStyle name="Normal 5 2 3 2 2 3 4 8" xfId="0"/>
    <cellStyle name="Normal 5 2 3 2 2 3 4 9" xfId="0"/>
    <cellStyle name="Normal 5 2 3 2 2 3 5" xfId="0"/>
    <cellStyle name="Normal 5 2 3 2 2 3 5 2" xfId="0"/>
    <cellStyle name="Normal 5 2 3 2 2 3 5 2 2" xfId="0"/>
    <cellStyle name="Normal 5 2 3 2 2 3 5 2 3" xfId="0"/>
    <cellStyle name="Normal 5 2 3 2 2 3 5 3" xfId="0"/>
    <cellStyle name="Normal 5 2 3 2 2 3 5 4" xfId="0"/>
    <cellStyle name="Normal 5 2 3 2 2 3 6" xfId="0"/>
    <cellStyle name="Normal 5 2 3 2 2 3 6 2" xfId="0"/>
    <cellStyle name="Normal 5 2 3 2 2 3 6 3" xfId="0"/>
    <cellStyle name="Normal 5 2 3 2 2 3 7" xfId="0"/>
    <cellStyle name="Normal 5 2 3 2 2 3 8" xfId="0"/>
    <cellStyle name="Normal 5 2 3 2 2 3 9" xfId="0"/>
    <cellStyle name="Normal 5 2 3 2 2 4" xfId="0"/>
    <cellStyle name="Normal 5 2 3 2 2 4 10" xfId="0"/>
    <cellStyle name="Normal 5 2 3 2 2 4 11" xfId="0"/>
    <cellStyle name="Normal 5 2 3 2 2 4 12" xfId="0"/>
    <cellStyle name="Normal 5 2 3 2 2 4 13" xfId="0"/>
    <cellStyle name="Normal 5 2 3 2 2 4 2" xfId="0"/>
    <cellStyle name="Normal 5 2 3 2 2 4 2 2" xfId="0"/>
    <cellStyle name="Normal 5 2 3 2 2 4 2 3" xfId="0"/>
    <cellStyle name="Normal 5 2 3 2 2 4 2 4" xfId="0"/>
    <cellStyle name="Normal 5 2 3 2 2 4 2 5" xfId="0"/>
    <cellStyle name="Normal 5 2 3 2 2 4 2 6" xfId="0"/>
    <cellStyle name="Normal 5 2 3 2 2 4 2 7" xfId="0"/>
    <cellStyle name="Normal 5 2 3 2 2 4 2 8" xfId="0"/>
    <cellStyle name="Normal 5 2 3 2 2 4 3" xfId="0"/>
    <cellStyle name="Normal 5 2 3 2 2 4 3 10" xfId="0"/>
    <cellStyle name="Normal 5 2 3 2 2 4 3 11" xfId="0"/>
    <cellStyle name="Normal 5 2 3 2 2 4 3 12" xfId="0"/>
    <cellStyle name="Normal 5 2 3 2 2 4 3 2" xfId="0"/>
    <cellStyle name="Normal 5 2 3 2 2 4 3 2 2" xfId="0"/>
    <cellStyle name="Normal 5 2 3 2 2 4 3 2 3" xfId="0"/>
    <cellStyle name="Normal 5 2 3 2 2 4 3 2 4" xfId="0"/>
    <cellStyle name="Normal 5 2 3 2 2 4 3 2 5" xfId="0"/>
    <cellStyle name="Normal 5 2 3 2 2 4 3 2 6" xfId="0"/>
    <cellStyle name="Normal 5 2 3 2 2 4 3 2 7" xfId="0"/>
    <cellStyle name="Normal 5 2 3 2 2 4 3 2 8" xfId="0"/>
    <cellStyle name="Normal 5 2 3 2 2 4 3 3" xfId="0"/>
    <cellStyle name="Normal 5 2 3 2 2 4 3 3 10" xfId="0"/>
    <cellStyle name="Normal 5 2 3 2 2 4 3 3 11" xfId="0"/>
    <cellStyle name="Normal 5 2 3 2 2 4 3 3 12" xfId="0"/>
    <cellStyle name="Normal 5 2 3 2 2 4 3 3 13" xfId="0"/>
    <cellStyle name="Normal 5 2 3 2 2 4 3 3 14" xfId="0"/>
    <cellStyle name="Normal 5 2 3 2 2 4 3 3 2" xfId="0"/>
    <cellStyle name="Normal 5 2 3 2 2 4 3 3 2 2" xfId="0"/>
    <cellStyle name="Normal 5 2 3 2 2 4 3 3 2 3" xfId="0"/>
    <cellStyle name="Normal 5 2 3 2 2 4 3 3 3" xfId="0"/>
    <cellStyle name="Normal 5 2 3 2 2 4 3 3 3 2" xfId="0"/>
    <cellStyle name="Normal 5 2 3 2 2 4 3 3 3 3" xfId="0"/>
    <cellStyle name="Normal 5 2 3 2 2 4 3 3 4" xfId="0"/>
    <cellStyle name="Normal 5 2 3 2 2 4 3 3 4 2" xfId="0"/>
    <cellStyle name="Normal 5 2 3 2 2 4 3 3 4 3" xfId="0"/>
    <cellStyle name="Normal 5 2 3 2 2 4 3 3 5" xfId="0"/>
    <cellStyle name="Normal 5 2 3 2 2 4 3 3 5 2" xfId="0"/>
    <cellStyle name="Normal 5 2 3 2 2 4 3 3 5 3" xfId="0"/>
    <cellStyle name="Normal 5 2 3 2 2 4 3 3 6" xfId="0"/>
    <cellStyle name="Normal 5 2 3 2 2 4 3 3 6 2" xfId="0"/>
    <cellStyle name="Normal 5 2 3 2 2 4 3 3 6 3" xfId="0"/>
    <cellStyle name="Normal 5 2 3 2 2 4 3 3 7" xfId="0"/>
    <cellStyle name="Normal 5 2 3 2 2 4 3 3 7 2" xfId="0"/>
    <cellStyle name="Normal 5 2 3 2 2 4 3 3 8" xfId="0"/>
    <cellStyle name="Normal 5 2 3 2 2 4 3 3 9" xfId="0"/>
    <cellStyle name="Normal 5 2 3 2 2 4 3 4" xfId="0"/>
    <cellStyle name="Normal 5 2 3 2 2 4 3 4 2" xfId="0"/>
    <cellStyle name="Normal 5 2 3 2 2 4 3 4 2 2" xfId="0"/>
    <cellStyle name="Normal 5 2 3 2 2 4 3 4 2 3" xfId="0"/>
    <cellStyle name="Normal 5 2 3 2 2 4 3 4 3" xfId="0"/>
    <cellStyle name="Normal 5 2 3 2 2 4 3 4 4" xfId="0"/>
    <cellStyle name="Normal 5 2 3 2 2 4 3 5" xfId="0"/>
    <cellStyle name="Normal 5 2 3 2 2 4 3 5 2" xfId="0"/>
    <cellStyle name="Normal 5 2 3 2 2 4 3 5 3" xfId="0"/>
    <cellStyle name="Normal 5 2 3 2 2 4 3 6" xfId="0"/>
    <cellStyle name="Normal 5 2 3 2 2 4 3 7" xfId="0"/>
    <cellStyle name="Normal 5 2 3 2 2 4 3 8" xfId="0"/>
    <cellStyle name="Normal 5 2 3 2 2 4 3 9" xfId="0"/>
    <cellStyle name="Normal 5 2 3 2 2 4 4" xfId="0"/>
    <cellStyle name="Normal 5 2 3 2 2 4 4 10" xfId="0"/>
    <cellStyle name="Normal 5 2 3 2 2 4 4 11" xfId="0"/>
    <cellStyle name="Normal 5 2 3 2 2 4 4 12" xfId="0"/>
    <cellStyle name="Normal 5 2 3 2 2 4 4 13" xfId="0"/>
    <cellStyle name="Normal 5 2 3 2 2 4 4 14" xfId="0"/>
    <cellStyle name="Normal 5 2 3 2 2 4 4 2" xfId="0"/>
    <cellStyle name="Normal 5 2 3 2 2 4 4 2 2" xfId="0"/>
    <cellStyle name="Normal 5 2 3 2 2 4 4 2 3" xfId="0"/>
    <cellStyle name="Normal 5 2 3 2 2 4 4 3" xfId="0"/>
    <cellStyle name="Normal 5 2 3 2 2 4 4 3 2" xfId="0"/>
    <cellStyle name="Normal 5 2 3 2 2 4 4 3 3" xfId="0"/>
    <cellStyle name="Normal 5 2 3 2 2 4 4 4" xfId="0"/>
    <cellStyle name="Normal 5 2 3 2 2 4 4 4 2" xfId="0"/>
    <cellStyle name="Normal 5 2 3 2 2 4 4 4 3" xfId="0"/>
    <cellStyle name="Normal 5 2 3 2 2 4 4 5" xfId="0"/>
    <cellStyle name="Normal 5 2 3 2 2 4 4 5 2" xfId="0"/>
    <cellStyle name="Normal 5 2 3 2 2 4 4 5 3" xfId="0"/>
    <cellStyle name="Normal 5 2 3 2 2 4 4 6" xfId="0"/>
    <cellStyle name="Normal 5 2 3 2 2 4 4 6 2" xfId="0"/>
    <cellStyle name="Normal 5 2 3 2 2 4 4 6 3" xfId="0"/>
    <cellStyle name="Normal 5 2 3 2 2 4 4 7" xfId="0"/>
    <cellStyle name="Normal 5 2 3 2 2 4 4 7 2" xfId="0"/>
    <cellStyle name="Normal 5 2 3 2 2 4 4 8" xfId="0"/>
    <cellStyle name="Normal 5 2 3 2 2 4 4 9" xfId="0"/>
    <cellStyle name="Normal 5 2 3 2 2 4 5" xfId="0"/>
    <cellStyle name="Normal 5 2 3 2 2 4 5 2" xfId="0"/>
    <cellStyle name="Normal 5 2 3 2 2 4 5 2 2" xfId="0"/>
    <cellStyle name="Normal 5 2 3 2 2 4 5 2 3" xfId="0"/>
    <cellStyle name="Normal 5 2 3 2 2 4 5 3" xfId="0"/>
    <cellStyle name="Normal 5 2 3 2 2 4 5 4" xfId="0"/>
    <cellStyle name="Normal 5 2 3 2 2 4 6" xfId="0"/>
    <cellStyle name="Normal 5 2 3 2 2 4 6 2" xfId="0"/>
    <cellStyle name="Normal 5 2 3 2 2 4 6 3" xfId="0"/>
    <cellStyle name="Normal 5 2 3 2 2 4 7" xfId="0"/>
    <cellStyle name="Normal 5 2 3 2 2 4 8" xfId="0"/>
    <cellStyle name="Normal 5 2 3 2 2 4 9" xfId="0"/>
    <cellStyle name="Normal 5 2 3 2 2 5" xfId="0"/>
    <cellStyle name="Normal 5 2 3 2 2 5 10" xfId="0"/>
    <cellStyle name="Normal 5 2 3 2 2 5 11" xfId="0"/>
    <cellStyle name="Normal 5 2 3 2 2 5 12" xfId="0"/>
    <cellStyle name="Normal 5 2 3 2 2 5 13" xfId="0"/>
    <cellStyle name="Normal 5 2 3 2 2 5 2" xfId="0"/>
    <cellStyle name="Normal 5 2 3 2 2 5 2 2" xfId="0"/>
    <cellStyle name="Normal 5 2 3 2 2 5 2 3" xfId="0"/>
    <cellStyle name="Normal 5 2 3 2 2 5 2 4" xfId="0"/>
    <cellStyle name="Normal 5 2 3 2 2 5 2 5" xfId="0"/>
    <cellStyle name="Normal 5 2 3 2 2 5 2 6" xfId="0"/>
    <cellStyle name="Normal 5 2 3 2 2 5 2 7" xfId="0"/>
    <cellStyle name="Normal 5 2 3 2 2 5 2 8" xfId="0"/>
    <cellStyle name="Normal 5 2 3 2 2 5 3" xfId="0"/>
    <cellStyle name="Normal 5 2 3 2 2 5 3 10" xfId="0"/>
    <cellStyle name="Normal 5 2 3 2 2 5 3 11" xfId="0"/>
    <cellStyle name="Normal 5 2 3 2 2 5 3 12" xfId="0"/>
    <cellStyle name="Normal 5 2 3 2 2 5 3 2" xfId="0"/>
    <cellStyle name="Normal 5 2 3 2 2 5 3 2 2" xfId="0"/>
    <cellStyle name="Normal 5 2 3 2 2 5 3 2 3" xfId="0"/>
    <cellStyle name="Normal 5 2 3 2 2 5 3 2 4" xfId="0"/>
    <cellStyle name="Normal 5 2 3 2 2 5 3 2 5" xfId="0"/>
    <cellStyle name="Normal 5 2 3 2 2 5 3 2 6" xfId="0"/>
    <cellStyle name="Normal 5 2 3 2 2 5 3 2 7" xfId="0"/>
    <cellStyle name="Normal 5 2 3 2 2 5 3 2 8" xfId="0"/>
    <cellStyle name="Normal 5 2 3 2 2 5 3 3" xfId="0"/>
    <cellStyle name="Normal 5 2 3 2 2 5 3 3 10" xfId="0"/>
    <cellStyle name="Normal 5 2 3 2 2 5 3 3 11" xfId="0"/>
    <cellStyle name="Normal 5 2 3 2 2 5 3 3 12" xfId="0"/>
    <cellStyle name="Normal 5 2 3 2 2 5 3 3 13" xfId="0"/>
    <cellStyle name="Normal 5 2 3 2 2 5 3 3 14" xfId="0"/>
    <cellStyle name="Normal 5 2 3 2 2 5 3 3 2" xfId="0"/>
    <cellStyle name="Normal 5 2 3 2 2 5 3 3 2 2" xfId="0"/>
    <cellStyle name="Normal 5 2 3 2 2 5 3 3 2 3" xfId="0"/>
    <cellStyle name="Normal 5 2 3 2 2 5 3 3 3" xfId="0"/>
    <cellStyle name="Normal 5 2 3 2 2 5 3 3 3 2" xfId="0"/>
    <cellStyle name="Normal 5 2 3 2 2 5 3 3 3 3" xfId="0"/>
    <cellStyle name="Normal 5 2 3 2 2 5 3 3 4" xfId="0"/>
    <cellStyle name="Normal 5 2 3 2 2 5 3 3 4 2" xfId="0"/>
    <cellStyle name="Normal 5 2 3 2 2 5 3 3 4 3" xfId="0"/>
    <cellStyle name="Normal 5 2 3 2 2 5 3 3 5" xfId="0"/>
    <cellStyle name="Normal 5 2 3 2 2 5 3 3 5 2" xfId="0"/>
    <cellStyle name="Normal 5 2 3 2 2 5 3 3 5 3" xfId="0"/>
    <cellStyle name="Normal 5 2 3 2 2 5 3 3 6" xfId="0"/>
    <cellStyle name="Normal 5 2 3 2 2 5 3 3 6 2" xfId="0"/>
    <cellStyle name="Normal 5 2 3 2 2 5 3 3 6 3" xfId="0"/>
    <cellStyle name="Normal 5 2 3 2 2 5 3 3 7" xfId="0"/>
    <cellStyle name="Normal 5 2 3 2 2 5 3 3 7 2" xfId="0"/>
    <cellStyle name="Normal 5 2 3 2 2 5 3 3 8" xfId="0"/>
    <cellStyle name="Normal 5 2 3 2 2 5 3 3 9" xfId="0"/>
    <cellStyle name="Normal 5 2 3 2 2 5 3 4" xfId="0"/>
    <cellStyle name="Normal 5 2 3 2 2 5 3 4 2" xfId="0"/>
    <cellStyle name="Normal 5 2 3 2 2 5 3 4 2 2" xfId="0"/>
    <cellStyle name="Normal 5 2 3 2 2 5 3 4 2 3" xfId="0"/>
    <cellStyle name="Normal 5 2 3 2 2 5 3 4 3" xfId="0"/>
    <cellStyle name="Normal 5 2 3 2 2 5 3 4 4" xfId="0"/>
    <cellStyle name="Normal 5 2 3 2 2 5 3 5" xfId="0"/>
    <cellStyle name="Normal 5 2 3 2 2 5 3 5 2" xfId="0"/>
    <cellStyle name="Normal 5 2 3 2 2 5 3 5 3" xfId="0"/>
    <cellStyle name="Normal 5 2 3 2 2 5 3 6" xfId="0"/>
    <cellStyle name="Normal 5 2 3 2 2 5 3 7" xfId="0"/>
    <cellStyle name="Normal 5 2 3 2 2 5 3 8" xfId="0"/>
    <cellStyle name="Normal 5 2 3 2 2 5 3 9" xfId="0"/>
    <cellStyle name="Normal 5 2 3 2 2 5 4" xfId="0"/>
    <cellStyle name="Normal 5 2 3 2 2 5 4 10" xfId="0"/>
    <cellStyle name="Normal 5 2 3 2 2 5 4 11" xfId="0"/>
    <cellStyle name="Normal 5 2 3 2 2 5 4 12" xfId="0"/>
    <cellStyle name="Normal 5 2 3 2 2 5 4 13" xfId="0"/>
    <cellStyle name="Normal 5 2 3 2 2 5 4 14" xfId="0"/>
    <cellStyle name="Normal 5 2 3 2 2 5 4 2" xfId="0"/>
    <cellStyle name="Normal 5 2 3 2 2 5 4 2 2" xfId="0"/>
    <cellStyle name="Normal 5 2 3 2 2 5 4 2 3" xfId="0"/>
    <cellStyle name="Normal 5 2 3 2 2 5 4 3" xfId="0"/>
    <cellStyle name="Normal 5 2 3 2 2 5 4 3 2" xfId="0"/>
    <cellStyle name="Normal 5 2 3 2 2 5 4 3 3" xfId="0"/>
    <cellStyle name="Normal 5 2 3 2 2 5 4 4" xfId="0"/>
    <cellStyle name="Normal 5 2 3 2 2 5 4 4 2" xfId="0"/>
    <cellStyle name="Normal 5 2 3 2 2 5 4 4 3" xfId="0"/>
    <cellStyle name="Normal 5 2 3 2 2 5 4 5" xfId="0"/>
    <cellStyle name="Normal 5 2 3 2 2 5 4 5 2" xfId="0"/>
    <cellStyle name="Normal 5 2 3 2 2 5 4 5 3" xfId="0"/>
    <cellStyle name="Normal 5 2 3 2 2 5 4 6" xfId="0"/>
    <cellStyle name="Normal 5 2 3 2 2 5 4 6 2" xfId="0"/>
    <cellStyle name="Normal 5 2 3 2 2 5 4 6 3" xfId="0"/>
    <cellStyle name="Normal 5 2 3 2 2 5 4 7" xfId="0"/>
    <cellStyle name="Normal 5 2 3 2 2 5 4 7 2" xfId="0"/>
    <cellStyle name="Normal 5 2 3 2 2 5 4 8" xfId="0"/>
    <cellStyle name="Normal 5 2 3 2 2 5 4 9" xfId="0"/>
    <cellStyle name="Normal 5 2 3 2 2 5 5" xfId="0"/>
    <cellStyle name="Normal 5 2 3 2 2 5 5 2" xfId="0"/>
    <cellStyle name="Normal 5 2 3 2 2 5 5 2 2" xfId="0"/>
    <cellStyle name="Normal 5 2 3 2 2 5 5 2 3" xfId="0"/>
    <cellStyle name="Normal 5 2 3 2 2 5 5 3" xfId="0"/>
    <cellStyle name="Normal 5 2 3 2 2 5 5 4" xfId="0"/>
    <cellStyle name="Normal 5 2 3 2 2 5 6" xfId="0"/>
    <cellStyle name="Normal 5 2 3 2 2 5 6 2" xfId="0"/>
    <cellStyle name="Normal 5 2 3 2 2 5 6 3" xfId="0"/>
    <cellStyle name="Normal 5 2 3 2 2 5 7" xfId="0"/>
    <cellStyle name="Normal 5 2 3 2 2 5 8" xfId="0"/>
    <cellStyle name="Normal 5 2 3 2 2 5 9" xfId="0"/>
    <cellStyle name="Normal 5 2 3 2 2 6" xfId="0"/>
    <cellStyle name="Normal 5 2 3 2 2 6 10" xfId="0"/>
    <cellStyle name="Normal 5 2 3 2 2 6 11" xfId="0"/>
    <cellStyle name="Normal 5 2 3 2 2 6 12" xfId="0"/>
    <cellStyle name="Normal 5 2 3 2 2 6 2" xfId="0"/>
    <cellStyle name="Normal 5 2 3 2 2 6 2 2" xfId="0"/>
    <cellStyle name="Normal 5 2 3 2 2 6 2 3" xfId="0"/>
    <cellStyle name="Normal 5 2 3 2 2 6 2 4" xfId="0"/>
    <cellStyle name="Normal 5 2 3 2 2 6 2 5" xfId="0"/>
    <cellStyle name="Normal 5 2 3 2 2 6 2 6" xfId="0"/>
    <cellStyle name="Normal 5 2 3 2 2 6 2 7" xfId="0"/>
    <cellStyle name="Normal 5 2 3 2 2 6 2 8" xfId="0"/>
    <cellStyle name="Normal 5 2 3 2 2 6 3" xfId="0"/>
    <cellStyle name="Normal 5 2 3 2 2 6 3 10" xfId="0"/>
    <cellStyle name="Normal 5 2 3 2 2 6 3 11" xfId="0"/>
    <cellStyle name="Normal 5 2 3 2 2 6 3 12" xfId="0"/>
    <cellStyle name="Normal 5 2 3 2 2 6 3 13" xfId="0"/>
    <cellStyle name="Normal 5 2 3 2 2 6 3 14" xfId="0"/>
    <cellStyle name="Normal 5 2 3 2 2 6 3 2" xfId="0"/>
    <cellStyle name="Normal 5 2 3 2 2 6 3 2 2" xfId="0"/>
    <cellStyle name="Normal 5 2 3 2 2 6 3 2 3" xfId="0"/>
    <cellStyle name="Normal 5 2 3 2 2 6 3 3" xfId="0"/>
    <cellStyle name="Normal 5 2 3 2 2 6 3 3 2" xfId="0"/>
    <cellStyle name="Normal 5 2 3 2 2 6 3 3 3" xfId="0"/>
    <cellStyle name="Normal 5 2 3 2 2 6 3 4" xfId="0"/>
    <cellStyle name="Normal 5 2 3 2 2 6 3 4 2" xfId="0"/>
    <cellStyle name="Normal 5 2 3 2 2 6 3 4 3" xfId="0"/>
    <cellStyle name="Normal 5 2 3 2 2 6 3 5" xfId="0"/>
    <cellStyle name="Normal 5 2 3 2 2 6 3 5 2" xfId="0"/>
    <cellStyle name="Normal 5 2 3 2 2 6 3 5 3" xfId="0"/>
    <cellStyle name="Normal 5 2 3 2 2 6 3 6" xfId="0"/>
    <cellStyle name="Normal 5 2 3 2 2 6 3 6 2" xfId="0"/>
    <cellStyle name="Normal 5 2 3 2 2 6 3 6 3" xfId="0"/>
    <cellStyle name="Normal 5 2 3 2 2 6 3 7" xfId="0"/>
    <cellStyle name="Normal 5 2 3 2 2 6 3 7 2" xfId="0"/>
    <cellStyle name="Normal 5 2 3 2 2 6 3 8" xfId="0"/>
    <cellStyle name="Normal 5 2 3 2 2 6 3 9" xfId="0"/>
    <cellStyle name="Normal 5 2 3 2 2 6 4" xfId="0"/>
    <cellStyle name="Normal 5 2 3 2 2 6 4 2" xfId="0"/>
    <cellStyle name="Normal 5 2 3 2 2 6 4 2 2" xfId="0"/>
    <cellStyle name="Normal 5 2 3 2 2 6 4 2 3" xfId="0"/>
    <cellStyle name="Normal 5 2 3 2 2 6 4 3" xfId="0"/>
    <cellStyle name="Normal 5 2 3 2 2 6 4 4" xfId="0"/>
    <cellStyle name="Normal 5 2 3 2 2 6 5" xfId="0"/>
    <cellStyle name="Normal 5 2 3 2 2 6 5 2" xfId="0"/>
    <cellStyle name="Normal 5 2 3 2 2 6 5 3" xfId="0"/>
    <cellStyle name="Normal 5 2 3 2 2 6 6" xfId="0"/>
    <cellStyle name="Normal 5 2 3 2 2 6 7" xfId="0"/>
    <cellStyle name="Normal 5 2 3 2 2 6 8" xfId="0"/>
    <cellStyle name="Normal 5 2 3 2 2 6 9" xfId="0"/>
    <cellStyle name="Normal 5 2 3 2 2 7" xfId="0"/>
    <cellStyle name="Normal 5 2 3 2 2 7 10" xfId="0"/>
    <cellStyle name="Normal 5 2 3 2 2 7 11" xfId="0"/>
    <cellStyle name="Normal 5 2 3 2 2 7 12" xfId="0"/>
    <cellStyle name="Normal 5 2 3 2 2 7 13" xfId="0"/>
    <cellStyle name="Normal 5 2 3 2 2 7 14" xfId="0"/>
    <cellStyle name="Normal 5 2 3 2 2 7 2" xfId="0"/>
    <cellStyle name="Normal 5 2 3 2 2 7 2 2" xfId="0"/>
    <cellStyle name="Normal 5 2 3 2 2 7 2 3" xfId="0"/>
    <cellStyle name="Normal 5 2 3 2 2 7 3" xfId="0"/>
    <cellStyle name="Normal 5 2 3 2 2 7 3 2" xfId="0"/>
    <cellStyle name="Normal 5 2 3 2 2 7 3 3" xfId="0"/>
    <cellStyle name="Normal 5 2 3 2 2 7 4" xfId="0"/>
    <cellStyle name="Normal 5 2 3 2 2 7 4 2" xfId="0"/>
    <cellStyle name="Normal 5 2 3 2 2 7 4 3" xfId="0"/>
    <cellStyle name="Normal 5 2 3 2 2 7 5" xfId="0"/>
    <cellStyle name="Normal 5 2 3 2 2 7 5 2" xfId="0"/>
    <cellStyle name="Normal 5 2 3 2 2 7 5 3" xfId="0"/>
    <cellStyle name="Normal 5 2 3 2 2 7 6" xfId="0"/>
    <cellStyle name="Normal 5 2 3 2 2 7 6 2" xfId="0"/>
    <cellStyle name="Normal 5 2 3 2 2 7 6 3" xfId="0"/>
    <cellStyle name="Normal 5 2 3 2 2 7 7" xfId="0"/>
    <cellStyle name="Normal 5 2 3 2 2 7 7 2" xfId="0"/>
    <cellStyle name="Normal 5 2 3 2 2 7 8" xfId="0"/>
    <cellStyle name="Normal 5 2 3 2 2 7 9" xfId="0"/>
    <cellStyle name="Normal 5 2 3 2 2 8" xfId="0"/>
    <cellStyle name="Normal 5 2 3 2 2 8 2" xfId="0"/>
    <cellStyle name="Normal 5 2 3 2 2 8 2 2" xfId="0"/>
    <cellStyle name="Normal 5 2 3 2 2 8 2 3" xfId="0"/>
    <cellStyle name="Normal 5 2 3 2 2 8 3" xfId="0"/>
    <cellStyle name="Normal 5 2 3 2 2 8 4" xfId="0"/>
    <cellStyle name="Normal 5 2 3 2 2 8 5" xfId="0"/>
    <cellStyle name="Normal 5 2 3 2 2 9" xfId="0"/>
    <cellStyle name="Normal 5 2 3 2 2 9 2" xfId="0"/>
    <cellStyle name="Normal 5 2 3 2 2 9 3" xfId="0"/>
    <cellStyle name="Normal 5 2 3 2 3" xfId="0"/>
    <cellStyle name="Normal 5 2 3 2 3 2" xfId="0"/>
    <cellStyle name="Normal 5 2 3 2 3 2 10" xfId="0"/>
    <cellStyle name="Normal 5 2 3 2 3 2 11" xfId="0"/>
    <cellStyle name="Normal 5 2 3 2 3 2 12" xfId="0"/>
    <cellStyle name="Normal 5 2 3 2 3 2 13" xfId="0"/>
    <cellStyle name="Normal 5 2 3 2 3 2 2" xfId="0"/>
    <cellStyle name="Normal 5 2 3 2 3 2 2 2" xfId="0"/>
    <cellStyle name="Normal 5 2 3 2 3 2 2 3" xfId="0"/>
    <cellStyle name="Normal 5 2 3 2 3 2 2 4" xfId="0"/>
    <cellStyle name="Normal 5 2 3 2 3 2 2 5" xfId="0"/>
    <cellStyle name="Normal 5 2 3 2 3 2 2 6" xfId="0"/>
    <cellStyle name="Normal 5 2 3 2 3 2 2 7" xfId="0"/>
    <cellStyle name="Normal 5 2 3 2 3 2 2 8" xfId="0"/>
    <cellStyle name="Normal 5 2 3 2 3 2 3" xfId="0"/>
    <cellStyle name="Normal 5 2 3 2 3 2 3 10" xfId="0"/>
    <cellStyle name="Normal 5 2 3 2 3 2 3 11" xfId="0"/>
    <cellStyle name="Normal 5 2 3 2 3 2 3 12" xfId="0"/>
    <cellStyle name="Normal 5 2 3 2 3 2 3 2" xfId="0"/>
    <cellStyle name="Normal 5 2 3 2 3 2 3 2 2" xfId="0"/>
    <cellStyle name="Normal 5 2 3 2 3 2 3 2 3" xfId="0"/>
    <cellStyle name="Normal 5 2 3 2 3 2 3 2 4" xfId="0"/>
    <cellStyle name="Normal 5 2 3 2 3 2 3 2 5" xfId="0"/>
    <cellStyle name="Normal 5 2 3 2 3 2 3 2 6" xfId="0"/>
    <cellStyle name="Normal 5 2 3 2 3 2 3 2 7" xfId="0"/>
    <cellStyle name="Normal 5 2 3 2 3 2 3 2 8" xfId="0"/>
    <cellStyle name="Normal 5 2 3 2 3 2 3 3" xfId="0"/>
    <cellStyle name="Normal 5 2 3 2 3 2 3 3 10" xfId="0"/>
    <cellStyle name="Normal 5 2 3 2 3 2 3 3 11" xfId="0"/>
    <cellStyle name="Normal 5 2 3 2 3 2 3 3 12" xfId="0"/>
    <cellStyle name="Normal 5 2 3 2 3 2 3 3 13" xfId="0"/>
    <cellStyle name="Normal 5 2 3 2 3 2 3 3 14" xfId="0"/>
    <cellStyle name="Normal 5 2 3 2 3 2 3 3 2" xfId="0"/>
    <cellStyle name="Normal 5 2 3 2 3 2 3 3 2 2" xfId="0"/>
    <cellStyle name="Normal 5 2 3 2 3 2 3 3 2 3" xfId="0"/>
    <cellStyle name="Normal 5 2 3 2 3 2 3 3 3" xfId="0"/>
    <cellStyle name="Normal 5 2 3 2 3 2 3 3 3 2" xfId="0"/>
    <cellStyle name="Normal 5 2 3 2 3 2 3 3 3 3" xfId="0"/>
    <cellStyle name="Normal 5 2 3 2 3 2 3 3 4" xfId="0"/>
    <cellStyle name="Normal 5 2 3 2 3 2 3 3 4 2" xfId="0"/>
    <cellStyle name="Normal 5 2 3 2 3 2 3 3 4 3" xfId="0"/>
    <cellStyle name="Normal 5 2 3 2 3 2 3 3 5" xfId="0"/>
    <cellStyle name="Normal 5 2 3 2 3 2 3 3 5 2" xfId="0"/>
    <cellStyle name="Normal 5 2 3 2 3 2 3 3 5 3" xfId="0"/>
    <cellStyle name="Normal 5 2 3 2 3 2 3 3 6" xfId="0"/>
    <cellStyle name="Normal 5 2 3 2 3 2 3 3 6 2" xfId="0"/>
    <cellStyle name="Normal 5 2 3 2 3 2 3 3 6 3" xfId="0"/>
    <cellStyle name="Normal 5 2 3 2 3 2 3 3 7" xfId="0"/>
    <cellStyle name="Normal 5 2 3 2 3 2 3 3 7 2" xfId="0"/>
    <cellStyle name="Normal 5 2 3 2 3 2 3 3 8" xfId="0"/>
    <cellStyle name="Normal 5 2 3 2 3 2 3 3 9" xfId="0"/>
    <cellStyle name="Normal 5 2 3 2 3 2 3 4" xfId="0"/>
    <cellStyle name="Normal 5 2 3 2 3 2 3 4 2" xfId="0"/>
    <cellStyle name="Normal 5 2 3 2 3 2 3 4 2 2" xfId="0"/>
    <cellStyle name="Normal 5 2 3 2 3 2 3 4 2 3" xfId="0"/>
    <cellStyle name="Normal 5 2 3 2 3 2 3 4 3" xfId="0"/>
    <cellStyle name="Normal 5 2 3 2 3 2 3 4 4" xfId="0"/>
    <cellStyle name="Normal 5 2 3 2 3 2 3 5" xfId="0"/>
    <cellStyle name="Normal 5 2 3 2 3 2 3 5 2" xfId="0"/>
    <cellStyle name="Normal 5 2 3 2 3 2 3 5 3" xfId="0"/>
    <cellStyle name="Normal 5 2 3 2 3 2 3 6" xfId="0"/>
    <cellStyle name="Normal 5 2 3 2 3 2 3 7" xfId="0"/>
    <cellStyle name="Normal 5 2 3 2 3 2 3 8" xfId="0"/>
    <cellStyle name="Normal 5 2 3 2 3 2 3 9" xfId="0"/>
    <cellStyle name="Normal 5 2 3 2 3 2 4" xfId="0"/>
    <cellStyle name="Normal 5 2 3 2 3 2 4 10" xfId="0"/>
    <cellStyle name="Normal 5 2 3 2 3 2 4 11" xfId="0"/>
    <cellStyle name="Normal 5 2 3 2 3 2 4 12" xfId="0"/>
    <cellStyle name="Normal 5 2 3 2 3 2 4 13" xfId="0"/>
    <cellStyle name="Normal 5 2 3 2 3 2 4 14" xfId="0"/>
    <cellStyle name="Normal 5 2 3 2 3 2 4 15" xfId="0"/>
    <cellStyle name="Normal 5 2 3 2 3 2 4 2" xfId="0"/>
    <cellStyle name="Normal 5 2 3 2 3 2 4 2 2" xfId="0"/>
    <cellStyle name="Normal 5 2 3 2 3 2 4 2 3" xfId="0"/>
    <cellStyle name="Normal 5 2 3 2 3 2 4 3" xfId="0"/>
    <cellStyle name="Normal 5 2 3 2 3 2 4 3 2" xfId="0"/>
    <cellStyle name="Normal 5 2 3 2 3 2 4 3 3" xfId="0"/>
    <cellStyle name="Normal 5 2 3 2 3 2 4 4" xfId="0"/>
    <cellStyle name="Normal 5 2 3 2 3 2 4 4 2" xfId="0"/>
    <cellStyle name="Normal 5 2 3 2 3 2 4 4 3" xfId="0"/>
    <cellStyle name="Normal 5 2 3 2 3 2 4 5" xfId="0"/>
    <cellStyle name="Normal 5 2 3 2 3 2 4 5 2" xfId="0"/>
    <cellStyle name="Normal 5 2 3 2 3 2 4 5 3" xfId="0"/>
    <cellStyle name="Normal 5 2 3 2 3 2 4 6" xfId="0"/>
    <cellStyle name="Normal 5 2 3 2 3 2 4 6 2" xfId="0"/>
    <cellStyle name="Normal 5 2 3 2 3 2 4 6 3" xfId="0"/>
    <cellStyle name="Normal 5 2 3 2 3 2 4 7" xfId="0"/>
    <cellStyle name="Normal 5 2 3 2 3 2 4 7 2" xfId="0"/>
    <cellStyle name="Normal 5 2 3 2 3 2 4 8" xfId="0"/>
    <cellStyle name="Normal 5 2 3 2 3 2 4 9" xfId="0"/>
    <cellStyle name="Normal 5 2 3 2 3 2 5" xfId="0"/>
    <cellStyle name="Normal 5 2 3 2 3 2 5 2" xfId="0"/>
    <cellStyle name="Normal 5 2 3 2 3 2 5 2 2" xfId="0"/>
    <cellStyle name="Normal 5 2 3 2 3 2 5 2 3" xfId="0"/>
    <cellStyle name="Normal 5 2 3 2 3 2 5 3" xfId="0"/>
    <cellStyle name="Normal 5 2 3 2 3 2 5 4" xfId="0"/>
    <cellStyle name="Normal 5 2 3 2 3 2 6" xfId="0"/>
    <cellStyle name="Normal 5 2 3 2 3 2 6 2" xfId="0"/>
    <cellStyle name="Normal 5 2 3 2 3 2 6 3" xfId="0"/>
    <cellStyle name="Normal 5 2 3 2 3 2 7" xfId="0"/>
    <cellStyle name="Normal 5 2 3 2 3 2 8" xfId="0"/>
    <cellStyle name="Normal 5 2 3 2 3 2 9" xfId="0"/>
    <cellStyle name="Normal 5 2 3 2 3 3" xfId="0"/>
    <cellStyle name="Normal 5 2 3 2 3 4" xfId="0"/>
    <cellStyle name="Normal 5 2 3 2 3 5" xfId="0"/>
    <cellStyle name="Normal 5 2 3 2 3 6" xfId="0"/>
    <cellStyle name="Normal 5 2 3 2 3 7" xfId="0"/>
    <cellStyle name="Normal 5 2 3 2 3 8" xfId="0"/>
    <cellStyle name="Normal 5 2 3 2 4" xfId="0"/>
    <cellStyle name="Normal 5 2 3 2 4 10" xfId="0"/>
    <cellStyle name="Normal 5 2 3 2 4 11" xfId="0"/>
    <cellStyle name="Normal 5 2 3 2 4 12" xfId="0"/>
    <cellStyle name="Normal 5 2 3 2 4 13" xfId="0"/>
    <cellStyle name="Normal 5 2 3 2 4 2" xfId="0"/>
    <cellStyle name="Normal 5 2 3 2 4 2 2" xfId="0"/>
    <cellStyle name="Normal 5 2 3 2 4 2 3" xfId="0"/>
    <cellStyle name="Normal 5 2 3 2 4 2 4" xfId="0"/>
    <cellStyle name="Normal 5 2 3 2 4 2 5" xfId="0"/>
    <cellStyle name="Normal 5 2 3 2 4 2 6" xfId="0"/>
    <cellStyle name="Normal 5 2 3 2 4 2 7" xfId="0"/>
    <cellStyle name="Normal 5 2 3 2 4 2 8" xfId="0"/>
    <cellStyle name="Normal 5 2 3 2 4 3" xfId="0"/>
    <cellStyle name="Normal 5 2 3 2 4 3 10" xfId="0"/>
    <cellStyle name="Normal 5 2 3 2 4 3 11" xfId="0"/>
    <cellStyle name="Normal 5 2 3 2 4 3 12" xfId="0"/>
    <cellStyle name="Normal 5 2 3 2 4 3 2" xfId="0"/>
    <cellStyle name="Normal 5 2 3 2 4 3 2 2" xfId="0"/>
    <cellStyle name="Normal 5 2 3 2 4 3 2 3" xfId="0"/>
    <cellStyle name="Normal 5 2 3 2 4 3 2 4" xfId="0"/>
    <cellStyle name="Normal 5 2 3 2 4 3 2 5" xfId="0"/>
    <cellStyle name="Normal 5 2 3 2 4 3 2 6" xfId="0"/>
    <cellStyle name="Normal 5 2 3 2 4 3 2 7" xfId="0"/>
    <cellStyle name="Normal 5 2 3 2 4 3 2 8" xfId="0"/>
    <cellStyle name="Normal 5 2 3 2 4 3 3" xfId="0"/>
    <cellStyle name="Normal 5 2 3 2 4 3 3 10" xfId="0"/>
    <cellStyle name="Normal 5 2 3 2 4 3 3 11" xfId="0"/>
    <cellStyle name="Normal 5 2 3 2 4 3 3 12" xfId="0"/>
    <cellStyle name="Normal 5 2 3 2 4 3 3 13" xfId="0"/>
    <cellStyle name="Normal 5 2 3 2 4 3 3 14" xfId="0"/>
    <cellStyle name="Normal 5 2 3 2 4 3 3 2" xfId="0"/>
    <cellStyle name="Normal 5 2 3 2 4 3 3 2 2" xfId="0"/>
    <cellStyle name="Normal 5 2 3 2 4 3 3 2 3" xfId="0"/>
    <cellStyle name="Normal 5 2 3 2 4 3 3 3" xfId="0"/>
    <cellStyle name="Normal 5 2 3 2 4 3 3 3 2" xfId="0"/>
    <cellStyle name="Normal 5 2 3 2 4 3 3 3 3" xfId="0"/>
    <cellStyle name="Normal 5 2 3 2 4 3 3 4" xfId="0"/>
    <cellStyle name="Normal 5 2 3 2 4 3 3 4 2" xfId="0"/>
    <cellStyle name="Normal 5 2 3 2 4 3 3 4 3" xfId="0"/>
    <cellStyle name="Normal 5 2 3 2 4 3 3 5" xfId="0"/>
    <cellStyle name="Normal 5 2 3 2 4 3 3 5 2" xfId="0"/>
    <cellStyle name="Normal 5 2 3 2 4 3 3 5 3" xfId="0"/>
    <cellStyle name="Normal 5 2 3 2 4 3 3 6" xfId="0"/>
    <cellStyle name="Normal 5 2 3 2 4 3 3 6 2" xfId="0"/>
    <cellStyle name="Normal 5 2 3 2 4 3 3 6 3" xfId="0"/>
    <cellStyle name="Normal 5 2 3 2 4 3 3 7" xfId="0"/>
    <cellStyle name="Normal 5 2 3 2 4 3 3 7 2" xfId="0"/>
    <cellStyle name="Normal 5 2 3 2 4 3 3 8" xfId="0"/>
    <cellStyle name="Normal 5 2 3 2 4 3 3 9" xfId="0"/>
    <cellStyle name="Normal 5 2 3 2 4 3 4" xfId="0"/>
    <cellStyle name="Normal 5 2 3 2 4 3 4 2" xfId="0"/>
    <cellStyle name="Normal 5 2 3 2 4 3 4 2 2" xfId="0"/>
    <cellStyle name="Normal 5 2 3 2 4 3 4 2 3" xfId="0"/>
    <cellStyle name="Normal 5 2 3 2 4 3 4 3" xfId="0"/>
    <cellStyle name="Normal 5 2 3 2 4 3 4 4" xfId="0"/>
    <cellStyle name="Normal 5 2 3 2 4 3 5" xfId="0"/>
    <cellStyle name="Normal 5 2 3 2 4 3 5 2" xfId="0"/>
    <cellStyle name="Normal 5 2 3 2 4 3 5 3" xfId="0"/>
    <cellStyle name="Normal 5 2 3 2 4 3 6" xfId="0"/>
    <cellStyle name="Normal 5 2 3 2 4 3 7" xfId="0"/>
    <cellStyle name="Normal 5 2 3 2 4 3 8" xfId="0"/>
    <cellStyle name="Normal 5 2 3 2 4 3 9" xfId="0"/>
    <cellStyle name="Normal 5 2 3 2 4 4" xfId="0"/>
    <cellStyle name="Normal 5 2 3 2 4 4 10" xfId="0"/>
    <cellStyle name="Normal 5 2 3 2 4 4 11" xfId="0"/>
    <cellStyle name="Normal 5 2 3 2 4 4 12" xfId="0"/>
    <cellStyle name="Normal 5 2 3 2 4 4 13" xfId="0"/>
    <cellStyle name="Normal 5 2 3 2 4 4 14" xfId="0"/>
    <cellStyle name="Normal 5 2 3 2 4 4 15" xfId="0"/>
    <cellStyle name="Normal 5 2 3 2 4 4 2" xfId="0"/>
    <cellStyle name="Normal 5 2 3 2 4 4 2 2" xfId="0"/>
    <cellStyle name="Normal 5 2 3 2 4 4 2 3" xfId="0"/>
    <cellStyle name="Normal 5 2 3 2 4 4 3" xfId="0"/>
    <cellStyle name="Normal 5 2 3 2 4 4 3 2" xfId="0"/>
    <cellStyle name="Normal 5 2 3 2 4 4 3 3" xfId="0"/>
    <cellStyle name="Normal 5 2 3 2 4 4 4" xfId="0"/>
    <cellStyle name="Normal 5 2 3 2 4 4 4 2" xfId="0"/>
    <cellStyle name="Normal 5 2 3 2 4 4 4 3" xfId="0"/>
    <cellStyle name="Normal 5 2 3 2 4 4 5" xfId="0"/>
    <cellStyle name="Normal 5 2 3 2 4 4 5 2" xfId="0"/>
    <cellStyle name="Normal 5 2 3 2 4 4 5 3" xfId="0"/>
    <cellStyle name="Normal 5 2 3 2 4 4 6" xfId="0"/>
    <cellStyle name="Normal 5 2 3 2 4 4 6 2" xfId="0"/>
    <cellStyle name="Normal 5 2 3 2 4 4 6 3" xfId="0"/>
    <cellStyle name="Normal 5 2 3 2 4 4 7" xfId="0"/>
    <cellStyle name="Normal 5 2 3 2 4 4 7 2" xfId="0"/>
    <cellStyle name="Normal 5 2 3 2 4 4 8" xfId="0"/>
    <cellStyle name="Normal 5 2 3 2 4 4 9" xfId="0"/>
    <cellStyle name="Normal 5 2 3 2 4 5" xfId="0"/>
    <cellStyle name="Normal 5 2 3 2 4 5 2" xfId="0"/>
    <cellStyle name="Normal 5 2 3 2 4 5 2 2" xfId="0"/>
    <cellStyle name="Normal 5 2 3 2 4 5 2 3" xfId="0"/>
    <cellStyle name="Normal 5 2 3 2 4 5 3" xfId="0"/>
    <cellStyle name="Normal 5 2 3 2 4 5 4" xfId="0"/>
    <cellStyle name="Normal 5 2 3 2 4 6" xfId="0"/>
    <cellStyle name="Normal 5 2 3 2 4 6 2" xfId="0"/>
    <cellStyle name="Normal 5 2 3 2 4 6 3" xfId="0"/>
    <cellStyle name="Normal 5 2 3 2 4 7" xfId="0"/>
    <cellStyle name="Normal 5 2 3 2 4 8" xfId="0"/>
    <cellStyle name="Normal 5 2 3 2 4 9" xfId="0"/>
    <cellStyle name="Normal 5 2 3 2 5" xfId="0"/>
    <cellStyle name="Normal 5 2 3 2 5 10" xfId="0"/>
    <cellStyle name="Normal 5 2 3 2 5 11" xfId="0"/>
    <cellStyle name="Normal 5 2 3 2 5 12" xfId="0"/>
    <cellStyle name="Normal 5 2 3 2 5 13" xfId="0"/>
    <cellStyle name="Normal 5 2 3 2 5 2" xfId="0"/>
    <cellStyle name="Normal 5 2 3 2 5 2 2" xfId="0"/>
    <cellStyle name="Normal 5 2 3 2 5 2 3" xfId="0"/>
    <cellStyle name="Normal 5 2 3 2 5 2 4" xfId="0"/>
    <cellStyle name="Normal 5 2 3 2 5 2 5" xfId="0"/>
    <cellStyle name="Normal 5 2 3 2 5 2 6" xfId="0"/>
    <cellStyle name="Normal 5 2 3 2 5 2 7" xfId="0"/>
    <cellStyle name="Normal 5 2 3 2 5 2 8" xfId="0"/>
    <cellStyle name="Normal 5 2 3 2 5 3" xfId="0"/>
    <cellStyle name="Normal 5 2 3 2 5 3 10" xfId="0"/>
    <cellStyle name="Normal 5 2 3 2 5 3 11" xfId="0"/>
    <cellStyle name="Normal 5 2 3 2 5 3 12" xfId="0"/>
    <cellStyle name="Normal 5 2 3 2 5 3 2" xfId="0"/>
    <cellStyle name="Normal 5 2 3 2 5 3 2 2" xfId="0"/>
    <cellStyle name="Normal 5 2 3 2 5 3 2 3" xfId="0"/>
    <cellStyle name="Normal 5 2 3 2 5 3 2 4" xfId="0"/>
    <cellStyle name="Normal 5 2 3 2 5 3 2 5" xfId="0"/>
    <cellStyle name="Normal 5 2 3 2 5 3 2 6" xfId="0"/>
    <cellStyle name="Normal 5 2 3 2 5 3 2 7" xfId="0"/>
    <cellStyle name="Normal 5 2 3 2 5 3 2 8" xfId="0"/>
    <cellStyle name="Normal 5 2 3 2 5 3 3" xfId="0"/>
    <cellStyle name="Normal 5 2 3 2 5 3 3 10" xfId="0"/>
    <cellStyle name="Normal 5 2 3 2 5 3 3 11" xfId="0"/>
    <cellStyle name="Normal 5 2 3 2 5 3 3 12" xfId="0"/>
    <cellStyle name="Normal 5 2 3 2 5 3 3 13" xfId="0"/>
    <cellStyle name="Normal 5 2 3 2 5 3 3 14" xfId="0"/>
    <cellStyle name="Normal 5 2 3 2 5 3 3 2" xfId="0"/>
    <cellStyle name="Normal 5 2 3 2 5 3 3 2 2" xfId="0"/>
    <cellStyle name="Normal 5 2 3 2 5 3 3 2 3" xfId="0"/>
    <cellStyle name="Normal 5 2 3 2 5 3 3 3" xfId="0"/>
    <cellStyle name="Normal 5 2 3 2 5 3 3 3 2" xfId="0"/>
    <cellStyle name="Normal 5 2 3 2 5 3 3 3 3" xfId="0"/>
    <cellStyle name="Normal 5 2 3 2 5 3 3 4" xfId="0"/>
    <cellStyle name="Normal 5 2 3 2 5 3 3 4 2" xfId="0"/>
    <cellStyle name="Normal 5 2 3 2 5 3 3 4 3" xfId="0"/>
    <cellStyle name="Normal 5 2 3 2 5 3 3 5" xfId="0"/>
    <cellStyle name="Normal 5 2 3 2 5 3 3 5 2" xfId="0"/>
    <cellStyle name="Normal 5 2 3 2 5 3 3 5 3" xfId="0"/>
    <cellStyle name="Normal 5 2 3 2 5 3 3 6" xfId="0"/>
    <cellStyle name="Normal 5 2 3 2 5 3 3 6 2" xfId="0"/>
    <cellStyle name="Normal 5 2 3 2 5 3 3 6 3" xfId="0"/>
    <cellStyle name="Normal 5 2 3 2 5 3 3 7" xfId="0"/>
    <cellStyle name="Normal 5 2 3 2 5 3 3 7 2" xfId="0"/>
    <cellStyle name="Normal 5 2 3 2 5 3 3 8" xfId="0"/>
    <cellStyle name="Normal 5 2 3 2 5 3 3 9" xfId="0"/>
    <cellStyle name="Normal 5 2 3 2 5 3 4" xfId="0"/>
    <cellStyle name="Normal 5 2 3 2 5 3 4 2" xfId="0"/>
    <cellStyle name="Normal 5 2 3 2 5 3 4 2 2" xfId="0"/>
    <cellStyle name="Normal 5 2 3 2 5 3 4 2 3" xfId="0"/>
    <cellStyle name="Normal 5 2 3 2 5 3 4 3" xfId="0"/>
    <cellStyle name="Normal 5 2 3 2 5 3 4 4" xfId="0"/>
    <cellStyle name="Normal 5 2 3 2 5 3 5" xfId="0"/>
    <cellStyle name="Normal 5 2 3 2 5 3 5 2" xfId="0"/>
    <cellStyle name="Normal 5 2 3 2 5 3 5 3" xfId="0"/>
    <cellStyle name="Normal 5 2 3 2 5 3 6" xfId="0"/>
    <cellStyle name="Normal 5 2 3 2 5 3 7" xfId="0"/>
    <cellStyle name="Normal 5 2 3 2 5 3 8" xfId="0"/>
    <cellStyle name="Normal 5 2 3 2 5 3 9" xfId="0"/>
    <cellStyle name="Normal 5 2 3 2 5 4" xfId="0"/>
    <cellStyle name="Normal 5 2 3 2 5 4 10" xfId="0"/>
    <cellStyle name="Normal 5 2 3 2 5 4 11" xfId="0"/>
    <cellStyle name="Normal 5 2 3 2 5 4 12" xfId="0"/>
    <cellStyle name="Normal 5 2 3 2 5 4 13" xfId="0"/>
    <cellStyle name="Normal 5 2 3 2 5 4 14" xfId="0"/>
    <cellStyle name="Normal 5 2 3 2 5 4 2" xfId="0"/>
    <cellStyle name="Normal 5 2 3 2 5 4 2 2" xfId="0"/>
    <cellStyle name="Normal 5 2 3 2 5 4 2 3" xfId="0"/>
    <cellStyle name="Normal 5 2 3 2 5 4 3" xfId="0"/>
    <cellStyle name="Normal 5 2 3 2 5 4 3 2" xfId="0"/>
    <cellStyle name="Normal 5 2 3 2 5 4 3 3" xfId="0"/>
    <cellStyle name="Normal 5 2 3 2 5 4 4" xfId="0"/>
    <cellStyle name="Normal 5 2 3 2 5 4 4 2" xfId="0"/>
    <cellStyle name="Normal 5 2 3 2 5 4 4 3" xfId="0"/>
    <cellStyle name="Normal 5 2 3 2 5 4 5" xfId="0"/>
    <cellStyle name="Normal 5 2 3 2 5 4 5 2" xfId="0"/>
    <cellStyle name="Normal 5 2 3 2 5 4 5 3" xfId="0"/>
    <cellStyle name="Normal 5 2 3 2 5 4 6" xfId="0"/>
    <cellStyle name="Normal 5 2 3 2 5 4 6 2" xfId="0"/>
    <cellStyle name="Normal 5 2 3 2 5 4 6 3" xfId="0"/>
    <cellStyle name="Normal 5 2 3 2 5 4 7" xfId="0"/>
    <cellStyle name="Normal 5 2 3 2 5 4 7 2" xfId="0"/>
    <cellStyle name="Normal 5 2 3 2 5 4 8" xfId="0"/>
    <cellStyle name="Normal 5 2 3 2 5 4 9" xfId="0"/>
    <cellStyle name="Normal 5 2 3 2 5 5" xfId="0"/>
    <cellStyle name="Normal 5 2 3 2 5 5 2" xfId="0"/>
    <cellStyle name="Normal 5 2 3 2 5 5 2 2" xfId="0"/>
    <cellStyle name="Normal 5 2 3 2 5 5 2 3" xfId="0"/>
    <cellStyle name="Normal 5 2 3 2 5 5 3" xfId="0"/>
    <cellStyle name="Normal 5 2 3 2 5 5 4" xfId="0"/>
    <cellStyle name="Normal 5 2 3 2 5 6" xfId="0"/>
    <cellStyle name="Normal 5 2 3 2 5 6 2" xfId="0"/>
    <cellStyle name="Normal 5 2 3 2 5 6 3" xfId="0"/>
    <cellStyle name="Normal 5 2 3 2 5 7" xfId="0"/>
    <cellStyle name="Normal 5 2 3 2 5 8" xfId="0"/>
    <cellStyle name="Normal 5 2 3 2 5 9" xfId="0"/>
    <cellStyle name="Normal 5 2 3 2 6" xfId="0"/>
    <cellStyle name="Normal 5 2 3 2 6 10" xfId="0"/>
    <cellStyle name="Normal 5 2 3 2 6 11" xfId="0"/>
    <cellStyle name="Normal 5 2 3 2 6 12" xfId="0"/>
    <cellStyle name="Normal 5 2 3 2 6 13" xfId="0"/>
    <cellStyle name="Normal 5 2 3 2 6 2" xfId="0"/>
    <cellStyle name="Normal 5 2 3 2 6 2 2" xfId="0"/>
    <cellStyle name="Normal 5 2 3 2 6 2 3" xfId="0"/>
    <cellStyle name="Normal 5 2 3 2 6 2 4" xfId="0"/>
    <cellStyle name="Normal 5 2 3 2 6 2 5" xfId="0"/>
    <cellStyle name="Normal 5 2 3 2 6 2 6" xfId="0"/>
    <cellStyle name="Normal 5 2 3 2 6 2 7" xfId="0"/>
    <cellStyle name="Normal 5 2 3 2 6 2 8" xfId="0"/>
    <cellStyle name="Normal 5 2 3 2 6 3" xfId="0"/>
    <cellStyle name="Normal 5 2 3 2 6 3 10" xfId="0"/>
    <cellStyle name="Normal 5 2 3 2 6 3 11" xfId="0"/>
    <cellStyle name="Normal 5 2 3 2 6 3 12" xfId="0"/>
    <cellStyle name="Normal 5 2 3 2 6 3 2" xfId="0"/>
    <cellStyle name="Normal 5 2 3 2 6 3 2 2" xfId="0"/>
    <cellStyle name="Normal 5 2 3 2 6 3 2 3" xfId="0"/>
    <cellStyle name="Normal 5 2 3 2 6 3 2 4" xfId="0"/>
    <cellStyle name="Normal 5 2 3 2 6 3 2 5" xfId="0"/>
    <cellStyle name="Normal 5 2 3 2 6 3 2 6" xfId="0"/>
    <cellStyle name="Normal 5 2 3 2 6 3 2 7" xfId="0"/>
    <cellStyle name="Normal 5 2 3 2 6 3 2 8" xfId="0"/>
    <cellStyle name="Normal 5 2 3 2 6 3 3" xfId="0"/>
    <cellStyle name="Normal 5 2 3 2 6 3 3 10" xfId="0"/>
    <cellStyle name="Normal 5 2 3 2 6 3 3 11" xfId="0"/>
    <cellStyle name="Normal 5 2 3 2 6 3 3 12" xfId="0"/>
    <cellStyle name="Normal 5 2 3 2 6 3 3 13" xfId="0"/>
    <cellStyle name="Normal 5 2 3 2 6 3 3 14" xfId="0"/>
    <cellStyle name="Normal 5 2 3 2 6 3 3 2" xfId="0"/>
    <cellStyle name="Normal 5 2 3 2 6 3 3 2 2" xfId="0"/>
    <cellStyle name="Normal 5 2 3 2 6 3 3 2 3" xfId="0"/>
    <cellStyle name="Normal 5 2 3 2 6 3 3 3" xfId="0"/>
    <cellStyle name="Normal 5 2 3 2 6 3 3 3 2" xfId="0"/>
    <cellStyle name="Normal 5 2 3 2 6 3 3 3 3" xfId="0"/>
    <cellStyle name="Normal 5 2 3 2 6 3 3 4" xfId="0"/>
    <cellStyle name="Normal 5 2 3 2 6 3 3 4 2" xfId="0"/>
    <cellStyle name="Normal 5 2 3 2 6 3 3 4 3" xfId="0"/>
    <cellStyle name="Normal 5 2 3 2 6 3 3 5" xfId="0"/>
    <cellStyle name="Normal 5 2 3 2 6 3 3 5 2" xfId="0"/>
    <cellStyle name="Normal 5 2 3 2 6 3 3 5 3" xfId="0"/>
    <cellStyle name="Normal 5 2 3 2 6 3 3 6" xfId="0"/>
    <cellStyle name="Normal 5 2 3 2 6 3 3 6 2" xfId="0"/>
    <cellStyle name="Normal 5 2 3 2 6 3 3 6 3" xfId="0"/>
    <cellStyle name="Normal 5 2 3 2 6 3 3 7" xfId="0"/>
    <cellStyle name="Normal 5 2 3 2 6 3 3 7 2" xfId="0"/>
    <cellStyle name="Normal 5 2 3 2 6 3 3 8" xfId="0"/>
    <cellStyle name="Normal 5 2 3 2 6 3 3 9" xfId="0"/>
    <cellStyle name="Normal 5 2 3 2 6 3 4" xfId="0"/>
    <cellStyle name="Normal 5 2 3 2 6 3 4 2" xfId="0"/>
    <cellStyle name="Normal 5 2 3 2 6 3 4 2 2" xfId="0"/>
    <cellStyle name="Normal 5 2 3 2 6 3 4 2 3" xfId="0"/>
    <cellStyle name="Normal 5 2 3 2 6 3 4 3" xfId="0"/>
    <cellStyle name="Normal 5 2 3 2 6 3 4 4" xfId="0"/>
    <cellStyle name="Normal 5 2 3 2 6 3 5" xfId="0"/>
    <cellStyle name="Normal 5 2 3 2 6 3 5 2" xfId="0"/>
    <cellStyle name="Normal 5 2 3 2 6 3 5 3" xfId="0"/>
    <cellStyle name="Normal 5 2 3 2 6 3 6" xfId="0"/>
    <cellStyle name="Normal 5 2 3 2 6 3 7" xfId="0"/>
    <cellStyle name="Normal 5 2 3 2 6 3 8" xfId="0"/>
    <cellStyle name="Normal 5 2 3 2 6 3 9" xfId="0"/>
    <cellStyle name="Normal 5 2 3 2 6 4" xfId="0"/>
    <cellStyle name="Normal 5 2 3 2 6 4 10" xfId="0"/>
    <cellStyle name="Normal 5 2 3 2 6 4 11" xfId="0"/>
    <cellStyle name="Normal 5 2 3 2 6 4 12" xfId="0"/>
    <cellStyle name="Normal 5 2 3 2 6 4 13" xfId="0"/>
    <cellStyle name="Normal 5 2 3 2 6 4 14" xfId="0"/>
    <cellStyle name="Normal 5 2 3 2 6 4 2" xfId="0"/>
    <cellStyle name="Normal 5 2 3 2 6 4 2 2" xfId="0"/>
    <cellStyle name="Normal 5 2 3 2 6 4 2 3" xfId="0"/>
    <cellStyle name="Normal 5 2 3 2 6 4 3" xfId="0"/>
    <cellStyle name="Normal 5 2 3 2 6 4 3 2" xfId="0"/>
    <cellStyle name="Normal 5 2 3 2 6 4 3 3" xfId="0"/>
    <cellStyle name="Normal 5 2 3 2 6 4 4" xfId="0"/>
    <cellStyle name="Normal 5 2 3 2 6 4 4 2" xfId="0"/>
    <cellStyle name="Normal 5 2 3 2 6 4 4 3" xfId="0"/>
    <cellStyle name="Normal 5 2 3 2 6 4 5" xfId="0"/>
    <cellStyle name="Normal 5 2 3 2 6 4 5 2" xfId="0"/>
    <cellStyle name="Normal 5 2 3 2 6 4 5 3" xfId="0"/>
    <cellStyle name="Normal 5 2 3 2 6 4 6" xfId="0"/>
    <cellStyle name="Normal 5 2 3 2 6 4 6 2" xfId="0"/>
    <cellStyle name="Normal 5 2 3 2 6 4 6 3" xfId="0"/>
    <cellStyle name="Normal 5 2 3 2 6 4 7" xfId="0"/>
    <cellStyle name="Normal 5 2 3 2 6 4 7 2" xfId="0"/>
    <cellStyle name="Normal 5 2 3 2 6 4 8" xfId="0"/>
    <cellStyle name="Normal 5 2 3 2 6 4 9" xfId="0"/>
    <cellStyle name="Normal 5 2 3 2 6 5" xfId="0"/>
    <cellStyle name="Normal 5 2 3 2 6 5 2" xfId="0"/>
    <cellStyle name="Normal 5 2 3 2 6 5 2 2" xfId="0"/>
    <cellStyle name="Normal 5 2 3 2 6 5 2 3" xfId="0"/>
    <cellStyle name="Normal 5 2 3 2 6 5 3" xfId="0"/>
    <cellStyle name="Normal 5 2 3 2 6 5 4" xfId="0"/>
    <cellStyle name="Normal 5 2 3 2 6 6" xfId="0"/>
    <cellStyle name="Normal 5 2 3 2 6 6 2" xfId="0"/>
    <cellStyle name="Normal 5 2 3 2 6 6 3" xfId="0"/>
    <cellStyle name="Normal 5 2 3 2 6 7" xfId="0"/>
    <cellStyle name="Normal 5 2 3 2 6 8" xfId="0"/>
    <cellStyle name="Normal 5 2 3 2 6 9" xfId="0"/>
    <cellStyle name="Normal 5 2 3 2 7" xfId="0"/>
    <cellStyle name="Normal 5 2 3 2 7 10" xfId="0"/>
    <cellStyle name="Normal 5 2 3 2 7 11" xfId="0"/>
    <cellStyle name="Normal 5 2 3 2 7 12" xfId="0"/>
    <cellStyle name="Normal 5 2 3 2 7 2" xfId="0"/>
    <cellStyle name="Normal 5 2 3 2 7 2 2" xfId="0"/>
    <cellStyle name="Normal 5 2 3 2 7 2 3" xfId="0"/>
    <cellStyle name="Normal 5 2 3 2 7 2 4" xfId="0"/>
    <cellStyle name="Normal 5 2 3 2 7 2 5" xfId="0"/>
    <cellStyle name="Normal 5 2 3 2 7 2 6" xfId="0"/>
    <cellStyle name="Normal 5 2 3 2 7 2 7" xfId="0"/>
    <cellStyle name="Normal 5 2 3 2 7 2 8" xfId="0"/>
    <cellStyle name="Normal 5 2 3 2 7 3" xfId="0"/>
    <cellStyle name="Normal 5 2 3 2 7 3 10" xfId="0"/>
    <cellStyle name="Normal 5 2 3 2 7 3 11" xfId="0"/>
    <cellStyle name="Normal 5 2 3 2 7 3 12" xfId="0"/>
    <cellStyle name="Normal 5 2 3 2 7 3 13" xfId="0"/>
    <cellStyle name="Normal 5 2 3 2 7 3 14" xfId="0"/>
    <cellStyle name="Normal 5 2 3 2 7 3 2" xfId="0"/>
    <cellStyle name="Normal 5 2 3 2 7 3 2 2" xfId="0"/>
    <cellStyle name="Normal 5 2 3 2 7 3 2 3" xfId="0"/>
    <cellStyle name="Normal 5 2 3 2 7 3 3" xfId="0"/>
    <cellStyle name="Normal 5 2 3 2 7 3 3 2" xfId="0"/>
    <cellStyle name="Normal 5 2 3 2 7 3 3 3" xfId="0"/>
    <cellStyle name="Normal 5 2 3 2 7 3 4" xfId="0"/>
    <cellStyle name="Normal 5 2 3 2 7 3 4 2" xfId="0"/>
    <cellStyle name="Normal 5 2 3 2 7 3 4 3" xfId="0"/>
    <cellStyle name="Normal 5 2 3 2 7 3 5" xfId="0"/>
    <cellStyle name="Normal 5 2 3 2 7 3 5 2" xfId="0"/>
    <cellStyle name="Normal 5 2 3 2 7 3 5 3" xfId="0"/>
    <cellStyle name="Normal 5 2 3 2 7 3 6" xfId="0"/>
    <cellStyle name="Normal 5 2 3 2 7 3 6 2" xfId="0"/>
    <cellStyle name="Normal 5 2 3 2 7 3 6 3" xfId="0"/>
    <cellStyle name="Normal 5 2 3 2 7 3 7" xfId="0"/>
    <cellStyle name="Normal 5 2 3 2 7 3 7 2" xfId="0"/>
    <cellStyle name="Normal 5 2 3 2 7 3 8" xfId="0"/>
    <cellStyle name="Normal 5 2 3 2 7 3 9" xfId="0"/>
    <cellStyle name="Normal 5 2 3 2 7 4" xfId="0"/>
    <cellStyle name="Normal 5 2 3 2 7 4 2" xfId="0"/>
    <cellStyle name="Normal 5 2 3 2 7 4 2 2" xfId="0"/>
    <cellStyle name="Normal 5 2 3 2 7 4 2 3" xfId="0"/>
    <cellStyle name="Normal 5 2 3 2 7 4 3" xfId="0"/>
    <cellStyle name="Normal 5 2 3 2 7 4 4" xfId="0"/>
    <cellStyle name="Normal 5 2 3 2 7 5" xfId="0"/>
    <cellStyle name="Normal 5 2 3 2 7 5 2" xfId="0"/>
    <cellStyle name="Normal 5 2 3 2 7 5 3" xfId="0"/>
    <cellStyle name="Normal 5 2 3 2 7 6" xfId="0"/>
    <cellStyle name="Normal 5 2 3 2 7 7" xfId="0"/>
    <cellStyle name="Normal 5 2 3 2 7 8" xfId="0"/>
    <cellStyle name="Normal 5 2 3 2 7 9" xfId="0"/>
    <cellStyle name="Normal 5 2 3 2 8" xfId="0"/>
    <cellStyle name="Normal 5 2 3 2 8 10" xfId="0"/>
    <cellStyle name="Normal 5 2 3 2 8 11" xfId="0"/>
    <cellStyle name="Normal 5 2 3 2 8 12" xfId="0"/>
    <cellStyle name="Normal 5 2 3 2 8 13" xfId="0"/>
    <cellStyle name="Normal 5 2 3 2 8 14" xfId="0"/>
    <cellStyle name="Normal 5 2 3 2 8 2" xfId="0"/>
    <cellStyle name="Normal 5 2 3 2 8 2 2" xfId="0"/>
    <cellStyle name="Normal 5 2 3 2 8 2 3" xfId="0"/>
    <cellStyle name="Normal 5 2 3 2 8 3" xfId="0"/>
    <cellStyle name="Normal 5 2 3 2 8 3 2" xfId="0"/>
    <cellStyle name="Normal 5 2 3 2 8 3 3" xfId="0"/>
    <cellStyle name="Normal 5 2 3 2 8 4" xfId="0"/>
    <cellStyle name="Normal 5 2 3 2 8 4 2" xfId="0"/>
    <cellStyle name="Normal 5 2 3 2 8 4 3" xfId="0"/>
    <cellStyle name="Normal 5 2 3 2 8 5" xfId="0"/>
    <cellStyle name="Normal 5 2 3 2 8 5 2" xfId="0"/>
    <cellStyle name="Normal 5 2 3 2 8 5 3" xfId="0"/>
    <cellStyle name="Normal 5 2 3 2 8 6" xfId="0"/>
    <cellStyle name="Normal 5 2 3 2 8 6 2" xfId="0"/>
    <cellStyle name="Normal 5 2 3 2 8 6 3" xfId="0"/>
    <cellStyle name="Normal 5 2 3 2 8 7" xfId="0"/>
    <cellStyle name="Normal 5 2 3 2 8 7 2" xfId="0"/>
    <cellStyle name="Normal 5 2 3 2 8 8" xfId="0"/>
    <cellStyle name="Normal 5 2 3 2 8 9" xfId="0"/>
    <cellStyle name="Normal 5 2 3 2 9" xfId="0"/>
    <cellStyle name="Normal 5 2 3 2 9 2" xfId="0"/>
    <cellStyle name="Normal 5 2 3 2 9 2 2" xfId="0"/>
    <cellStyle name="Normal 5 2 3 2 9 2 3" xfId="0"/>
    <cellStyle name="Normal 5 2 3 2 9 3" xfId="0"/>
    <cellStyle name="Normal 5 2 3 2 9 4" xfId="0"/>
    <cellStyle name="Normal 5 2 3 2 9 5" xfId="0"/>
    <cellStyle name="Normal 5 2 3 3" xfId="0"/>
    <cellStyle name="Normal 5 2 3 3 10" xfId="0"/>
    <cellStyle name="Normal 5 2 3 3 11" xfId="0"/>
    <cellStyle name="Normal 5 2 3 3 12" xfId="0"/>
    <cellStyle name="Normal 5 2 3 3 13" xfId="0"/>
    <cellStyle name="Normal 5 2 3 3 14" xfId="0"/>
    <cellStyle name="Normal 5 2 3 3 15" xfId="0"/>
    <cellStyle name="Normal 5 2 3 3 16" xfId="0"/>
    <cellStyle name="Normal 5 2 3 3 2" xfId="0"/>
    <cellStyle name="Normal 5 2 3 3 2 2" xfId="0"/>
    <cellStyle name="Normal 5 2 3 3 2 2 10" xfId="0"/>
    <cellStyle name="Normal 5 2 3 3 2 2 11" xfId="0"/>
    <cellStyle name="Normal 5 2 3 3 2 2 12" xfId="0"/>
    <cellStyle name="Normal 5 2 3 3 2 2 13" xfId="0"/>
    <cellStyle name="Normal 5 2 3 3 2 2 2" xfId="0"/>
    <cellStyle name="Normal 5 2 3 3 2 2 2 2" xfId="0"/>
    <cellStyle name="Normal 5 2 3 3 2 2 2 3" xfId="0"/>
    <cellStyle name="Normal 5 2 3 3 2 2 2 4" xfId="0"/>
    <cellStyle name="Normal 5 2 3 3 2 2 2 5" xfId="0"/>
    <cellStyle name="Normal 5 2 3 3 2 2 2 6" xfId="0"/>
    <cellStyle name="Normal 5 2 3 3 2 2 2 7" xfId="0"/>
    <cellStyle name="Normal 5 2 3 3 2 2 2 8" xfId="0"/>
    <cellStyle name="Normal 5 2 3 3 2 2 3" xfId="0"/>
    <cellStyle name="Normal 5 2 3 3 2 2 3 10" xfId="0"/>
    <cellStyle name="Normal 5 2 3 3 2 2 3 11" xfId="0"/>
    <cellStyle name="Normal 5 2 3 3 2 2 3 12" xfId="0"/>
    <cellStyle name="Normal 5 2 3 3 2 2 3 2" xfId="0"/>
    <cellStyle name="Normal 5 2 3 3 2 2 3 2 2" xfId="0"/>
    <cellStyle name="Normal 5 2 3 3 2 2 3 2 3" xfId="0"/>
    <cellStyle name="Normal 5 2 3 3 2 2 3 2 4" xfId="0"/>
    <cellStyle name="Normal 5 2 3 3 2 2 3 2 5" xfId="0"/>
    <cellStyle name="Normal 5 2 3 3 2 2 3 2 6" xfId="0"/>
    <cellStyle name="Normal 5 2 3 3 2 2 3 2 7" xfId="0"/>
    <cellStyle name="Normal 5 2 3 3 2 2 3 2 8" xfId="0"/>
    <cellStyle name="Normal 5 2 3 3 2 2 3 3" xfId="0"/>
    <cellStyle name="Normal 5 2 3 3 2 2 3 3 10" xfId="0"/>
    <cellStyle name="Normal 5 2 3 3 2 2 3 3 11" xfId="0"/>
    <cellStyle name="Normal 5 2 3 3 2 2 3 3 12" xfId="0"/>
    <cellStyle name="Normal 5 2 3 3 2 2 3 3 13" xfId="0"/>
    <cellStyle name="Normal 5 2 3 3 2 2 3 3 14" xfId="0"/>
    <cellStyle name="Normal 5 2 3 3 2 2 3 3 2" xfId="0"/>
    <cellStyle name="Normal 5 2 3 3 2 2 3 3 2 2" xfId="0"/>
    <cellStyle name="Normal 5 2 3 3 2 2 3 3 2 3" xfId="0"/>
    <cellStyle name="Normal 5 2 3 3 2 2 3 3 3" xfId="0"/>
    <cellStyle name="Normal 5 2 3 3 2 2 3 3 3 2" xfId="0"/>
    <cellStyle name="Normal 5 2 3 3 2 2 3 3 3 3" xfId="0"/>
    <cellStyle name="Normal 5 2 3 3 2 2 3 3 4" xfId="0"/>
    <cellStyle name="Normal 5 2 3 3 2 2 3 3 4 2" xfId="0"/>
    <cellStyle name="Normal 5 2 3 3 2 2 3 3 4 3" xfId="0"/>
    <cellStyle name="Normal 5 2 3 3 2 2 3 3 5" xfId="0"/>
    <cellStyle name="Normal 5 2 3 3 2 2 3 3 5 2" xfId="0"/>
    <cellStyle name="Normal 5 2 3 3 2 2 3 3 5 3" xfId="0"/>
    <cellStyle name="Normal 5 2 3 3 2 2 3 3 6" xfId="0"/>
    <cellStyle name="Normal 5 2 3 3 2 2 3 3 6 2" xfId="0"/>
    <cellStyle name="Normal 5 2 3 3 2 2 3 3 6 3" xfId="0"/>
    <cellStyle name="Normal 5 2 3 3 2 2 3 3 7" xfId="0"/>
    <cellStyle name="Normal 5 2 3 3 2 2 3 3 7 2" xfId="0"/>
    <cellStyle name="Normal 5 2 3 3 2 2 3 3 8" xfId="0"/>
    <cellStyle name="Normal 5 2 3 3 2 2 3 3 9" xfId="0"/>
    <cellStyle name="Normal 5 2 3 3 2 2 3 4" xfId="0"/>
    <cellStyle name="Normal 5 2 3 3 2 2 3 4 2" xfId="0"/>
    <cellStyle name="Normal 5 2 3 3 2 2 3 4 2 2" xfId="0"/>
    <cellStyle name="Normal 5 2 3 3 2 2 3 4 2 3" xfId="0"/>
    <cellStyle name="Normal 5 2 3 3 2 2 3 4 3" xfId="0"/>
    <cellStyle name="Normal 5 2 3 3 2 2 3 4 4" xfId="0"/>
    <cellStyle name="Normal 5 2 3 3 2 2 3 5" xfId="0"/>
    <cellStyle name="Normal 5 2 3 3 2 2 3 5 2" xfId="0"/>
    <cellStyle name="Normal 5 2 3 3 2 2 3 5 3" xfId="0"/>
    <cellStyle name="Normal 5 2 3 3 2 2 3 6" xfId="0"/>
    <cellStyle name="Normal 5 2 3 3 2 2 3 7" xfId="0"/>
    <cellStyle name="Normal 5 2 3 3 2 2 3 8" xfId="0"/>
    <cellStyle name="Normal 5 2 3 3 2 2 3 9" xfId="0"/>
    <cellStyle name="Normal 5 2 3 3 2 2 4" xfId="0"/>
    <cellStyle name="Normal 5 2 3 3 2 2 4 10" xfId="0"/>
    <cellStyle name="Normal 5 2 3 3 2 2 4 11" xfId="0"/>
    <cellStyle name="Normal 5 2 3 3 2 2 4 12" xfId="0"/>
    <cellStyle name="Normal 5 2 3 3 2 2 4 13" xfId="0"/>
    <cellStyle name="Normal 5 2 3 3 2 2 4 14" xfId="0"/>
    <cellStyle name="Normal 5 2 3 3 2 2 4 15" xfId="0"/>
    <cellStyle name="Normal 5 2 3 3 2 2 4 2" xfId="0"/>
    <cellStyle name="Normal 5 2 3 3 2 2 4 2 2" xfId="0"/>
    <cellStyle name="Normal 5 2 3 3 2 2 4 2 3" xfId="0"/>
    <cellStyle name="Normal 5 2 3 3 2 2 4 3" xfId="0"/>
    <cellStyle name="Normal 5 2 3 3 2 2 4 3 2" xfId="0"/>
    <cellStyle name="Normal 5 2 3 3 2 2 4 3 3" xfId="0"/>
    <cellStyle name="Normal 5 2 3 3 2 2 4 4" xfId="0"/>
    <cellStyle name="Normal 5 2 3 3 2 2 4 4 2" xfId="0"/>
    <cellStyle name="Normal 5 2 3 3 2 2 4 4 3" xfId="0"/>
    <cellStyle name="Normal 5 2 3 3 2 2 4 5" xfId="0"/>
    <cellStyle name="Normal 5 2 3 3 2 2 4 5 2" xfId="0"/>
    <cellStyle name="Normal 5 2 3 3 2 2 4 5 3" xfId="0"/>
    <cellStyle name="Normal 5 2 3 3 2 2 4 6" xfId="0"/>
    <cellStyle name="Normal 5 2 3 3 2 2 4 6 2" xfId="0"/>
    <cellStyle name="Normal 5 2 3 3 2 2 4 6 3" xfId="0"/>
    <cellStyle name="Normal 5 2 3 3 2 2 4 7" xfId="0"/>
    <cellStyle name="Normal 5 2 3 3 2 2 4 7 2" xfId="0"/>
    <cellStyle name="Normal 5 2 3 3 2 2 4 8" xfId="0"/>
    <cellStyle name="Normal 5 2 3 3 2 2 4 9" xfId="0"/>
    <cellStyle name="Normal 5 2 3 3 2 2 5" xfId="0"/>
    <cellStyle name="Normal 5 2 3 3 2 2 5 2" xfId="0"/>
    <cellStyle name="Normal 5 2 3 3 2 2 5 2 2" xfId="0"/>
    <cellStyle name="Normal 5 2 3 3 2 2 5 2 3" xfId="0"/>
    <cellStyle name="Normal 5 2 3 3 2 2 5 3" xfId="0"/>
    <cellStyle name="Normal 5 2 3 3 2 2 5 4" xfId="0"/>
    <cellStyle name="Normal 5 2 3 3 2 2 6" xfId="0"/>
    <cellStyle name="Normal 5 2 3 3 2 2 6 2" xfId="0"/>
    <cellStyle name="Normal 5 2 3 3 2 2 6 3" xfId="0"/>
    <cellStyle name="Normal 5 2 3 3 2 2 7" xfId="0"/>
    <cellStyle name="Normal 5 2 3 3 2 2 8" xfId="0"/>
    <cellStyle name="Normal 5 2 3 3 2 2 9" xfId="0"/>
    <cellStyle name="Normal 5 2 3 3 2 3" xfId="0"/>
    <cellStyle name="Normal 5 2 3 3 2 4" xfId="0"/>
    <cellStyle name="Normal 5 2 3 3 2 5" xfId="0"/>
    <cellStyle name="Normal 5 2 3 3 2 6" xfId="0"/>
    <cellStyle name="Normal 5 2 3 3 2 7" xfId="0"/>
    <cellStyle name="Normal 5 2 3 3 2 8" xfId="0"/>
    <cellStyle name="Normal 5 2 3 3 3" xfId="0"/>
    <cellStyle name="Normal 5 2 3 3 3 10" xfId="0"/>
    <cellStyle name="Normal 5 2 3 3 3 11" xfId="0"/>
    <cellStyle name="Normal 5 2 3 3 3 12" xfId="0"/>
    <cellStyle name="Normal 5 2 3 3 3 13" xfId="0"/>
    <cellStyle name="Normal 5 2 3 3 3 2" xfId="0"/>
    <cellStyle name="Normal 5 2 3 3 3 2 2" xfId="0"/>
    <cellStyle name="Normal 5 2 3 3 3 2 3" xfId="0"/>
    <cellStyle name="Normal 5 2 3 3 3 2 4" xfId="0"/>
    <cellStyle name="Normal 5 2 3 3 3 2 5" xfId="0"/>
    <cellStyle name="Normal 5 2 3 3 3 2 6" xfId="0"/>
    <cellStyle name="Normal 5 2 3 3 3 2 7" xfId="0"/>
    <cellStyle name="Normal 5 2 3 3 3 2 8" xfId="0"/>
    <cellStyle name="Normal 5 2 3 3 3 3" xfId="0"/>
    <cellStyle name="Normal 5 2 3 3 3 3 10" xfId="0"/>
    <cellStyle name="Normal 5 2 3 3 3 3 11" xfId="0"/>
    <cellStyle name="Normal 5 2 3 3 3 3 12" xfId="0"/>
    <cellStyle name="Normal 5 2 3 3 3 3 2" xfId="0"/>
    <cellStyle name="Normal 5 2 3 3 3 3 2 2" xfId="0"/>
    <cellStyle name="Normal 5 2 3 3 3 3 2 3" xfId="0"/>
    <cellStyle name="Normal 5 2 3 3 3 3 2 4" xfId="0"/>
    <cellStyle name="Normal 5 2 3 3 3 3 2 5" xfId="0"/>
    <cellStyle name="Normal 5 2 3 3 3 3 2 6" xfId="0"/>
    <cellStyle name="Normal 5 2 3 3 3 3 2 7" xfId="0"/>
    <cellStyle name="Normal 5 2 3 3 3 3 2 8" xfId="0"/>
    <cellStyle name="Normal 5 2 3 3 3 3 3" xfId="0"/>
    <cellStyle name="Normal 5 2 3 3 3 3 3 10" xfId="0"/>
    <cellStyle name="Normal 5 2 3 3 3 3 3 11" xfId="0"/>
    <cellStyle name="Normal 5 2 3 3 3 3 3 12" xfId="0"/>
    <cellStyle name="Normal 5 2 3 3 3 3 3 13" xfId="0"/>
    <cellStyle name="Normal 5 2 3 3 3 3 3 14" xfId="0"/>
    <cellStyle name="Normal 5 2 3 3 3 3 3 2" xfId="0"/>
    <cellStyle name="Normal 5 2 3 3 3 3 3 2 2" xfId="0"/>
    <cellStyle name="Normal 5 2 3 3 3 3 3 2 3" xfId="0"/>
    <cellStyle name="Normal 5 2 3 3 3 3 3 3" xfId="0"/>
    <cellStyle name="Normal 5 2 3 3 3 3 3 3 2" xfId="0"/>
    <cellStyle name="Normal 5 2 3 3 3 3 3 3 3" xfId="0"/>
    <cellStyle name="Normal 5 2 3 3 3 3 3 4" xfId="0"/>
    <cellStyle name="Normal 5 2 3 3 3 3 3 4 2" xfId="0"/>
    <cellStyle name="Normal 5 2 3 3 3 3 3 4 3" xfId="0"/>
    <cellStyle name="Normal 5 2 3 3 3 3 3 5" xfId="0"/>
    <cellStyle name="Normal 5 2 3 3 3 3 3 5 2" xfId="0"/>
    <cellStyle name="Normal 5 2 3 3 3 3 3 5 3" xfId="0"/>
    <cellStyle name="Normal 5 2 3 3 3 3 3 6" xfId="0"/>
    <cellStyle name="Normal 5 2 3 3 3 3 3 6 2" xfId="0"/>
    <cellStyle name="Normal 5 2 3 3 3 3 3 6 3" xfId="0"/>
    <cellStyle name="Normal 5 2 3 3 3 3 3 7" xfId="0"/>
    <cellStyle name="Normal 5 2 3 3 3 3 3 7 2" xfId="0"/>
    <cellStyle name="Normal 5 2 3 3 3 3 3 8" xfId="0"/>
    <cellStyle name="Normal 5 2 3 3 3 3 3 9" xfId="0"/>
    <cellStyle name="Normal 5 2 3 3 3 3 4" xfId="0"/>
    <cellStyle name="Normal 5 2 3 3 3 3 4 2" xfId="0"/>
    <cellStyle name="Normal 5 2 3 3 3 3 4 2 2" xfId="0"/>
    <cellStyle name="Normal 5 2 3 3 3 3 4 2 3" xfId="0"/>
    <cellStyle name="Normal 5 2 3 3 3 3 4 3" xfId="0"/>
    <cellStyle name="Normal 5 2 3 3 3 3 4 4" xfId="0"/>
    <cellStyle name="Normal 5 2 3 3 3 3 5" xfId="0"/>
    <cellStyle name="Normal 5 2 3 3 3 3 5 2" xfId="0"/>
    <cellStyle name="Normal 5 2 3 3 3 3 5 3" xfId="0"/>
    <cellStyle name="Normal 5 2 3 3 3 3 6" xfId="0"/>
    <cellStyle name="Normal 5 2 3 3 3 3 7" xfId="0"/>
    <cellStyle name="Normal 5 2 3 3 3 3 8" xfId="0"/>
    <cellStyle name="Normal 5 2 3 3 3 3 9" xfId="0"/>
    <cellStyle name="Normal 5 2 3 3 3 4" xfId="0"/>
    <cellStyle name="Normal 5 2 3 3 3 4 10" xfId="0"/>
    <cellStyle name="Normal 5 2 3 3 3 4 11" xfId="0"/>
    <cellStyle name="Normal 5 2 3 3 3 4 12" xfId="0"/>
    <cellStyle name="Normal 5 2 3 3 3 4 13" xfId="0"/>
    <cellStyle name="Normal 5 2 3 3 3 4 14" xfId="0"/>
    <cellStyle name="Normal 5 2 3 3 3 4 15" xfId="0"/>
    <cellStyle name="Normal 5 2 3 3 3 4 2" xfId="0"/>
    <cellStyle name="Normal 5 2 3 3 3 4 2 2" xfId="0"/>
    <cellStyle name="Normal 5 2 3 3 3 4 2 3" xfId="0"/>
    <cellStyle name="Normal 5 2 3 3 3 4 3" xfId="0"/>
    <cellStyle name="Normal 5 2 3 3 3 4 3 2" xfId="0"/>
    <cellStyle name="Normal 5 2 3 3 3 4 3 3" xfId="0"/>
    <cellStyle name="Normal 5 2 3 3 3 4 4" xfId="0"/>
    <cellStyle name="Normal 5 2 3 3 3 4 4 2" xfId="0"/>
    <cellStyle name="Normal 5 2 3 3 3 4 4 3" xfId="0"/>
    <cellStyle name="Normal 5 2 3 3 3 4 5" xfId="0"/>
    <cellStyle name="Normal 5 2 3 3 3 4 5 2" xfId="0"/>
    <cellStyle name="Normal 5 2 3 3 3 4 5 3" xfId="0"/>
    <cellStyle name="Normal 5 2 3 3 3 4 6" xfId="0"/>
    <cellStyle name="Normal 5 2 3 3 3 4 6 2" xfId="0"/>
    <cellStyle name="Normal 5 2 3 3 3 4 6 3" xfId="0"/>
    <cellStyle name="Normal 5 2 3 3 3 4 7" xfId="0"/>
    <cellStyle name="Normal 5 2 3 3 3 4 7 2" xfId="0"/>
    <cellStyle name="Normal 5 2 3 3 3 4 8" xfId="0"/>
    <cellStyle name="Normal 5 2 3 3 3 4 9" xfId="0"/>
    <cellStyle name="Normal 5 2 3 3 3 5" xfId="0"/>
    <cellStyle name="Normal 5 2 3 3 3 5 2" xfId="0"/>
    <cellStyle name="Normal 5 2 3 3 3 5 2 2" xfId="0"/>
    <cellStyle name="Normal 5 2 3 3 3 5 2 3" xfId="0"/>
    <cellStyle name="Normal 5 2 3 3 3 5 3" xfId="0"/>
    <cellStyle name="Normal 5 2 3 3 3 5 4" xfId="0"/>
    <cellStyle name="Normal 5 2 3 3 3 6" xfId="0"/>
    <cellStyle name="Normal 5 2 3 3 3 6 2" xfId="0"/>
    <cellStyle name="Normal 5 2 3 3 3 6 3" xfId="0"/>
    <cellStyle name="Normal 5 2 3 3 3 7" xfId="0"/>
    <cellStyle name="Normal 5 2 3 3 3 8" xfId="0"/>
    <cellStyle name="Normal 5 2 3 3 3 9" xfId="0"/>
    <cellStyle name="Normal 5 2 3 3 4" xfId="0"/>
    <cellStyle name="Normal 5 2 3 3 4 10" xfId="0"/>
    <cellStyle name="Normal 5 2 3 3 4 11" xfId="0"/>
    <cellStyle name="Normal 5 2 3 3 4 12" xfId="0"/>
    <cellStyle name="Normal 5 2 3 3 4 13" xfId="0"/>
    <cellStyle name="Normal 5 2 3 3 4 2" xfId="0"/>
    <cellStyle name="Normal 5 2 3 3 4 2 2" xfId="0"/>
    <cellStyle name="Normal 5 2 3 3 4 2 3" xfId="0"/>
    <cellStyle name="Normal 5 2 3 3 4 2 4" xfId="0"/>
    <cellStyle name="Normal 5 2 3 3 4 2 5" xfId="0"/>
    <cellStyle name="Normal 5 2 3 3 4 2 6" xfId="0"/>
    <cellStyle name="Normal 5 2 3 3 4 2 7" xfId="0"/>
    <cellStyle name="Normal 5 2 3 3 4 2 8" xfId="0"/>
    <cellStyle name="Normal 5 2 3 3 4 3" xfId="0"/>
    <cellStyle name="Normal 5 2 3 3 4 3 10" xfId="0"/>
    <cellStyle name="Normal 5 2 3 3 4 3 11" xfId="0"/>
    <cellStyle name="Normal 5 2 3 3 4 3 12" xfId="0"/>
    <cellStyle name="Normal 5 2 3 3 4 3 2" xfId="0"/>
    <cellStyle name="Normal 5 2 3 3 4 3 2 2" xfId="0"/>
    <cellStyle name="Normal 5 2 3 3 4 3 2 3" xfId="0"/>
    <cellStyle name="Normal 5 2 3 3 4 3 2 4" xfId="0"/>
    <cellStyle name="Normal 5 2 3 3 4 3 2 5" xfId="0"/>
    <cellStyle name="Normal 5 2 3 3 4 3 2 6" xfId="0"/>
    <cellStyle name="Normal 5 2 3 3 4 3 2 7" xfId="0"/>
    <cellStyle name="Normal 5 2 3 3 4 3 2 8" xfId="0"/>
    <cellStyle name="Normal 5 2 3 3 4 3 3" xfId="0"/>
    <cellStyle name="Normal 5 2 3 3 4 3 3 10" xfId="0"/>
    <cellStyle name="Normal 5 2 3 3 4 3 3 11" xfId="0"/>
    <cellStyle name="Normal 5 2 3 3 4 3 3 12" xfId="0"/>
    <cellStyle name="Normal 5 2 3 3 4 3 3 13" xfId="0"/>
    <cellStyle name="Normal 5 2 3 3 4 3 3 14" xfId="0"/>
    <cellStyle name="Normal 5 2 3 3 4 3 3 2" xfId="0"/>
    <cellStyle name="Normal 5 2 3 3 4 3 3 2 2" xfId="0"/>
    <cellStyle name="Normal 5 2 3 3 4 3 3 2 3" xfId="0"/>
    <cellStyle name="Normal 5 2 3 3 4 3 3 3" xfId="0"/>
    <cellStyle name="Normal 5 2 3 3 4 3 3 3 2" xfId="0"/>
    <cellStyle name="Normal 5 2 3 3 4 3 3 3 3" xfId="0"/>
    <cellStyle name="Normal 5 2 3 3 4 3 3 4" xfId="0"/>
    <cellStyle name="Normal 5 2 3 3 4 3 3 4 2" xfId="0"/>
    <cellStyle name="Normal 5 2 3 3 4 3 3 4 3" xfId="0"/>
    <cellStyle name="Normal 5 2 3 3 4 3 3 5" xfId="0"/>
    <cellStyle name="Normal 5 2 3 3 4 3 3 5 2" xfId="0"/>
    <cellStyle name="Normal 5 2 3 3 4 3 3 5 3" xfId="0"/>
    <cellStyle name="Normal 5 2 3 3 4 3 3 6" xfId="0"/>
    <cellStyle name="Normal 5 2 3 3 4 3 3 6 2" xfId="0"/>
    <cellStyle name="Normal 5 2 3 3 4 3 3 6 3" xfId="0"/>
    <cellStyle name="Normal 5 2 3 3 4 3 3 7" xfId="0"/>
    <cellStyle name="Normal 5 2 3 3 4 3 3 7 2" xfId="0"/>
    <cellStyle name="Normal 5 2 3 3 4 3 3 8" xfId="0"/>
    <cellStyle name="Normal 5 2 3 3 4 3 3 9" xfId="0"/>
    <cellStyle name="Normal 5 2 3 3 4 3 4" xfId="0"/>
    <cellStyle name="Normal 5 2 3 3 4 3 4 2" xfId="0"/>
    <cellStyle name="Normal 5 2 3 3 4 3 4 2 2" xfId="0"/>
    <cellStyle name="Normal 5 2 3 3 4 3 4 2 3" xfId="0"/>
    <cellStyle name="Normal 5 2 3 3 4 3 4 3" xfId="0"/>
    <cellStyle name="Normal 5 2 3 3 4 3 4 4" xfId="0"/>
    <cellStyle name="Normal 5 2 3 3 4 3 5" xfId="0"/>
    <cellStyle name="Normal 5 2 3 3 4 3 5 2" xfId="0"/>
    <cellStyle name="Normal 5 2 3 3 4 3 5 3" xfId="0"/>
    <cellStyle name="Normal 5 2 3 3 4 3 6" xfId="0"/>
    <cellStyle name="Normal 5 2 3 3 4 3 7" xfId="0"/>
    <cellStyle name="Normal 5 2 3 3 4 3 8" xfId="0"/>
    <cellStyle name="Normal 5 2 3 3 4 3 9" xfId="0"/>
    <cellStyle name="Normal 5 2 3 3 4 4" xfId="0"/>
    <cellStyle name="Normal 5 2 3 3 4 4 10" xfId="0"/>
    <cellStyle name="Normal 5 2 3 3 4 4 11" xfId="0"/>
    <cellStyle name="Normal 5 2 3 3 4 4 12" xfId="0"/>
    <cellStyle name="Normal 5 2 3 3 4 4 13" xfId="0"/>
    <cellStyle name="Normal 5 2 3 3 4 4 14" xfId="0"/>
    <cellStyle name="Normal 5 2 3 3 4 4 2" xfId="0"/>
    <cellStyle name="Normal 5 2 3 3 4 4 2 2" xfId="0"/>
    <cellStyle name="Normal 5 2 3 3 4 4 2 3" xfId="0"/>
    <cellStyle name="Normal 5 2 3 3 4 4 3" xfId="0"/>
    <cellStyle name="Normal 5 2 3 3 4 4 3 2" xfId="0"/>
    <cellStyle name="Normal 5 2 3 3 4 4 3 3" xfId="0"/>
    <cellStyle name="Normal 5 2 3 3 4 4 4" xfId="0"/>
    <cellStyle name="Normal 5 2 3 3 4 4 4 2" xfId="0"/>
    <cellStyle name="Normal 5 2 3 3 4 4 4 3" xfId="0"/>
    <cellStyle name="Normal 5 2 3 3 4 4 5" xfId="0"/>
    <cellStyle name="Normal 5 2 3 3 4 4 5 2" xfId="0"/>
    <cellStyle name="Normal 5 2 3 3 4 4 5 3" xfId="0"/>
    <cellStyle name="Normal 5 2 3 3 4 4 6" xfId="0"/>
    <cellStyle name="Normal 5 2 3 3 4 4 6 2" xfId="0"/>
    <cellStyle name="Normal 5 2 3 3 4 4 6 3" xfId="0"/>
    <cellStyle name="Normal 5 2 3 3 4 4 7" xfId="0"/>
    <cellStyle name="Normal 5 2 3 3 4 4 7 2" xfId="0"/>
    <cellStyle name="Normal 5 2 3 3 4 4 8" xfId="0"/>
    <cellStyle name="Normal 5 2 3 3 4 4 9" xfId="0"/>
    <cellStyle name="Normal 5 2 3 3 4 5" xfId="0"/>
    <cellStyle name="Normal 5 2 3 3 4 5 2" xfId="0"/>
    <cellStyle name="Normal 5 2 3 3 4 5 2 2" xfId="0"/>
    <cellStyle name="Normal 5 2 3 3 4 5 2 3" xfId="0"/>
    <cellStyle name="Normal 5 2 3 3 4 5 3" xfId="0"/>
    <cellStyle name="Normal 5 2 3 3 4 5 4" xfId="0"/>
    <cellStyle name="Normal 5 2 3 3 4 6" xfId="0"/>
    <cellStyle name="Normal 5 2 3 3 4 6 2" xfId="0"/>
    <cellStyle name="Normal 5 2 3 3 4 6 3" xfId="0"/>
    <cellStyle name="Normal 5 2 3 3 4 7" xfId="0"/>
    <cellStyle name="Normal 5 2 3 3 4 8" xfId="0"/>
    <cellStyle name="Normal 5 2 3 3 4 9" xfId="0"/>
    <cellStyle name="Normal 5 2 3 3 5" xfId="0"/>
    <cellStyle name="Normal 5 2 3 3 5 10" xfId="0"/>
    <cellStyle name="Normal 5 2 3 3 5 11" xfId="0"/>
    <cellStyle name="Normal 5 2 3 3 5 12" xfId="0"/>
    <cellStyle name="Normal 5 2 3 3 5 13" xfId="0"/>
    <cellStyle name="Normal 5 2 3 3 5 2" xfId="0"/>
    <cellStyle name="Normal 5 2 3 3 5 2 2" xfId="0"/>
    <cellStyle name="Normal 5 2 3 3 5 2 3" xfId="0"/>
    <cellStyle name="Normal 5 2 3 3 5 2 4" xfId="0"/>
    <cellStyle name="Normal 5 2 3 3 5 2 5" xfId="0"/>
    <cellStyle name="Normal 5 2 3 3 5 2 6" xfId="0"/>
    <cellStyle name="Normal 5 2 3 3 5 2 7" xfId="0"/>
    <cellStyle name="Normal 5 2 3 3 5 2 8" xfId="0"/>
    <cellStyle name="Normal 5 2 3 3 5 3" xfId="0"/>
    <cellStyle name="Normal 5 2 3 3 5 3 10" xfId="0"/>
    <cellStyle name="Normal 5 2 3 3 5 3 11" xfId="0"/>
    <cellStyle name="Normal 5 2 3 3 5 3 12" xfId="0"/>
    <cellStyle name="Normal 5 2 3 3 5 3 2" xfId="0"/>
    <cellStyle name="Normal 5 2 3 3 5 3 2 2" xfId="0"/>
    <cellStyle name="Normal 5 2 3 3 5 3 2 3" xfId="0"/>
    <cellStyle name="Normal 5 2 3 3 5 3 2 4" xfId="0"/>
    <cellStyle name="Normal 5 2 3 3 5 3 2 5" xfId="0"/>
    <cellStyle name="Normal 5 2 3 3 5 3 2 6" xfId="0"/>
    <cellStyle name="Normal 5 2 3 3 5 3 2 7" xfId="0"/>
    <cellStyle name="Normal 5 2 3 3 5 3 2 8" xfId="0"/>
    <cellStyle name="Normal 5 2 3 3 5 3 3" xfId="0"/>
    <cellStyle name="Normal 5 2 3 3 5 3 3 10" xfId="0"/>
    <cellStyle name="Normal 5 2 3 3 5 3 3 11" xfId="0"/>
    <cellStyle name="Normal 5 2 3 3 5 3 3 12" xfId="0"/>
    <cellStyle name="Normal 5 2 3 3 5 3 3 13" xfId="0"/>
    <cellStyle name="Normal 5 2 3 3 5 3 3 14" xfId="0"/>
    <cellStyle name="Normal 5 2 3 3 5 3 3 2" xfId="0"/>
    <cellStyle name="Normal 5 2 3 3 5 3 3 2 2" xfId="0"/>
    <cellStyle name="Normal 5 2 3 3 5 3 3 2 3" xfId="0"/>
    <cellStyle name="Normal 5 2 3 3 5 3 3 3" xfId="0"/>
    <cellStyle name="Normal 5 2 3 3 5 3 3 3 2" xfId="0"/>
    <cellStyle name="Normal 5 2 3 3 5 3 3 3 3" xfId="0"/>
    <cellStyle name="Normal 5 2 3 3 5 3 3 4" xfId="0"/>
    <cellStyle name="Normal 5 2 3 3 5 3 3 4 2" xfId="0"/>
    <cellStyle name="Normal 5 2 3 3 5 3 3 4 3" xfId="0"/>
    <cellStyle name="Normal 5 2 3 3 5 3 3 5" xfId="0"/>
    <cellStyle name="Normal 5 2 3 3 5 3 3 5 2" xfId="0"/>
    <cellStyle name="Normal 5 2 3 3 5 3 3 5 3" xfId="0"/>
    <cellStyle name="Normal 5 2 3 3 5 3 3 6" xfId="0"/>
    <cellStyle name="Normal 5 2 3 3 5 3 3 6 2" xfId="0"/>
    <cellStyle name="Normal 5 2 3 3 5 3 3 6 3" xfId="0"/>
    <cellStyle name="Normal 5 2 3 3 5 3 3 7" xfId="0"/>
    <cellStyle name="Normal 5 2 3 3 5 3 3 7 2" xfId="0"/>
    <cellStyle name="Normal 5 2 3 3 5 3 3 8" xfId="0"/>
    <cellStyle name="Normal 5 2 3 3 5 3 3 9" xfId="0"/>
    <cellStyle name="Normal 5 2 3 3 5 3 4" xfId="0"/>
    <cellStyle name="Normal 5 2 3 3 5 3 4 2" xfId="0"/>
    <cellStyle name="Normal 5 2 3 3 5 3 4 2 2" xfId="0"/>
    <cellStyle name="Normal 5 2 3 3 5 3 4 2 3" xfId="0"/>
    <cellStyle name="Normal 5 2 3 3 5 3 4 3" xfId="0"/>
    <cellStyle name="Normal 5 2 3 3 5 3 4 4" xfId="0"/>
    <cellStyle name="Normal 5 2 3 3 5 3 5" xfId="0"/>
    <cellStyle name="Normal 5 2 3 3 5 3 5 2" xfId="0"/>
    <cellStyle name="Normal 5 2 3 3 5 3 5 3" xfId="0"/>
    <cellStyle name="Normal 5 2 3 3 5 3 6" xfId="0"/>
    <cellStyle name="Normal 5 2 3 3 5 3 7" xfId="0"/>
    <cellStyle name="Normal 5 2 3 3 5 3 8" xfId="0"/>
    <cellStyle name="Normal 5 2 3 3 5 3 9" xfId="0"/>
    <cellStyle name="Normal 5 2 3 3 5 4" xfId="0"/>
    <cellStyle name="Normal 5 2 3 3 5 4 10" xfId="0"/>
    <cellStyle name="Normal 5 2 3 3 5 4 11" xfId="0"/>
    <cellStyle name="Normal 5 2 3 3 5 4 12" xfId="0"/>
    <cellStyle name="Normal 5 2 3 3 5 4 13" xfId="0"/>
    <cellStyle name="Normal 5 2 3 3 5 4 14" xfId="0"/>
    <cellStyle name="Normal 5 2 3 3 5 4 2" xfId="0"/>
    <cellStyle name="Normal 5 2 3 3 5 4 2 2" xfId="0"/>
    <cellStyle name="Normal 5 2 3 3 5 4 2 3" xfId="0"/>
    <cellStyle name="Normal 5 2 3 3 5 4 3" xfId="0"/>
    <cellStyle name="Normal 5 2 3 3 5 4 3 2" xfId="0"/>
    <cellStyle name="Normal 5 2 3 3 5 4 3 3" xfId="0"/>
    <cellStyle name="Normal 5 2 3 3 5 4 4" xfId="0"/>
    <cellStyle name="Normal 5 2 3 3 5 4 4 2" xfId="0"/>
    <cellStyle name="Normal 5 2 3 3 5 4 4 3" xfId="0"/>
    <cellStyle name="Normal 5 2 3 3 5 4 5" xfId="0"/>
    <cellStyle name="Normal 5 2 3 3 5 4 5 2" xfId="0"/>
    <cellStyle name="Normal 5 2 3 3 5 4 5 3" xfId="0"/>
    <cellStyle name="Normal 5 2 3 3 5 4 6" xfId="0"/>
    <cellStyle name="Normal 5 2 3 3 5 4 6 2" xfId="0"/>
    <cellStyle name="Normal 5 2 3 3 5 4 6 3" xfId="0"/>
    <cellStyle name="Normal 5 2 3 3 5 4 7" xfId="0"/>
    <cellStyle name="Normal 5 2 3 3 5 4 7 2" xfId="0"/>
    <cellStyle name="Normal 5 2 3 3 5 4 8" xfId="0"/>
    <cellStyle name="Normal 5 2 3 3 5 4 9" xfId="0"/>
    <cellStyle name="Normal 5 2 3 3 5 5" xfId="0"/>
    <cellStyle name="Normal 5 2 3 3 5 5 2" xfId="0"/>
    <cellStyle name="Normal 5 2 3 3 5 5 2 2" xfId="0"/>
    <cellStyle name="Normal 5 2 3 3 5 5 2 3" xfId="0"/>
    <cellStyle name="Normal 5 2 3 3 5 5 3" xfId="0"/>
    <cellStyle name="Normal 5 2 3 3 5 5 4" xfId="0"/>
    <cellStyle name="Normal 5 2 3 3 5 6" xfId="0"/>
    <cellStyle name="Normal 5 2 3 3 5 6 2" xfId="0"/>
    <cellStyle name="Normal 5 2 3 3 5 6 3" xfId="0"/>
    <cellStyle name="Normal 5 2 3 3 5 7" xfId="0"/>
    <cellStyle name="Normal 5 2 3 3 5 8" xfId="0"/>
    <cellStyle name="Normal 5 2 3 3 5 9" xfId="0"/>
    <cellStyle name="Normal 5 2 3 3 6" xfId="0"/>
    <cellStyle name="Normal 5 2 3 3 6 10" xfId="0"/>
    <cellStyle name="Normal 5 2 3 3 6 11" xfId="0"/>
    <cellStyle name="Normal 5 2 3 3 6 12" xfId="0"/>
    <cellStyle name="Normal 5 2 3 3 6 2" xfId="0"/>
    <cellStyle name="Normal 5 2 3 3 6 2 2" xfId="0"/>
    <cellStyle name="Normal 5 2 3 3 6 2 3" xfId="0"/>
    <cellStyle name="Normal 5 2 3 3 6 2 4" xfId="0"/>
    <cellStyle name="Normal 5 2 3 3 6 2 5" xfId="0"/>
    <cellStyle name="Normal 5 2 3 3 6 2 6" xfId="0"/>
    <cellStyle name="Normal 5 2 3 3 6 2 7" xfId="0"/>
    <cellStyle name="Normal 5 2 3 3 6 2 8" xfId="0"/>
    <cellStyle name="Normal 5 2 3 3 6 3" xfId="0"/>
    <cellStyle name="Normal 5 2 3 3 6 3 10" xfId="0"/>
    <cellStyle name="Normal 5 2 3 3 6 3 11" xfId="0"/>
    <cellStyle name="Normal 5 2 3 3 6 3 12" xfId="0"/>
    <cellStyle name="Normal 5 2 3 3 6 3 13" xfId="0"/>
    <cellStyle name="Normal 5 2 3 3 6 3 14" xfId="0"/>
    <cellStyle name="Normal 5 2 3 3 6 3 2" xfId="0"/>
    <cellStyle name="Normal 5 2 3 3 6 3 2 2" xfId="0"/>
    <cellStyle name="Normal 5 2 3 3 6 3 2 3" xfId="0"/>
    <cellStyle name="Normal 5 2 3 3 6 3 3" xfId="0"/>
    <cellStyle name="Normal 5 2 3 3 6 3 3 2" xfId="0"/>
    <cellStyle name="Normal 5 2 3 3 6 3 3 3" xfId="0"/>
    <cellStyle name="Normal 5 2 3 3 6 3 4" xfId="0"/>
    <cellStyle name="Normal 5 2 3 3 6 3 4 2" xfId="0"/>
    <cellStyle name="Normal 5 2 3 3 6 3 4 3" xfId="0"/>
    <cellStyle name="Normal 5 2 3 3 6 3 5" xfId="0"/>
    <cellStyle name="Normal 5 2 3 3 6 3 5 2" xfId="0"/>
    <cellStyle name="Normal 5 2 3 3 6 3 5 3" xfId="0"/>
    <cellStyle name="Normal 5 2 3 3 6 3 6" xfId="0"/>
    <cellStyle name="Normal 5 2 3 3 6 3 6 2" xfId="0"/>
    <cellStyle name="Normal 5 2 3 3 6 3 6 3" xfId="0"/>
    <cellStyle name="Normal 5 2 3 3 6 3 7" xfId="0"/>
    <cellStyle name="Normal 5 2 3 3 6 3 7 2" xfId="0"/>
    <cellStyle name="Normal 5 2 3 3 6 3 8" xfId="0"/>
    <cellStyle name="Normal 5 2 3 3 6 3 9" xfId="0"/>
    <cellStyle name="Normal 5 2 3 3 6 4" xfId="0"/>
    <cellStyle name="Normal 5 2 3 3 6 4 2" xfId="0"/>
    <cellStyle name="Normal 5 2 3 3 6 4 2 2" xfId="0"/>
    <cellStyle name="Normal 5 2 3 3 6 4 2 3" xfId="0"/>
    <cellStyle name="Normal 5 2 3 3 6 4 3" xfId="0"/>
    <cellStyle name="Normal 5 2 3 3 6 4 4" xfId="0"/>
    <cellStyle name="Normal 5 2 3 3 6 5" xfId="0"/>
    <cellStyle name="Normal 5 2 3 3 6 5 2" xfId="0"/>
    <cellStyle name="Normal 5 2 3 3 6 5 3" xfId="0"/>
    <cellStyle name="Normal 5 2 3 3 6 6" xfId="0"/>
    <cellStyle name="Normal 5 2 3 3 6 7" xfId="0"/>
    <cellStyle name="Normal 5 2 3 3 6 8" xfId="0"/>
    <cellStyle name="Normal 5 2 3 3 6 9" xfId="0"/>
    <cellStyle name="Normal 5 2 3 3 7" xfId="0"/>
    <cellStyle name="Normal 5 2 3 3 7 10" xfId="0"/>
    <cellStyle name="Normal 5 2 3 3 7 11" xfId="0"/>
    <cellStyle name="Normal 5 2 3 3 7 12" xfId="0"/>
    <cellStyle name="Normal 5 2 3 3 7 13" xfId="0"/>
    <cellStyle name="Normal 5 2 3 3 7 14" xfId="0"/>
    <cellStyle name="Normal 5 2 3 3 7 2" xfId="0"/>
    <cellStyle name="Normal 5 2 3 3 7 2 2" xfId="0"/>
    <cellStyle name="Normal 5 2 3 3 7 2 3" xfId="0"/>
    <cellStyle name="Normal 5 2 3 3 7 3" xfId="0"/>
    <cellStyle name="Normal 5 2 3 3 7 3 2" xfId="0"/>
    <cellStyle name="Normal 5 2 3 3 7 3 3" xfId="0"/>
    <cellStyle name="Normal 5 2 3 3 7 4" xfId="0"/>
    <cellStyle name="Normal 5 2 3 3 7 4 2" xfId="0"/>
    <cellStyle name="Normal 5 2 3 3 7 4 3" xfId="0"/>
    <cellStyle name="Normal 5 2 3 3 7 5" xfId="0"/>
    <cellStyle name="Normal 5 2 3 3 7 5 2" xfId="0"/>
    <cellStyle name="Normal 5 2 3 3 7 5 3" xfId="0"/>
    <cellStyle name="Normal 5 2 3 3 7 6" xfId="0"/>
    <cellStyle name="Normal 5 2 3 3 7 6 2" xfId="0"/>
    <cellStyle name="Normal 5 2 3 3 7 6 3" xfId="0"/>
    <cellStyle name="Normal 5 2 3 3 7 7" xfId="0"/>
    <cellStyle name="Normal 5 2 3 3 7 7 2" xfId="0"/>
    <cellStyle name="Normal 5 2 3 3 7 8" xfId="0"/>
    <cellStyle name="Normal 5 2 3 3 7 9" xfId="0"/>
    <cellStyle name="Normal 5 2 3 3 8" xfId="0"/>
    <cellStyle name="Normal 5 2 3 3 8 2" xfId="0"/>
    <cellStyle name="Normal 5 2 3 3 8 2 2" xfId="0"/>
    <cellStyle name="Normal 5 2 3 3 8 2 3" xfId="0"/>
    <cellStyle name="Normal 5 2 3 3 8 3" xfId="0"/>
    <cellStyle name="Normal 5 2 3 3 8 4" xfId="0"/>
    <cellStyle name="Normal 5 2 3 3 8 5" xfId="0"/>
    <cellStyle name="Normal 5 2 3 3 9" xfId="0"/>
    <cellStyle name="Normal 5 2 3 3 9 2" xfId="0"/>
    <cellStyle name="Normal 5 2 3 3 9 3" xfId="0"/>
    <cellStyle name="Normal 5 2 3 4" xfId="0"/>
    <cellStyle name="Normal 5 2 3 4 2" xfId="0"/>
    <cellStyle name="Normal 5 2 3 4 2 10" xfId="0"/>
    <cellStyle name="Normal 5 2 3 4 2 11" xfId="0"/>
    <cellStyle name="Normal 5 2 3 4 2 12" xfId="0"/>
    <cellStyle name="Normal 5 2 3 4 2 13" xfId="0"/>
    <cellStyle name="Normal 5 2 3 4 2 2" xfId="0"/>
    <cellStyle name="Normal 5 2 3 4 2 2 2" xfId="0"/>
    <cellStyle name="Normal 5 2 3 4 2 2 3" xfId="0"/>
    <cellStyle name="Normal 5 2 3 4 2 2 4" xfId="0"/>
    <cellStyle name="Normal 5 2 3 4 2 2 5" xfId="0"/>
    <cellStyle name="Normal 5 2 3 4 2 2 6" xfId="0"/>
    <cellStyle name="Normal 5 2 3 4 2 2 7" xfId="0"/>
    <cellStyle name="Normal 5 2 3 4 2 2 8" xfId="0"/>
    <cellStyle name="Normal 5 2 3 4 2 3" xfId="0"/>
    <cellStyle name="Normal 5 2 3 4 2 3 10" xfId="0"/>
    <cellStyle name="Normal 5 2 3 4 2 3 11" xfId="0"/>
    <cellStyle name="Normal 5 2 3 4 2 3 12" xfId="0"/>
    <cellStyle name="Normal 5 2 3 4 2 3 2" xfId="0"/>
    <cellStyle name="Normal 5 2 3 4 2 3 2 2" xfId="0"/>
    <cellStyle name="Normal 5 2 3 4 2 3 2 3" xfId="0"/>
    <cellStyle name="Normal 5 2 3 4 2 3 2 4" xfId="0"/>
    <cellStyle name="Normal 5 2 3 4 2 3 2 5" xfId="0"/>
    <cellStyle name="Normal 5 2 3 4 2 3 2 6" xfId="0"/>
    <cellStyle name="Normal 5 2 3 4 2 3 2 7" xfId="0"/>
    <cellStyle name="Normal 5 2 3 4 2 3 2 8" xfId="0"/>
    <cellStyle name="Normal 5 2 3 4 2 3 3" xfId="0"/>
    <cellStyle name="Normal 5 2 3 4 2 3 3 10" xfId="0"/>
    <cellStyle name="Normal 5 2 3 4 2 3 3 11" xfId="0"/>
    <cellStyle name="Normal 5 2 3 4 2 3 3 12" xfId="0"/>
    <cellStyle name="Normal 5 2 3 4 2 3 3 13" xfId="0"/>
    <cellStyle name="Normal 5 2 3 4 2 3 3 14" xfId="0"/>
    <cellStyle name="Normal 5 2 3 4 2 3 3 2" xfId="0"/>
    <cellStyle name="Normal 5 2 3 4 2 3 3 2 2" xfId="0"/>
    <cellStyle name="Normal 5 2 3 4 2 3 3 2 3" xfId="0"/>
    <cellStyle name="Normal 5 2 3 4 2 3 3 3" xfId="0"/>
    <cellStyle name="Normal 5 2 3 4 2 3 3 3 2" xfId="0"/>
    <cellStyle name="Normal 5 2 3 4 2 3 3 3 3" xfId="0"/>
    <cellStyle name="Normal 5 2 3 4 2 3 3 4" xfId="0"/>
    <cellStyle name="Normal 5 2 3 4 2 3 3 4 2" xfId="0"/>
    <cellStyle name="Normal 5 2 3 4 2 3 3 4 3" xfId="0"/>
    <cellStyle name="Normal 5 2 3 4 2 3 3 5" xfId="0"/>
    <cellStyle name="Normal 5 2 3 4 2 3 3 5 2" xfId="0"/>
    <cellStyle name="Normal 5 2 3 4 2 3 3 5 3" xfId="0"/>
    <cellStyle name="Normal 5 2 3 4 2 3 3 6" xfId="0"/>
    <cellStyle name="Normal 5 2 3 4 2 3 3 6 2" xfId="0"/>
    <cellStyle name="Normal 5 2 3 4 2 3 3 6 3" xfId="0"/>
    <cellStyle name="Normal 5 2 3 4 2 3 3 7" xfId="0"/>
    <cellStyle name="Normal 5 2 3 4 2 3 3 7 2" xfId="0"/>
    <cellStyle name="Normal 5 2 3 4 2 3 3 8" xfId="0"/>
    <cellStyle name="Normal 5 2 3 4 2 3 3 9" xfId="0"/>
    <cellStyle name="Normal 5 2 3 4 2 3 4" xfId="0"/>
    <cellStyle name="Normal 5 2 3 4 2 3 4 2" xfId="0"/>
    <cellStyle name="Normal 5 2 3 4 2 3 4 2 2" xfId="0"/>
    <cellStyle name="Normal 5 2 3 4 2 3 4 2 3" xfId="0"/>
    <cellStyle name="Normal 5 2 3 4 2 3 4 3" xfId="0"/>
    <cellStyle name="Normal 5 2 3 4 2 3 4 4" xfId="0"/>
    <cellStyle name="Normal 5 2 3 4 2 3 5" xfId="0"/>
    <cellStyle name="Normal 5 2 3 4 2 3 5 2" xfId="0"/>
    <cellStyle name="Normal 5 2 3 4 2 3 5 3" xfId="0"/>
    <cellStyle name="Normal 5 2 3 4 2 3 6" xfId="0"/>
    <cellStyle name="Normal 5 2 3 4 2 3 7" xfId="0"/>
    <cellStyle name="Normal 5 2 3 4 2 3 8" xfId="0"/>
    <cellStyle name="Normal 5 2 3 4 2 3 9" xfId="0"/>
    <cellStyle name="Normal 5 2 3 4 2 4" xfId="0"/>
    <cellStyle name="Normal 5 2 3 4 2 4 10" xfId="0"/>
    <cellStyle name="Normal 5 2 3 4 2 4 11" xfId="0"/>
    <cellStyle name="Normal 5 2 3 4 2 4 12" xfId="0"/>
    <cellStyle name="Normal 5 2 3 4 2 4 13" xfId="0"/>
    <cellStyle name="Normal 5 2 3 4 2 4 14" xfId="0"/>
    <cellStyle name="Normal 5 2 3 4 2 4 15" xfId="0"/>
    <cellStyle name="Normal 5 2 3 4 2 4 2" xfId="0"/>
    <cellStyle name="Normal 5 2 3 4 2 4 2 2" xfId="0"/>
    <cellStyle name="Normal 5 2 3 4 2 4 2 3" xfId="0"/>
    <cellStyle name="Normal 5 2 3 4 2 4 3" xfId="0"/>
    <cellStyle name="Normal 5 2 3 4 2 4 3 2" xfId="0"/>
    <cellStyle name="Normal 5 2 3 4 2 4 3 3" xfId="0"/>
    <cellStyle name="Normal 5 2 3 4 2 4 4" xfId="0"/>
    <cellStyle name="Normal 5 2 3 4 2 4 4 2" xfId="0"/>
    <cellStyle name="Normal 5 2 3 4 2 4 4 3" xfId="0"/>
    <cellStyle name="Normal 5 2 3 4 2 4 5" xfId="0"/>
    <cellStyle name="Normal 5 2 3 4 2 4 5 2" xfId="0"/>
    <cellStyle name="Normal 5 2 3 4 2 4 5 3" xfId="0"/>
    <cellStyle name="Normal 5 2 3 4 2 4 6" xfId="0"/>
    <cellStyle name="Normal 5 2 3 4 2 4 6 2" xfId="0"/>
    <cellStyle name="Normal 5 2 3 4 2 4 6 3" xfId="0"/>
    <cellStyle name="Normal 5 2 3 4 2 4 7" xfId="0"/>
    <cellStyle name="Normal 5 2 3 4 2 4 7 2" xfId="0"/>
    <cellStyle name="Normal 5 2 3 4 2 4 8" xfId="0"/>
    <cellStyle name="Normal 5 2 3 4 2 4 9" xfId="0"/>
    <cellStyle name="Normal 5 2 3 4 2 5" xfId="0"/>
    <cellStyle name="Normal 5 2 3 4 2 5 2" xfId="0"/>
    <cellStyle name="Normal 5 2 3 4 2 5 2 2" xfId="0"/>
    <cellStyle name="Normal 5 2 3 4 2 5 2 3" xfId="0"/>
    <cellStyle name="Normal 5 2 3 4 2 5 3" xfId="0"/>
    <cellStyle name="Normal 5 2 3 4 2 5 4" xfId="0"/>
    <cellStyle name="Normal 5 2 3 4 2 6" xfId="0"/>
    <cellStyle name="Normal 5 2 3 4 2 6 2" xfId="0"/>
    <cellStyle name="Normal 5 2 3 4 2 6 3" xfId="0"/>
    <cellStyle name="Normal 5 2 3 4 2 7" xfId="0"/>
    <cellStyle name="Normal 5 2 3 4 2 8" xfId="0"/>
    <cellStyle name="Normal 5 2 3 4 2 9" xfId="0"/>
    <cellStyle name="Normal 5 2 3 4 3" xfId="0"/>
    <cellStyle name="Normal 5 2 3 4 3 2" xfId="0"/>
    <cellStyle name="Normal 5 2 3 4 3 3" xfId="0"/>
    <cellStyle name="Normal 5 2 3 4 3 4" xfId="0"/>
    <cellStyle name="Normal 5 2 3 4 3 5" xfId="0"/>
    <cellStyle name="Normal 5 2 3 4 3 6" xfId="0"/>
    <cellStyle name="Normal 5 2 3 4 3 7" xfId="0"/>
    <cellStyle name="Normal 5 2 3 4 3 8" xfId="0"/>
    <cellStyle name="Normal 5 2 3 4 4" xfId="0"/>
    <cellStyle name="Normal 5 2 3 4 5" xfId="0"/>
    <cellStyle name="Normal 5 2 3 4 6" xfId="0"/>
    <cellStyle name="Normal 5 2 3 4 7" xfId="0"/>
    <cellStyle name="Normal 5 2 3 4 8" xfId="0"/>
    <cellStyle name="Normal 5 2 3 4 9" xfId="0"/>
    <cellStyle name="Normal 5 2 3 5" xfId="0"/>
    <cellStyle name="Normal 5 2 3 5 10" xfId="0"/>
    <cellStyle name="Normal 5 2 3 5 11" xfId="0"/>
    <cellStyle name="Normal 5 2 3 5 12" xfId="0"/>
    <cellStyle name="Normal 5 2 3 5 13" xfId="0"/>
    <cellStyle name="Normal 5 2 3 5 2" xfId="0"/>
    <cellStyle name="Normal 5 2 3 5 2 2" xfId="0"/>
    <cellStyle name="Normal 5 2 3 5 2 3" xfId="0"/>
    <cellStyle name="Normal 5 2 3 5 2 4" xfId="0"/>
    <cellStyle name="Normal 5 2 3 5 2 5" xfId="0"/>
    <cellStyle name="Normal 5 2 3 5 2 6" xfId="0"/>
    <cellStyle name="Normal 5 2 3 5 2 7" xfId="0"/>
    <cellStyle name="Normal 5 2 3 5 2 8" xfId="0"/>
    <cellStyle name="Normal 5 2 3 5 3" xfId="0"/>
    <cellStyle name="Normal 5 2 3 5 3 10" xfId="0"/>
    <cellStyle name="Normal 5 2 3 5 3 11" xfId="0"/>
    <cellStyle name="Normal 5 2 3 5 3 12" xfId="0"/>
    <cellStyle name="Normal 5 2 3 5 3 2" xfId="0"/>
    <cellStyle name="Normal 5 2 3 5 3 2 2" xfId="0"/>
    <cellStyle name="Normal 5 2 3 5 3 2 3" xfId="0"/>
    <cellStyle name="Normal 5 2 3 5 3 2 4" xfId="0"/>
    <cellStyle name="Normal 5 2 3 5 3 2 5" xfId="0"/>
    <cellStyle name="Normal 5 2 3 5 3 2 6" xfId="0"/>
    <cellStyle name="Normal 5 2 3 5 3 2 7" xfId="0"/>
    <cellStyle name="Normal 5 2 3 5 3 2 8" xfId="0"/>
    <cellStyle name="Normal 5 2 3 5 3 3" xfId="0"/>
    <cellStyle name="Normal 5 2 3 5 3 3 10" xfId="0"/>
    <cellStyle name="Normal 5 2 3 5 3 3 11" xfId="0"/>
    <cellStyle name="Normal 5 2 3 5 3 3 12" xfId="0"/>
    <cellStyle name="Normal 5 2 3 5 3 3 13" xfId="0"/>
    <cellStyle name="Normal 5 2 3 5 3 3 14" xfId="0"/>
    <cellStyle name="Normal 5 2 3 5 3 3 2" xfId="0"/>
    <cellStyle name="Normal 5 2 3 5 3 3 2 2" xfId="0"/>
    <cellStyle name="Normal 5 2 3 5 3 3 2 3" xfId="0"/>
    <cellStyle name="Normal 5 2 3 5 3 3 3" xfId="0"/>
    <cellStyle name="Normal 5 2 3 5 3 3 3 2" xfId="0"/>
    <cellStyle name="Normal 5 2 3 5 3 3 3 3" xfId="0"/>
    <cellStyle name="Normal 5 2 3 5 3 3 4" xfId="0"/>
    <cellStyle name="Normal 5 2 3 5 3 3 4 2" xfId="0"/>
    <cellStyle name="Normal 5 2 3 5 3 3 4 3" xfId="0"/>
    <cellStyle name="Normal 5 2 3 5 3 3 5" xfId="0"/>
    <cellStyle name="Normal 5 2 3 5 3 3 5 2" xfId="0"/>
    <cellStyle name="Normal 5 2 3 5 3 3 5 3" xfId="0"/>
    <cellStyle name="Normal 5 2 3 5 3 3 6" xfId="0"/>
    <cellStyle name="Normal 5 2 3 5 3 3 6 2" xfId="0"/>
    <cellStyle name="Normal 5 2 3 5 3 3 6 3" xfId="0"/>
    <cellStyle name="Normal 5 2 3 5 3 3 7" xfId="0"/>
    <cellStyle name="Normal 5 2 3 5 3 3 7 2" xfId="0"/>
    <cellStyle name="Normal 5 2 3 5 3 3 8" xfId="0"/>
    <cellStyle name="Normal 5 2 3 5 3 3 9" xfId="0"/>
    <cellStyle name="Normal 5 2 3 5 3 4" xfId="0"/>
    <cellStyle name="Normal 5 2 3 5 3 4 2" xfId="0"/>
    <cellStyle name="Normal 5 2 3 5 3 4 2 2" xfId="0"/>
    <cellStyle name="Normal 5 2 3 5 3 4 2 3" xfId="0"/>
    <cellStyle name="Normal 5 2 3 5 3 4 3" xfId="0"/>
    <cellStyle name="Normal 5 2 3 5 3 4 4" xfId="0"/>
    <cellStyle name="Normal 5 2 3 5 3 5" xfId="0"/>
    <cellStyle name="Normal 5 2 3 5 3 5 2" xfId="0"/>
    <cellStyle name="Normal 5 2 3 5 3 5 3" xfId="0"/>
    <cellStyle name="Normal 5 2 3 5 3 6" xfId="0"/>
    <cellStyle name="Normal 5 2 3 5 3 7" xfId="0"/>
    <cellStyle name="Normal 5 2 3 5 3 8" xfId="0"/>
    <cellStyle name="Normal 5 2 3 5 3 9" xfId="0"/>
    <cellStyle name="Normal 5 2 3 5 4" xfId="0"/>
    <cellStyle name="Normal 5 2 3 5 4 10" xfId="0"/>
    <cellStyle name="Normal 5 2 3 5 4 11" xfId="0"/>
    <cellStyle name="Normal 5 2 3 5 4 12" xfId="0"/>
    <cellStyle name="Normal 5 2 3 5 4 13" xfId="0"/>
    <cellStyle name="Normal 5 2 3 5 4 14" xfId="0"/>
    <cellStyle name="Normal 5 2 3 5 4 15" xfId="0"/>
    <cellStyle name="Normal 5 2 3 5 4 2" xfId="0"/>
    <cellStyle name="Normal 5 2 3 5 4 2 2" xfId="0"/>
    <cellStyle name="Normal 5 2 3 5 4 2 3" xfId="0"/>
    <cellStyle name="Normal 5 2 3 5 4 3" xfId="0"/>
    <cellStyle name="Normal 5 2 3 5 4 3 2" xfId="0"/>
    <cellStyle name="Normal 5 2 3 5 4 3 3" xfId="0"/>
    <cellStyle name="Normal 5 2 3 5 4 4" xfId="0"/>
    <cellStyle name="Normal 5 2 3 5 4 4 2" xfId="0"/>
    <cellStyle name="Normal 5 2 3 5 4 4 3" xfId="0"/>
    <cellStyle name="Normal 5 2 3 5 4 5" xfId="0"/>
    <cellStyle name="Normal 5 2 3 5 4 5 2" xfId="0"/>
    <cellStyle name="Normal 5 2 3 5 4 5 3" xfId="0"/>
    <cellStyle name="Normal 5 2 3 5 4 6" xfId="0"/>
    <cellStyle name="Normal 5 2 3 5 4 6 2" xfId="0"/>
    <cellStyle name="Normal 5 2 3 5 4 6 3" xfId="0"/>
    <cellStyle name="Normal 5 2 3 5 4 7" xfId="0"/>
    <cellStyle name="Normal 5 2 3 5 4 7 2" xfId="0"/>
    <cellStyle name="Normal 5 2 3 5 4 8" xfId="0"/>
    <cellStyle name="Normal 5 2 3 5 4 9" xfId="0"/>
    <cellStyle name="Normal 5 2 3 5 5" xfId="0"/>
    <cellStyle name="Normal 5 2 3 5 5 2" xfId="0"/>
    <cellStyle name="Normal 5 2 3 5 5 2 2" xfId="0"/>
    <cellStyle name="Normal 5 2 3 5 5 2 3" xfId="0"/>
    <cellStyle name="Normal 5 2 3 5 5 3" xfId="0"/>
    <cellStyle name="Normal 5 2 3 5 5 4" xfId="0"/>
    <cellStyle name="Normal 5 2 3 5 6" xfId="0"/>
    <cellStyle name="Normal 5 2 3 5 6 2" xfId="0"/>
    <cellStyle name="Normal 5 2 3 5 6 3" xfId="0"/>
    <cellStyle name="Normal 5 2 3 5 7" xfId="0"/>
    <cellStyle name="Normal 5 2 3 5 8" xfId="0"/>
    <cellStyle name="Normal 5 2 3 5 9" xfId="0"/>
    <cellStyle name="Normal 5 2 3 6" xfId="0"/>
    <cellStyle name="Normal 5 2 3 6 10" xfId="0"/>
    <cellStyle name="Normal 5 2 3 6 11" xfId="0"/>
    <cellStyle name="Normal 5 2 3 6 12" xfId="0"/>
    <cellStyle name="Normal 5 2 3 6 13" xfId="0"/>
    <cellStyle name="Normal 5 2 3 6 2" xfId="0"/>
    <cellStyle name="Normal 5 2 3 6 2 2" xfId="0"/>
    <cellStyle name="Normal 5 2 3 6 2 3" xfId="0"/>
    <cellStyle name="Normal 5 2 3 6 2 4" xfId="0"/>
    <cellStyle name="Normal 5 2 3 6 2 5" xfId="0"/>
    <cellStyle name="Normal 5 2 3 6 2 6" xfId="0"/>
    <cellStyle name="Normal 5 2 3 6 2 7" xfId="0"/>
    <cellStyle name="Normal 5 2 3 6 2 8" xfId="0"/>
    <cellStyle name="Normal 5 2 3 6 3" xfId="0"/>
    <cellStyle name="Normal 5 2 3 6 3 10" xfId="0"/>
    <cellStyle name="Normal 5 2 3 6 3 11" xfId="0"/>
    <cellStyle name="Normal 5 2 3 6 3 12" xfId="0"/>
    <cellStyle name="Normal 5 2 3 6 3 2" xfId="0"/>
    <cellStyle name="Normal 5 2 3 6 3 2 2" xfId="0"/>
    <cellStyle name="Normal 5 2 3 6 3 2 3" xfId="0"/>
    <cellStyle name="Normal 5 2 3 6 3 2 4" xfId="0"/>
    <cellStyle name="Normal 5 2 3 6 3 2 5" xfId="0"/>
    <cellStyle name="Normal 5 2 3 6 3 2 6" xfId="0"/>
    <cellStyle name="Normal 5 2 3 6 3 2 7" xfId="0"/>
    <cellStyle name="Normal 5 2 3 6 3 2 8" xfId="0"/>
    <cellStyle name="Normal 5 2 3 6 3 3" xfId="0"/>
    <cellStyle name="Normal 5 2 3 6 3 3 10" xfId="0"/>
    <cellStyle name="Normal 5 2 3 6 3 3 11" xfId="0"/>
    <cellStyle name="Normal 5 2 3 6 3 3 12" xfId="0"/>
    <cellStyle name="Normal 5 2 3 6 3 3 13" xfId="0"/>
    <cellStyle name="Normal 5 2 3 6 3 3 14" xfId="0"/>
    <cellStyle name="Normal 5 2 3 6 3 3 2" xfId="0"/>
    <cellStyle name="Normal 5 2 3 6 3 3 2 2" xfId="0"/>
    <cellStyle name="Normal 5 2 3 6 3 3 2 3" xfId="0"/>
    <cellStyle name="Normal 5 2 3 6 3 3 3" xfId="0"/>
    <cellStyle name="Normal 5 2 3 6 3 3 3 2" xfId="0"/>
    <cellStyle name="Normal 5 2 3 6 3 3 3 3" xfId="0"/>
    <cellStyle name="Normal 5 2 3 6 3 3 4" xfId="0"/>
    <cellStyle name="Normal 5 2 3 6 3 3 4 2" xfId="0"/>
    <cellStyle name="Normal 5 2 3 6 3 3 4 3" xfId="0"/>
    <cellStyle name="Normal 5 2 3 6 3 3 5" xfId="0"/>
    <cellStyle name="Normal 5 2 3 6 3 3 5 2" xfId="0"/>
    <cellStyle name="Normal 5 2 3 6 3 3 5 3" xfId="0"/>
    <cellStyle name="Normal 5 2 3 6 3 3 6" xfId="0"/>
    <cellStyle name="Normal 5 2 3 6 3 3 6 2" xfId="0"/>
    <cellStyle name="Normal 5 2 3 6 3 3 6 3" xfId="0"/>
    <cellStyle name="Normal 5 2 3 6 3 3 7" xfId="0"/>
    <cellStyle name="Normal 5 2 3 6 3 3 7 2" xfId="0"/>
    <cellStyle name="Normal 5 2 3 6 3 3 8" xfId="0"/>
    <cellStyle name="Normal 5 2 3 6 3 3 9" xfId="0"/>
    <cellStyle name="Normal 5 2 3 6 3 4" xfId="0"/>
    <cellStyle name="Normal 5 2 3 6 3 4 2" xfId="0"/>
    <cellStyle name="Normal 5 2 3 6 3 4 2 2" xfId="0"/>
    <cellStyle name="Normal 5 2 3 6 3 4 2 3" xfId="0"/>
    <cellStyle name="Normal 5 2 3 6 3 4 3" xfId="0"/>
    <cellStyle name="Normal 5 2 3 6 3 4 4" xfId="0"/>
    <cellStyle name="Normal 5 2 3 6 3 5" xfId="0"/>
    <cellStyle name="Normal 5 2 3 6 3 5 2" xfId="0"/>
    <cellStyle name="Normal 5 2 3 6 3 5 3" xfId="0"/>
    <cellStyle name="Normal 5 2 3 6 3 6" xfId="0"/>
    <cellStyle name="Normal 5 2 3 6 3 7" xfId="0"/>
    <cellStyle name="Normal 5 2 3 6 3 8" xfId="0"/>
    <cellStyle name="Normal 5 2 3 6 3 9" xfId="0"/>
    <cellStyle name="Normal 5 2 3 6 4" xfId="0"/>
    <cellStyle name="Normal 5 2 3 6 4 10" xfId="0"/>
    <cellStyle name="Normal 5 2 3 6 4 11" xfId="0"/>
    <cellStyle name="Normal 5 2 3 6 4 12" xfId="0"/>
    <cellStyle name="Normal 5 2 3 6 4 13" xfId="0"/>
    <cellStyle name="Normal 5 2 3 6 4 14" xfId="0"/>
    <cellStyle name="Normal 5 2 3 6 4 2" xfId="0"/>
    <cellStyle name="Normal 5 2 3 6 4 2 2" xfId="0"/>
    <cellStyle name="Normal 5 2 3 6 4 2 3" xfId="0"/>
    <cellStyle name="Normal 5 2 3 6 4 3" xfId="0"/>
    <cellStyle name="Normal 5 2 3 6 4 3 2" xfId="0"/>
    <cellStyle name="Normal 5 2 3 6 4 3 3" xfId="0"/>
    <cellStyle name="Normal 5 2 3 6 4 4" xfId="0"/>
    <cellStyle name="Normal 5 2 3 6 4 4 2" xfId="0"/>
    <cellStyle name="Normal 5 2 3 6 4 4 3" xfId="0"/>
    <cellStyle name="Normal 5 2 3 6 4 5" xfId="0"/>
    <cellStyle name="Normal 5 2 3 6 4 5 2" xfId="0"/>
    <cellStyle name="Normal 5 2 3 6 4 5 3" xfId="0"/>
    <cellStyle name="Normal 5 2 3 6 4 6" xfId="0"/>
    <cellStyle name="Normal 5 2 3 6 4 6 2" xfId="0"/>
    <cellStyle name="Normal 5 2 3 6 4 6 3" xfId="0"/>
    <cellStyle name="Normal 5 2 3 6 4 7" xfId="0"/>
    <cellStyle name="Normal 5 2 3 6 4 7 2" xfId="0"/>
    <cellStyle name="Normal 5 2 3 6 4 8" xfId="0"/>
    <cellStyle name="Normal 5 2 3 6 4 9" xfId="0"/>
    <cellStyle name="Normal 5 2 3 6 5" xfId="0"/>
    <cellStyle name="Normal 5 2 3 6 5 2" xfId="0"/>
    <cellStyle name="Normal 5 2 3 6 5 2 2" xfId="0"/>
    <cellStyle name="Normal 5 2 3 6 5 2 3" xfId="0"/>
    <cellStyle name="Normal 5 2 3 6 5 3" xfId="0"/>
    <cellStyle name="Normal 5 2 3 6 5 4" xfId="0"/>
    <cellStyle name="Normal 5 2 3 6 6" xfId="0"/>
    <cellStyle name="Normal 5 2 3 6 6 2" xfId="0"/>
    <cellStyle name="Normal 5 2 3 6 6 3" xfId="0"/>
    <cellStyle name="Normal 5 2 3 6 7" xfId="0"/>
    <cellStyle name="Normal 5 2 3 6 8" xfId="0"/>
    <cellStyle name="Normal 5 2 3 6 9" xfId="0"/>
    <cellStyle name="Normal 5 2 3 7" xfId="0"/>
    <cellStyle name="Normal 5 2 3 7 10" xfId="0"/>
    <cellStyle name="Normal 5 2 3 7 11" xfId="0"/>
    <cellStyle name="Normal 5 2 3 7 12" xfId="0"/>
    <cellStyle name="Normal 5 2 3 7 13" xfId="0"/>
    <cellStyle name="Normal 5 2 3 7 2" xfId="0"/>
    <cellStyle name="Normal 5 2 3 7 2 2" xfId="0"/>
    <cellStyle name="Normal 5 2 3 7 2 3" xfId="0"/>
    <cellStyle name="Normal 5 2 3 7 2 4" xfId="0"/>
    <cellStyle name="Normal 5 2 3 7 2 5" xfId="0"/>
    <cellStyle name="Normal 5 2 3 7 2 6" xfId="0"/>
    <cellStyle name="Normal 5 2 3 7 2 7" xfId="0"/>
    <cellStyle name="Normal 5 2 3 7 2 8" xfId="0"/>
    <cellStyle name="Normal 5 2 3 7 3" xfId="0"/>
    <cellStyle name="Normal 5 2 3 7 3 10" xfId="0"/>
    <cellStyle name="Normal 5 2 3 7 3 11" xfId="0"/>
    <cellStyle name="Normal 5 2 3 7 3 12" xfId="0"/>
    <cellStyle name="Normal 5 2 3 7 3 2" xfId="0"/>
    <cellStyle name="Normal 5 2 3 7 3 2 2" xfId="0"/>
    <cellStyle name="Normal 5 2 3 7 3 2 3" xfId="0"/>
    <cellStyle name="Normal 5 2 3 7 3 2 4" xfId="0"/>
    <cellStyle name="Normal 5 2 3 7 3 2 5" xfId="0"/>
    <cellStyle name="Normal 5 2 3 7 3 2 6" xfId="0"/>
    <cellStyle name="Normal 5 2 3 7 3 2 7" xfId="0"/>
    <cellStyle name="Normal 5 2 3 7 3 2 8" xfId="0"/>
    <cellStyle name="Normal 5 2 3 7 3 3" xfId="0"/>
    <cellStyle name="Normal 5 2 3 7 3 3 10" xfId="0"/>
    <cellStyle name="Normal 5 2 3 7 3 3 11" xfId="0"/>
    <cellStyle name="Normal 5 2 3 7 3 3 12" xfId="0"/>
    <cellStyle name="Normal 5 2 3 7 3 3 13" xfId="0"/>
    <cellStyle name="Normal 5 2 3 7 3 3 14" xfId="0"/>
    <cellStyle name="Normal 5 2 3 7 3 3 2" xfId="0"/>
    <cellStyle name="Normal 5 2 3 7 3 3 2 2" xfId="0"/>
    <cellStyle name="Normal 5 2 3 7 3 3 2 3" xfId="0"/>
    <cellStyle name="Normal 5 2 3 7 3 3 3" xfId="0"/>
    <cellStyle name="Normal 5 2 3 7 3 3 3 2" xfId="0"/>
    <cellStyle name="Normal 5 2 3 7 3 3 3 3" xfId="0"/>
    <cellStyle name="Normal 5 2 3 7 3 3 4" xfId="0"/>
    <cellStyle name="Normal 5 2 3 7 3 3 4 2" xfId="0"/>
    <cellStyle name="Normal 5 2 3 7 3 3 4 3" xfId="0"/>
    <cellStyle name="Normal 5 2 3 7 3 3 5" xfId="0"/>
    <cellStyle name="Normal 5 2 3 7 3 3 5 2" xfId="0"/>
    <cellStyle name="Normal 5 2 3 7 3 3 5 3" xfId="0"/>
    <cellStyle name="Normal 5 2 3 7 3 3 6" xfId="0"/>
    <cellStyle name="Normal 5 2 3 7 3 3 6 2" xfId="0"/>
    <cellStyle name="Normal 5 2 3 7 3 3 6 3" xfId="0"/>
    <cellStyle name="Normal 5 2 3 7 3 3 7" xfId="0"/>
    <cellStyle name="Normal 5 2 3 7 3 3 7 2" xfId="0"/>
    <cellStyle name="Normal 5 2 3 7 3 3 8" xfId="0"/>
    <cellStyle name="Normal 5 2 3 7 3 3 9" xfId="0"/>
    <cellStyle name="Normal 5 2 3 7 3 4" xfId="0"/>
    <cellStyle name="Normal 5 2 3 7 3 4 2" xfId="0"/>
    <cellStyle name="Normal 5 2 3 7 3 4 2 2" xfId="0"/>
    <cellStyle name="Normal 5 2 3 7 3 4 2 3" xfId="0"/>
    <cellStyle name="Normal 5 2 3 7 3 4 3" xfId="0"/>
    <cellStyle name="Normal 5 2 3 7 3 4 4" xfId="0"/>
    <cellStyle name="Normal 5 2 3 7 3 5" xfId="0"/>
    <cellStyle name="Normal 5 2 3 7 3 5 2" xfId="0"/>
    <cellStyle name="Normal 5 2 3 7 3 5 3" xfId="0"/>
    <cellStyle name="Normal 5 2 3 7 3 6" xfId="0"/>
    <cellStyle name="Normal 5 2 3 7 3 7" xfId="0"/>
    <cellStyle name="Normal 5 2 3 7 3 8" xfId="0"/>
    <cellStyle name="Normal 5 2 3 7 3 9" xfId="0"/>
    <cellStyle name="Normal 5 2 3 7 4" xfId="0"/>
    <cellStyle name="Normal 5 2 3 7 4 10" xfId="0"/>
    <cellStyle name="Normal 5 2 3 7 4 11" xfId="0"/>
    <cellStyle name="Normal 5 2 3 7 4 12" xfId="0"/>
    <cellStyle name="Normal 5 2 3 7 4 13" xfId="0"/>
    <cellStyle name="Normal 5 2 3 7 4 14" xfId="0"/>
    <cellStyle name="Normal 5 2 3 7 4 2" xfId="0"/>
    <cellStyle name="Normal 5 2 3 7 4 2 2" xfId="0"/>
    <cellStyle name="Normal 5 2 3 7 4 2 3" xfId="0"/>
    <cellStyle name="Normal 5 2 3 7 4 3" xfId="0"/>
    <cellStyle name="Normal 5 2 3 7 4 3 2" xfId="0"/>
    <cellStyle name="Normal 5 2 3 7 4 3 3" xfId="0"/>
    <cellStyle name="Normal 5 2 3 7 4 4" xfId="0"/>
    <cellStyle name="Normal 5 2 3 7 4 4 2" xfId="0"/>
    <cellStyle name="Normal 5 2 3 7 4 4 3" xfId="0"/>
    <cellStyle name="Normal 5 2 3 7 4 5" xfId="0"/>
    <cellStyle name="Normal 5 2 3 7 4 5 2" xfId="0"/>
    <cellStyle name="Normal 5 2 3 7 4 5 3" xfId="0"/>
    <cellStyle name="Normal 5 2 3 7 4 6" xfId="0"/>
    <cellStyle name="Normal 5 2 3 7 4 6 2" xfId="0"/>
    <cellStyle name="Normal 5 2 3 7 4 6 3" xfId="0"/>
    <cellStyle name="Normal 5 2 3 7 4 7" xfId="0"/>
    <cellStyle name="Normal 5 2 3 7 4 7 2" xfId="0"/>
    <cellStyle name="Normal 5 2 3 7 4 8" xfId="0"/>
    <cellStyle name="Normal 5 2 3 7 4 9" xfId="0"/>
    <cellStyle name="Normal 5 2 3 7 5" xfId="0"/>
    <cellStyle name="Normal 5 2 3 7 5 2" xfId="0"/>
    <cellStyle name="Normal 5 2 3 7 5 2 2" xfId="0"/>
    <cellStyle name="Normal 5 2 3 7 5 2 3" xfId="0"/>
    <cellStyle name="Normal 5 2 3 7 5 3" xfId="0"/>
    <cellStyle name="Normal 5 2 3 7 5 4" xfId="0"/>
    <cellStyle name="Normal 5 2 3 7 6" xfId="0"/>
    <cellStyle name="Normal 5 2 3 7 6 2" xfId="0"/>
    <cellStyle name="Normal 5 2 3 7 6 3" xfId="0"/>
    <cellStyle name="Normal 5 2 3 7 7" xfId="0"/>
    <cellStyle name="Normal 5 2 3 7 8" xfId="0"/>
    <cellStyle name="Normal 5 2 3 7 9" xfId="0"/>
    <cellStyle name="Normal 5 2 3 8" xfId="0"/>
    <cellStyle name="Normal 5 2 3 8 10" xfId="0"/>
    <cellStyle name="Normal 5 2 3 8 11" xfId="0"/>
    <cellStyle name="Normal 5 2 3 8 12" xfId="0"/>
    <cellStyle name="Normal 5 2 3 8 2" xfId="0"/>
    <cellStyle name="Normal 5 2 3 8 2 2" xfId="0"/>
    <cellStyle name="Normal 5 2 3 8 2 3" xfId="0"/>
    <cellStyle name="Normal 5 2 3 8 2 4" xfId="0"/>
    <cellStyle name="Normal 5 2 3 8 2 5" xfId="0"/>
    <cellStyle name="Normal 5 2 3 8 2 6" xfId="0"/>
    <cellStyle name="Normal 5 2 3 8 2 7" xfId="0"/>
    <cellStyle name="Normal 5 2 3 8 2 8" xfId="0"/>
    <cellStyle name="Normal 5 2 3 8 3" xfId="0"/>
    <cellStyle name="Normal 5 2 3 8 3 10" xfId="0"/>
    <cellStyle name="Normal 5 2 3 8 3 11" xfId="0"/>
    <cellStyle name="Normal 5 2 3 8 3 12" xfId="0"/>
    <cellStyle name="Normal 5 2 3 8 3 13" xfId="0"/>
    <cellStyle name="Normal 5 2 3 8 3 14" xfId="0"/>
    <cellStyle name="Normal 5 2 3 8 3 2" xfId="0"/>
    <cellStyle name="Normal 5 2 3 8 3 2 2" xfId="0"/>
    <cellStyle name="Normal 5 2 3 8 3 2 3" xfId="0"/>
    <cellStyle name="Normal 5 2 3 8 3 3" xfId="0"/>
    <cellStyle name="Normal 5 2 3 8 3 3 2" xfId="0"/>
    <cellStyle name="Normal 5 2 3 8 3 3 3" xfId="0"/>
    <cellStyle name="Normal 5 2 3 8 3 4" xfId="0"/>
    <cellStyle name="Normal 5 2 3 8 3 4 2" xfId="0"/>
    <cellStyle name="Normal 5 2 3 8 3 4 3" xfId="0"/>
    <cellStyle name="Normal 5 2 3 8 3 5" xfId="0"/>
    <cellStyle name="Normal 5 2 3 8 3 5 2" xfId="0"/>
    <cellStyle name="Normal 5 2 3 8 3 5 3" xfId="0"/>
    <cellStyle name="Normal 5 2 3 8 3 6" xfId="0"/>
    <cellStyle name="Normal 5 2 3 8 3 6 2" xfId="0"/>
    <cellStyle name="Normal 5 2 3 8 3 6 3" xfId="0"/>
    <cellStyle name="Normal 5 2 3 8 3 7" xfId="0"/>
    <cellStyle name="Normal 5 2 3 8 3 7 2" xfId="0"/>
    <cellStyle name="Normal 5 2 3 8 3 8" xfId="0"/>
    <cellStyle name="Normal 5 2 3 8 3 9" xfId="0"/>
    <cellStyle name="Normal 5 2 3 8 4" xfId="0"/>
    <cellStyle name="Normal 5 2 3 8 4 2" xfId="0"/>
    <cellStyle name="Normal 5 2 3 8 4 2 2" xfId="0"/>
    <cellStyle name="Normal 5 2 3 8 4 2 3" xfId="0"/>
    <cellStyle name="Normal 5 2 3 8 4 3" xfId="0"/>
    <cellStyle name="Normal 5 2 3 8 4 4" xfId="0"/>
    <cellStyle name="Normal 5 2 3 8 5" xfId="0"/>
    <cellStyle name="Normal 5 2 3 8 5 2" xfId="0"/>
    <cellStyle name="Normal 5 2 3 8 5 3" xfId="0"/>
    <cellStyle name="Normal 5 2 3 8 6" xfId="0"/>
    <cellStyle name="Normal 5 2 3 8 7" xfId="0"/>
    <cellStyle name="Normal 5 2 3 8 8" xfId="0"/>
    <cellStyle name="Normal 5 2 3 8 9" xfId="0"/>
    <cellStyle name="Normal 5 2 3 9" xfId="0"/>
    <cellStyle name="Normal 5 2 3 9 10" xfId="0"/>
    <cellStyle name="Normal 5 2 3 9 11" xfId="0"/>
    <cellStyle name="Normal 5 2 3 9 12" xfId="0"/>
    <cellStyle name="Normal 5 2 3 9 13" xfId="0"/>
    <cellStyle name="Normal 5 2 3 9 14" xfId="0"/>
    <cellStyle name="Normal 5 2 3 9 2" xfId="0"/>
    <cellStyle name="Normal 5 2 3 9 2 2" xfId="0"/>
    <cellStyle name="Normal 5 2 3 9 2 3" xfId="0"/>
    <cellStyle name="Normal 5 2 3 9 3" xfId="0"/>
    <cellStyle name="Normal 5 2 3 9 3 2" xfId="0"/>
    <cellStyle name="Normal 5 2 3 9 3 3" xfId="0"/>
    <cellStyle name="Normal 5 2 3 9 4" xfId="0"/>
    <cellStyle name="Normal 5 2 3 9 4 2" xfId="0"/>
    <cellStyle name="Normal 5 2 3 9 4 3" xfId="0"/>
    <cellStyle name="Normal 5 2 3 9 5" xfId="0"/>
    <cellStyle name="Normal 5 2 3 9 5 2" xfId="0"/>
    <cellStyle name="Normal 5 2 3 9 5 3" xfId="0"/>
    <cellStyle name="Normal 5 2 3 9 6" xfId="0"/>
    <cellStyle name="Normal 5 2 3 9 6 2" xfId="0"/>
    <cellStyle name="Normal 5 2 3 9 6 3" xfId="0"/>
    <cellStyle name="Normal 5 2 3 9 7" xfId="0"/>
    <cellStyle name="Normal 5 2 3 9 7 2" xfId="0"/>
    <cellStyle name="Normal 5 2 3 9 8" xfId="0"/>
    <cellStyle name="Normal 5 2 3 9 9" xfId="0"/>
    <cellStyle name="Normal 5 2 4" xfId="0"/>
    <cellStyle name="Normal 5 2 4 10" xfId="0"/>
    <cellStyle name="Normal 5 2 4 10 2" xfId="0"/>
    <cellStyle name="Normal 5 2 4 10 3" xfId="0"/>
    <cellStyle name="Normal 5 2 4 11" xfId="0"/>
    <cellStyle name="Normal 5 2 4 12" xfId="0"/>
    <cellStyle name="Normal 5 2 4 13" xfId="0"/>
    <cellStyle name="Normal 5 2 4 14" xfId="0"/>
    <cellStyle name="Normal 5 2 4 15" xfId="0"/>
    <cellStyle name="Normal 5 2 4 16" xfId="0"/>
    <cellStyle name="Normal 5 2 4 17" xfId="0"/>
    <cellStyle name="Normal 5 2 4 2" xfId="0"/>
    <cellStyle name="Normal 5 2 4 2 10" xfId="0"/>
    <cellStyle name="Normal 5 2 4 2 11" xfId="0"/>
    <cellStyle name="Normal 5 2 4 2 12" xfId="0"/>
    <cellStyle name="Normal 5 2 4 2 13" xfId="0"/>
    <cellStyle name="Normal 5 2 4 2 14" xfId="0"/>
    <cellStyle name="Normal 5 2 4 2 15" xfId="0"/>
    <cellStyle name="Normal 5 2 4 2 16" xfId="0"/>
    <cellStyle name="Normal 5 2 4 2 2" xfId="0"/>
    <cellStyle name="Normal 5 2 4 2 2 2" xfId="0"/>
    <cellStyle name="Normal 5 2 4 2 2 2 10" xfId="0"/>
    <cellStyle name="Normal 5 2 4 2 2 2 11" xfId="0"/>
    <cellStyle name="Normal 5 2 4 2 2 2 12" xfId="0"/>
    <cellStyle name="Normal 5 2 4 2 2 2 13" xfId="0"/>
    <cellStyle name="Normal 5 2 4 2 2 2 2" xfId="0"/>
    <cellStyle name="Normal 5 2 4 2 2 2 2 2" xfId="0"/>
    <cellStyle name="Normal 5 2 4 2 2 2 2 3" xfId="0"/>
    <cellStyle name="Normal 5 2 4 2 2 2 2 4" xfId="0"/>
    <cellStyle name="Normal 5 2 4 2 2 2 2 5" xfId="0"/>
    <cellStyle name="Normal 5 2 4 2 2 2 2 6" xfId="0"/>
    <cellStyle name="Normal 5 2 4 2 2 2 2 7" xfId="0"/>
    <cellStyle name="Normal 5 2 4 2 2 2 2 8" xfId="0"/>
    <cellStyle name="Normal 5 2 4 2 2 2 3" xfId="0"/>
    <cellStyle name="Normal 5 2 4 2 2 2 3 10" xfId="0"/>
    <cellStyle name="Normal 5 2 4 2 2 2 3 11" xfId="0"/>
    <cellStyle name="Normal 5 2 4 2 2 2 3 12" xfId="0"/>
    <cellStyle name="Normal 5 2 4 2 2 2 3 2" xfId="0"/>
    <cellStyle name="Normal 5 2 4 2 2 2 3 2 2" xfId="0"/>
    <cellStyle name="Normal 5 2 4 2 2 2 3 2 3" xfId="0"/>
    <cellStyle name="Normal 5 2 4 2 2 2 3 2 4" xfId="0"/>
    <cellStyle name="Normal 5 2 4 2 2 2 3 2 5" xfId="0"/>
    <cellStyle name="Normal 5 2 4 2 2 2 3 2 6" xfId="0"/>
    <cellStyle name="Normal 5 2 4 2 2 2 3 2 7" xfId="0"/>
    <cellStyle name="Normal 5 2 4 2 2 2 3 2 8" xfId="0"/>
    <cellStyle name="Normal 5 2 4 2 2 2 3 3" xfId="0"/>
    <cellStyle name="Normal 5 2 4 2 2 2 3 3 10" xfId="0"/>
    <cellStyle name="Normal 5 2 4 2 2 2 3 3 11" xfId="0"/>
    <cellStyle name="Normal 5 2 4 2 2 2 3 3 12" xfId="0"/>
    <cellStyle name="Normal 5 2 4 2 2 2 3 3 13" xfId="0"/>
    <cellStyle name="Normal 5 2 4 2 2 2 3 3 14" xfId="0"/>
    <cellStyle name="Normal 5 2 4 2 2 2 3 3 2" xfId="0"/>
    <cellStyle name="Normal 5 2 4 2 2 2 3 3 2 2" xfId="0"/>
    <cellStyle name="Normal 5 2 4 2 2 2 3 3 2 3" xfId="0"/>
    <cellStyle name="Normal 5 2 4 2 2 2 3 3 3" xfId="0"/>
    <cellStyle name="Normal 5 2 4 2 2 2 3 3 3 2" xfId="0"/>
    <cellStyle name="Normal 5 2 4 2 2 2 3 3 3 3" xfId="0"/>
    <cellStyle name="Normal 5 2 4 2 2 2 3 3 4" xfId="0"/>
    <cellStyle name="Normal 5 2 4 2 2 2 3 3 4 2" xfId="0"/>
    <cellStyle name="Normal 5 2 4 2 2 2 3 3 4 3" xfId="0"/>
    <cellStyle name="Normal 5 2 4 2 2 2 3 3 5" xfId="0"/>
    <cellStyle name="Normal 5 2 4 2 2 2 3 3 5 2" xfId="0"/>
    <cellStyle name="Normal 5 2 4 2 2 2 3 3 5 3" xfId="0"/>
    <cellStyle name="Normal 5 2 4 2 2 2 3 3 6" xfId="0"/>
    <cellStyle name="Normal 5 2 4 2 2 2 3 3 6 2" xfId="0"/>
    <cellStyle name="Normal 5 2 4 2 2 2 3 3 6 3" xfId="0"/>
    <cellStyle name="Normal 5 2 4 2 2 2 3 3 7" xfId="0"/>
    <cellStyle name="Normal 5 2 4 2 2 2 3 3 7 2" xfId="0"/>
    <cellStyle name="Normal 5 2 4 2 2 2 3 3 8" xfId="0"/>
    <cellStyle name="Normal 5 2 4 2 2 2 3 3 9" xfId="0"/>
    <cellStyle name="Normal 5 2 4 2 2 2 3 4" xfId="0"/>
    <cellStyle name="Normal 5 2 4 2 2 2 3 4 2" xfId="0"/>
    <cellStyle name="Normal 5 2 4 2 2 2 3 4 2 2" xfId="0"/>
    <cellStyle name="Normal 5 2 4 2 2 2 3 4 2 3" xfId="0"/>
    <cellStyle name="Normal 5 2 4 2 2 2 3 4 3" xfId="0"/>
    <cellStyle name="Normal 5 2 4 2 2 2 3 4 4" xfId="0"/>
    <cellStyle name="Normal 5 2 4 2 2 2 3 5" xfId="0"/>
    <cellStyle name="Normal 5 2 4 2 2 2 3 5 2" xfId="0"/>
    <cellStyle name="Normal 5 2 4 2 2 2 3 5 3" xfId="0"/>
    <cellStyle name="Normal 5 2 4 2 2 2 3 6" xfId="0"/>
    <cellStyle name="Normal 5 2 4 2 2 2 3 7" xfId="0"/>
    <cellStyle name="Normal 5 2 4 2 2 2 3 8" xfId="0"/>
    <cellStyle name="Normal 5 2 4 2 2 2 3 9" xfId="0"/>
    <cellStyle name="Normal 5 2 4 2 2 2 4" xfId="0"/>
    <cellStyle name="Normal 5 2 4 2 2 2 4 10" xfId="0"/>
    <cellStyle name="Normal 5 2 4 2 2 2 4 11" xfId="0"/>
    <cellStyle name="Normal 5 2 4 2 2 2 4 12" xfId="0"/>
    <cellStyle name="Normal 5 2 4 2 2 2 4 13" xfId="0"/>
    <cellStyle name="Normal 5 2 4 2 2 2 4 14" xfId="0"/>
    <cellStyle name="Normal 5 2 4 2 2 2 4 15" xfId="0"/>
    <cellStyle name="Normal 5 2 4 2 2 2 4 2" xfId="0"/>
    <cellStyle name="Normal 5 2 4 2 2 2 4 2 2" xfId="0"/>
    <cellStyle name="Normal 5 2 4 2 2 2 4 2 3" xfId="0"/>
    <cellStyle name="Normal 5 2 4 2 2 2 4 3" xfId="0"/>
    <cellStyle name="Normal 5 2 4 2 2 2 4 3 2" xfId="0"/>
    <cellStyle name="Normal 5 2 4 2 2 2 4 3 3" xfId="0"/>
    <cellStyle name="Normal 5 2 4 2 2 2 4 4" xfId="0"/>
    <cellStyle name="Normal 5 2 4 2 2 2 4 4 2" xfId="0"/>
    <cellStyle name="Normal 5 2 4 2 2 2 4 4 3" xfId="0"/>
    <cellStyle name="Normal 5 2 4 2 2 2 4 5" xfId="0"/>
    <cellStyle name="Normal 5 2 4 2 2 2 4 5 2" xfId="0"/>
    <cellStyle name="Normal 5 2 4 2 2 2 4 5 3" xfId="0"/>
    <cellStyle name="Normal 5 2 4 2 2 2 4 6" xfId="0"/>
    <cellStyle name="Normal 5 2 4 2 2 2 4 6 2" xfId="0"/>
    <cellStyle name="Normal 5 2 4 2 2 2 4 6 3" xfId="0"/>
    <cellStyle name="Normal 5 2 4 2 2 2 4 7" xfId="0"/>
    <cellStyle name="Normal 5 2 4 2 2 2 4 7 2" xfId="0"/>
    <cellStyle name="Normal 5 2 4 2 2 2 4 8" xfId="0"/>
    <cellStyle name="Normal 5 2 4 2 2 2 4 9" xfId="0"/>
    <cellStyle name="Normal 5 2 4 2 2 2 5" xfId="0"/>
    <cellStyle name="Normal 5 2 4 2 2 2 5 2" xfId="0"/>
    <cellStyle name="Normal 5 2 4 2 2 2 5 2 2" xfId="0"/>
    <cellStyle name="Normal 5 2 4 2 2 2 5 2 3" xfId="0"/>
    <cellStyle name="Normal 5 2 4 2 2 2 5 3" xfId="0"/>
    <cellStyle name="Normal 5 2 4 2 2 2 5 4" xfId="0"/>
    <cellStyle name="Normal 5 2 4 2 2 2 6" xfId="0"/>
    <cellStyle name="Normal 5 2 4 2 2 2 6 2" xfId="0"/>
    <cellStyle name="Normal 5 2 4 2 2 2 6 3" xfId="0"/>
    <cellStyle name="Normal 5 2 4 2 2 2 7" xfId="0"/>
    <cellStyle name="Normal 5 2 4 2 2 2 8" xfId="0"/>
    <cellStyle name="Normal 5 2 4 2 2 2 9" xfId="0"/>
    <cellStyle name="Normal 5 2 4 2 2 3" xfId="0"/>
    <cellStyle name="Normal 5 2 4 2 2 4" xfId="0"/>
    <cellStyle name="Normal 5 2 4 2 2 5" xfId="0"/>
    <cellStyle name="Normal 5 2 4 2 2 6" xfId="0"/>
    <cellStyle name="Normal 5 2 4 2 2 7" xfId="0"/>
    <cellStyle name="Normal 5 2 4 2 2 8" xfId="0"/>
    <cellStyle name="Normal 5 2 4 2 3" xfId="0"/>
    <cellStyle name="Normal 5 2 4 2 3 10" xfId="0"/>
    <cellStyle name="Normal 5 2 4 2 3 11" xfId="0"/>
    <cellStyle name="Normal 5 2 4 2 3 12" xfId="0"/>
    <cellStyle name="Normal 5 2 4 2 3 13" xfId="0"/>
    <cellStyle name="Normal 5 2 4 2 3 2" xfId="0"/>
    <cellStyle name="Normal 5 2 4 2 3 2 2" xfId="0"/>
    <cellStyle name="Normal 5 2 4 2 3 2 3" xfId="0"/>
    <cellStyle name="Normal 5 2 4 2 3 2 4" xfId="0"/>
    <cellStyle name="Normal 5 2 4 2 3 2 5" xfId="0"/>
    <cellStyle name="Normal 5 2 4 2 3 2 6" xfId="0"/>
    <cellStyle name="Normal 5 2 4 2 3 2 7" xfId="0"/>
    <cellStyle name="Normal 5 2 4 2 3 2 8" xfId="0"/>
    <cellStyle name="Normal 5 2 4 2 3 3" xfId="0"/>
    <cellStyle name="Normal 5 2 4 2 3 3 10" xfId="0"/>
    <cellStyle name="Normal 5 2 4 2 3 3 11" xfId="0"/>
    <cellStyle name="Normal 5 2 4 2 3 3 12" xfId="0"/>
    <cellStyle name="Normal 5 2 4 2 3 3 2" xfId="0"/>
    <cellStyle name="Normal 5 2 4 2 3 3 2 2" xfId="0"/>
    <cellStyle name="Normal 5 2 4 2 3 3 2 3" xfId="0"/>
    <cellStyle name="Normal 5 2 4 2 3 3 2 4" xfId="0"/>
    <cellStyle name="Normal 5 2 4 2 3 3 2 5" xfId="0"/>
    <cellStyle name="Normal 5 2 4 2 3 3 2 6" xfId="0"/>
    <cellStyle name="Normal 5 2 4 2 3 3 2 7" xfId="0"/>
    <cellStyle name="Normal 5 2 4 2 3 3 2 8" xfId="0"/>
    <cellStyle name="Normal 5 2 4 2 3 3 3" xfId="0"/>
    <cellStyle name="Normal 5 2 4 2 3 3 3 10" xfId="0"/>
    <cellStyle name="Normal 5 2 4 2 3 3 3 11" xfId="0"/>
    <cellStyle name="Normal 5 2 4 2 3 3 3 12" xfId="0"/>
    <cellStyle name="Normal 5 2 4 2 3 3 3 13" xfId="0"/>
    <cellStyle name="Normal 5 2 4 2 3 3 3 14" xfId="0"/>
    <cellStyle name="Normal 5 2 4 2 3 3 3 2" xfId="0"/>
    <cellStyle name="Normal 5 2 4 2 3 3 3 2 2" xfId="0"/>
    <cellStyle name="Normal 5 2 4 2 3 3 3 2 3" xfId="0"/>
    <cellStyle name="Normal 5 2 4 2 3 3 3 3" xfId="0"/>
    <cellStyle name="Normal 5 2 4 2 3 3 3 3 2" xfId="0"/>
    <cellStyle name="Normal 5 2 4 2 3 3 3 3 3" xfId="0"/>
    <cellStyle name="Normal 5 2 4 2 3 3 3 4" xfId="0"/>
    <cellStyle name="Normal 5 2 4 2 3 3 3 4 2" xfId="0"/>
    <cellStyle name="Normal 5 2 4 2 3 3 3 4 3" xfId="0"/>
    <cellStyle name="Normal 5 2 4 2 3 3 3 5" xfId="0"/>
    <cellStyle name="Normal 5 2 4 2 3 3 3 5 2" xfId="0"/>
    <cellStyle name="Normal 5 2 4 2 3 3 3 5 3" xfId="0"/>
    <cellStyle name="Normal 5 2 4 2 3 3 3 6" xfId="0"/>
    <cellStyle name="Normal 5 2 4 2 3 3 3 6 2" xfId="0"/>
    <cellStyle name="Normal 5 2 4 2 3 3 3 6 3" xfId="0"/>
    <cellStyle name="Normal 5 2 4 2 3 3 3 7" xfId="0"/>
    <cellStyle name="Normal 5 2 4 2 3 3 3 7 2" xfId="0"/>
    <cellStyle name="Normal 5 2 4 2 3 3 3 8" xfId="0"/>
    <cellStyle name="Normal 5 2 4 2 3 3 3 9" xfId="0"/>
    <cellStyle name="Normal 5 2 4 2 3 3 4" xfId="0"/>
    <cellStyle name="Normal 5 2 4 2 3 3 4 2" xfId="0"/>
    <cellStyle name="Normal 5 2 4 2 3 3 4 2 2" xfId="0"/>
    <cellStyle name="Normal 5 2 4 2 3 3 4 2 3" xfId="0"/>
    <cellStyle name="Normal 5 2 4 2 3 3 4 3" xfId="0"/>
    <cellStyle name="Normal 5 2 4 2 3 3 4 4" xfId="0"/>
    <cellStyle name="Normal 5 2 4 2 3 3 5" xfId="0"/>
    <cellStyle name="Normal 5 2 4 2 3 3 5 2" xfId="0"/>
    <cellStyle name="Normal 5 2 4 2 3 3 5 3" xfId="0"/>
    <cellStyle name="Normal 5 2 4 2 3 3 6" xfId="0"/>
    <cellStyle name="Normal 5 2 4 2 3 3 7" xfId="0"/>
    <cellStyle name="Normal 5 2 4 2 3 3 8" xfId="0"/>
    <cellStyle name="Normal 5 2 4 2 3 3 9" xfId="0"/>
    <cellStyle name="Normal 5 2 4 2 3 4" xfId="0"/>
    <cellStyle name="Normal 5 2 4 2 3 4 10" xfId="0"/>
    <cellStyle name="Normal 5 2 4 2 3 4 11" xfId="0"/>
    <cellStyle name="Normal 5 2 4 2 3 4 12" xfId="0"/>
    <cellStyle name="Normal 5 2 4 2 3 4 13" xfId="0"/>
    <cellStyle name="Normal 5 2 4 2 3 4 14" xfId="0"/>
    <cellStyle name="Normal 5 2 4 2 3 4 15" xfId="0"/>
    <cellStyle name="Normal 5 2 4 2 3 4 2" xfId="0"/>
    <cellStyle name="Normal 5 2 4 2 3 4 2 2" xfId="0"/>
    <cellStyle name="Normal 5 2 4 2 3 4 2 3" xfId="0"/>
    <cellStyle name="Normal 5 2 4 2 3 4 3" xfId="0"/>
    <cellStyle name="Normal 5 2 4 2 3 4 3 2" xfId="0"/>
    <cellStyle name="Normal 5 2 4 2 3 4 3 3" xfId="0"/>
    <cellStyle name="Normal 5 2 4 2 3 4 4" xfId="0"/>
    <cellStyle name="Normal 5 2 4 2 3 4 4 2" xfId="0"/>
    <cellStyle name="Normal 5 2 4 2 3 4 4 3" xfId="0"/>
    <cellStyle name="Normal 5 2 4 2 3 4 5" xfId="0"/>
    <cellStyle name="Normal 5 2 4 2 3 4 5 2" xfId="0"/>
    <cellStyle name="Normal 5 2 4 2 3 4 5 3" xfId="0"/>
    <cellStyle name="Normal 5 2 4 2 3 4 6" xfId="0"/>
    <cellStyle name="Normal 5 2 4 2 3 4 6 2" xfId="0"/>
    <cellStyle name="Normal 5 2 4 2 3 4 6 3" xfId="0"/>
    <cellStyle name="Normal 5 2 4 2 3 4 7" xfId="0"/>
    <cellStyle name="Normal 5 2 4 2 3 4 7 2" xfId="0"/>
    <cellStyle name="Normal 5 2 4 2 3 4 8" xfId="0"/>
    <cellStyle name="Normal 5 2 4 2 3 4 9" xfId="0"/>
    <cellStyle name="Normal 5 2 4 2 3 5" xfId="0"/>
    <cellStyle name="Normal 5 2 4 2 3 5 2" xfId="0"/>
    <cellStyle name="Normal 5 2 4 2 3 5 2 2" xfId="0"/>
    <cellStyle name="Normal 5 2 4 2 3 5 2 3" xfId="0"/>
    <cellStyle name="Normal 5 2 4 2 3 5 3" xfId="0"/>
    <cellStyle name="Normal 5 2 4 2 3 5 4" xfId="0"/>
    <cellStyle name="Normal 5 2 4 2 3 6" xfId="0"/>
    <cellStyle name="Normal 5 2 4 2 3 6 2" xfId="0"/>
    <cellStyle name="Normal 5 2 4 2 3 6 3" xfId="0"/>
    <cellStyle name="Normal 5 2 4 2 3 7" xfId="0"/>
    <cellStyle name="Normal 5 2 4 2 3 8" xfId="0"/>
    <cellStyle name="Normal 5 2 4 2 3 9" xfId="0"/>
    <cellStyle name="Normal 5 2 4 2 4" xfId="0"/>
    <cellStyle name="Normal 5 2 4 2 4 10" xfId="0"/>
    <cellStyle name="Normal 5 2 4 2 4 11" xfId="0"/>
    <cellStyle name="Normal 5 2 4 2 4 12" xfId="0"/>
    <cellStyle name="Normal 5 2 4 2 4 13" xfId="0"/>
    <cellStyle name="Normal 5 2 4 2 4 2" xfId="0"/>
    <cellStyle name="Normal 5 2 4 2 4 2 2" xfId="0"/>
    <cellStyle name="Normal 5 2 4 2 4 2 3" xfId="0"/>
    <cellStyle name="Normal 5 2 4 2 4 2 4" xfId="0"/>
    <cellStyle name="Normal 5 2 4 2 4 2 5" xfId="0"/>
    <cellStyle name="Normal 5 2 4 2 4 2 6" xfId="0"/>
    <cellStyle name="Normal 5 2 4 2 4 2 7" xfId="0"/>
    <cellStyle name="Normal 5 2 4 2 4 2 8" xfId="0"/>
    <cellStyle name="Normal 5 2 4 2 4 3" xfId="0"/>
    <cellStyle name="Normal 5 2 4 2 4 3 10" xfId="0"/>
    <cellStyle name="Normal 5 2 4 2 4 3 11" xfId="0"/>
    <cellStyle name="Normal 5 2 4 2 4 3 12" xfId="0"/>
    <cellStyle name="Normal 5 2 4 2 4 3 2" xfId="0"/>
    <cellStyle name="Normal 5 2 4 2 4 3 2 2" xfId="0"/>
    <cellStyle name="Normal 5 2 4 2 4 3 2 3" xfId="0"/>
    <cellStyle name="Normal 5 2 4 2 4 3 2 4" xfId="0"/>
    <cellStyle name="Normal 5 2 4 2 4 3 2 5" xfId="0"/>
    <cellStyle name="Normal 5 2 4 2 4 3 2 6" xfId="0"/>
    <cellStyle name="Normal 5 2 4 2 4 3 2 7" xfId="0"/>
    <cellStyle name="Normal 5 2 4 2 4 3 2 8" xfId="0"/>
    <cellStyle name="Normal 5 2 4 2 4 3 3" xfId="0"/>
    <cellStyle name="Normal 5 2 4 2 4 3 3 10" xfId="0"/>
    <cellStyle name="Normal 5 2 4 2 4 3 3 11" xfId="0"/>
    <cellStyle name="Normal 5 2 4 2 4 3 3 12" xfId="0"/>
    <cellStyle name="Normal 5 2 4 2 4 3 3 13" xfId="0"/>
    <cellStyle name="Normal 5 2 4 2 4 3 3 14" xfId="0"/>
    <cellStyle name="Normal 5 2 4 2 4 3 3 2" xfId="0"/>
    <cellStyle name="Normal 5 2 4 2 4 3 3 2 2" xfId="0"/>
    <cellStyle name="Normal 5 2 4 2 4 3 3 2 3" xfId="0"/>
    <cellStyle name="Normal 5 2 4 2 4 3 3 3" xfId="0"/>
    <cellStyle name="Normal 5 2 4 2 4 3 3 3 2" xfId="0"/>
    <cellStyle name="Normal 5 2 4 2 4 3 3 3 3" xfId="0"/>
    <cellStyle name="Normal 5 2 4 2 4 3 3 4" xfId="0"/>
    <cellStyle name="Normal 5 2 4 2 4 3 3 4 2" xfId="0"/>
    <cellStyle name="Normal 5 2 4 2 4 3 3 4 3" xfId="0"/>
    <cellStyle name="Normal 5 2 4 2 4 3 3 5" xfId="0"/>
    <cellStyle name="Normal 5 2 4 2 4 3 3 5 2" xfId="0"/>
    <cellStyle name="Normal 5 2 4 2 4 3 3 5 3" xfId="0"/>
    <cellStyle name="Normal 5 2 4 2 4 3 3 6" xfId="0"/>
    <cellStyle name="Normal 5 2 4 2 4 3 3 6 2" xfId="0"/>
    <cellStyle name="Normal 5 2 4 2 4 3 3 6 3" xfId="0"/>
    <cellStyle name="Normal 5 2 4 2 4 3 3 7" xfId="0"/>
    <cellStyle name="Normal 5 2 4 2 4 3 3 7 2" xfId="0"/>
    <cellStyle name="Normal 5 2 4 2 4 3 3 8" xfId="0"/>
    <cellStyle name="Normal 5 2 4 2 4 3 3 9" xfId="0"/>
    <cellStyle name="Normal 5 2 4 2 4 3 4" xfId="0"/>
    <cellStyle name="Normal 5 2 4 2 4 3 4 2" xfId="0"/>
    <cellStyle name="Normal 5 2 4 2 4 3 4 2 2" xfId="0"/>
    <cellStyle name="Normal 5 2 4 2 4 3 4 2 3" xfId="0"/>
    <cellStyle name="Normal 5 2 4 2 4 3 4 3" xfId="0"/>
    <cellStyle name="Normal 5 2 4 2 4 3 4 4" xfId="0"/>
    <cellStyle name="Normal 5 2 4 2 4 3 5" xfId="0"/>
    <cellStyle name="Normal 5 2 4 2 4 3 5 2" xfId="0"/>
    <cellStyle name="Normal 5 2 4 2 4 3 5 3" xfId="0"/>
    <cellStyle name="Normal 5 2 4 2 4 3 6" xfId="0"/>
    <cellStyle name="Normal 5 2 4 2 4 3 7" xfId="0"/>
    <cellStyle name="Normal 5 2 4 2 4 3 8" xfId="0"/>
    <cellStyle name="Normal 5 2 4 2 4 3 9" xfId="0"/>
    <cellStyle name="Normal 5 2 4 2 4 4" xfId="0"/>
    <cellStyle name="Normal 5 2 4 2 4 4 10" xfId="0"/>
    <cellStyle name="Normal 5 2 4 2 4 4 11" xfId="0"/>
    <cellStyle name="Normal 5 2 4 2 4 4 12" xfId="0"/>
    <cellStyle name="Normal 5 2 4 2 4 4 13" xfId="0"/>
    <cellStyle name="Normal 5 2 4 2 4 4 14" xfId="0"/>
    <cellStyle name="Normal 5 2 4 2 4 4 2" xfId="0"/>
    <cellStyle name="Normal 5 2 4 2 4 4 2 2" xfId="0"/>
    <cellStyle name="Normal 5 2 4 2 4 4 2 3" xfId="0"/>
    <cellStyle name="Normal 5 2 4 2 4 4 3" xfId="0"/>
    <cellStyle name="Normal 5 2 4 2 4 4 3 2" xfId="0"/>
    <cellStyle name="Normal 5 2 4 2 4 4 3 3" xfId="0"/>
    <cellStyle name="Normal 5 2 4 2 4 4 4" xfId="0"/>
    <cellStyle name="Normal 5 2 4 2 4 4 4 2" xfId="0"/>
    <cellStyle name="Normal 5 2 4 2 4 4 4 3" xfId="0"/>
    <cellStyle name="Normal 5 2 4 2 4 4 5" xfId="0"/>
    <cellStyle name="Normal 5 2 4 2 4 4 5 2" xfId="0"/>
    <cellStyle name="Normal 5 2 4 2 4 4 5 3" xfId="0"/>
    <cellStyle name="Normal 5 2 4 2 4 4 6" xfId="0"/>
    <cellStyle name="Normal 5 2 4 2 4 4 6 2" xfId="0"/>
    <cellStyle name="Normal 5 2 4 2 4 4 6 3" xfId="0"/>
    <cellStyle name="Normal 5 2 4 2 4 4 7" xfId="0"/>
    <cellStyle name="Normal 5 2 4 2 4 4 7 2" xfId="0"/>
    <cellStyle name="Normal 5 2 4 2 4 4 8" xfId="0"/>
    <cellStyle name="Normal 5 2 4 2 4 4 9" xfId="0"/>
    <cellStyle name="Normal 5 2 4 2 4 5" xfId="0"/>
    <cellStyle name="Normal 5 2 4 2 4 5 2" xfId="0"/>
    <cellStyle name="Normal 5 2 4 2 4 5 2 2" xfId="0"/>
    <cellStyle name="Normal 5 2 4 2 4 5 2 3" xfId="0"/>
    <cellStyle name="Normal 5 2 4 2 4 5 3" xfId="0"/>
    <cellStyle name="Normal 5 2 4 2 4 5 4" xfId="0"/>
    <cellStyle name="Normal 5 2 4 2 4 6" xfId="0"/>
    <cellStyle name="Normal 5 2 4 2 4 6 2" xfId="0"/>
    <cellStyle name="Normal 5 2 4 2 4 6 3" xfId="0"/>
    <cellStyle name="Normal 5 2 4 2 4 7" xfId="0"/>
    <cellStyle name="Normal 5 2 4 2 4 8" xfId="0"/>
    <cellStyle name="Normal 5 2 4 2 4 9" xfId="0"/>
    <cellStyle name="Normal 5 2 4 2 5" xfId="0"/>
    <cellStyle name="Normal 5 2 4 2 5 10" xfId="0"/>
    <cellStyle name="Normal 5 2 4 2 5 11" xfId="0"/>
    <cellStyle name="Normal 5 2 4 2 5 12" xfId="0"/>
    <cellStyle name="Normal 5 2 4 2 5 13" xfId="0"/>
    <cellStyle name="Normal 5 2 4 2 5 2" xfId="0"/>
    <cellStyle name="Normal 5 2 4 2 5 2 2" xfId="0"/>
    <cellStyle name="Normal 5 2 4 2 5 2 3" xfId="0"/>
    <cellStyle name="Normal 5 2 4 2 5 2 4" xfId="0"/>
    <cellStyle name="Normal 5 2 4 2 5 2 5" xfId="0"/>
    <cellStyle name="Normal 5 2 4 2 5 2 6" xfId="0"/>
    <cellStyle name="Normal 5 2 4 2 5 2 7" xfId="0"/>
    <cellStyle name="Normal 5 2 4 2 5 2 8" xfId="0"/>
    <cellStyle name="Normal 5 2 4 2 5 3" xfId="0"/>
    <cellStyle name="Normal 5 2 4 2 5 3 10" xfId="0"/>
    <cellStyle name="Normal 5 2 4 2 5 3 11" xfId="0"/>
    <cellStyle name="Normal 5 2 4 2 5 3 12" xfId="0"/>
    <cellStyle name="Normal 5 2 4 2 5 3 2" xfId="0"/>
    <cellStyle name="Normal 5 2 4 2 5 3 2 2" xfId="0"/>
    <cellStyle name="Normal 5 2 4 2 5 3 2 3" xfId="0"/>
    <cellStyle name="Normal 5 2 4 2 5 3 2 4" xfId="0"/>
    <cellStyle name="Normal 5 2 4 2 5 3 2 5" xfId="0"/>
    <cellStyle name="Normal 5 2 4 2 5 3 2 6" xfId="0"/>
    <cellStyle name="Normal 5 2 4 2 5 3 2 7" xfId="0"/>
    <cellStyle name="Normal 5 2 4 2 5 3 2 8" xfId="0"/>
    <cellStyle name="Normal 5 2 4 2 5 3 3" xfId="0"/>
    <cellStyle name="Normal 5 2 4 2 5 3 3 10" xfId="0"/>
    <cellStyle name="Normal 5 2 4 2 5 3 3 11" xfId="0"/>
    <cellStyle name="Normal 5 2 4 2 5 3 3 12" xfId="0"/>
    <cellStyle name="Normal 5 2 4 2 5 3 3 13" xfId="0"/>
    <cellStyle name="Normal 5 2 4 2 5 3 3 14" xfId="0"/>
    <cellStyle name="Normal 5 2 4 2 5 3 3 2" xfId="0"/>
    <cellStyle name="Normal 5 2 4 2 5 3 3 2 2" xfId="0"/>
    <cellStyle name="Normal 5 2 4 2 5 3 3 2 3" xfId="0"/>
    <cellStyle name="Normal 5 2 4 2 5 3 3 3" xfId="0"/>
    <cellStyle name="Normal 5 2 4 2 5 3 3 3 2" xfId="0"/>
    <cellStyle name="Normal 5 2 4 2 5 3 3 3 3" xfId="0"/>
    <cellStyle name="Normal 5 2 4 2 5 3 3 4" xfId="0"/>
    <cellStyle name="Normal 5 2 4 2 5 3 3 4 2" xfId="0"/>
    <cellStyle name="Normal 5 2 4 2 5 3 3 4 3" xfId="0"/>
    <cellStyle name="Normal 5 2 4 2 5 3 3 5" xfId="0"/>
    <cellStyle name="Normal 5 2 4 2 5 3 3 5 2" xfId="0"/>
    <cellStyle name="Normal 5 2 4 2 5 3 3 5 3" xfId="0"/>
    <cellStyle name="Normal 5 2 4 2 5 3 3 6" xfId="0"/>
    <cellStyle name="Normal 5 2 4 2 5 3 3 6 2" xfId="0"/>
    <cellStyle name="Normal 5 2 4 2 5 3 3 6 3" xfId="0"/>
    <cellStyle name="Normal 5 2 4 2 5 3 3 7" xfId="0"/>
    <cellStyle name="Normal 5 2 4 2 5 3 3 7 2" xfId="0"/>
    <cellStyle name="Normal 5 2 4 2 5 3 3 8" xfId="0"/>
    <cellStyle name="Normal 5 2 4 2 5 3 3 9" xfId="0"/>
    <cellStyle name="Normal 5 2 4 2 5 3 4" xfId="0"/>
    <cellStyle name="Normal 5 2 4 2 5 3 4 2" xfId="0"/>
    <cellStyle name="Normal 5 2 4 2 5 3 4 2 2" xfId="0"/>
    <cellStyle name="Normal 5 2 4 2 5 3 4 2 3" xfId="0"/>
    <cellStyle name="Normal 5 2 4 2 5 3 4 3" xfId="0"/>
    <cellStyle name="Normal 5 2 4 2 5 3 4 4" xfId="0"/>
    <cellStyle name="Normal 5 2 4 2 5 3 5" xfId="0"/>
    <cellStyle name="Normal 5 2 4 2 5 3 5 2" xfId="0"/>
    <cellStyle name="Normal 5 2 4 2 5 3 5 3" xfId="0"/>
    <cellStyle name="Normal 5 2 4 2 5 3 6" xfId="0"/>
    <cellStyle name="Normal 5 2 4 2 5 3 7" xfId="0"/>
    <cellStyle name="Normal 5 2 4 2 5 3 8" xfId="0"/>
    <cellStyle name="Normal 5 2 4 2 5 3 9" xfId="0"/>
    <cellStyle name="Normal 5 2 4 2 5 4" xfId="0"/>
    <cellStyle name="Normal 5 2 4 2 5 4 10" xfId="0"/>
    <cellStyle name="Normal 5 2 4 2 5 4 11" xfId="0"/>
    <cellStyle name="Normal 5 2 4 2 5 4 12" xfId="0"/>
    <cellStyle name="Normal 5 2 4 2 5 4 13" xfId="0"/>
    <cellStyle name="Normal 5 2 4 2 5 4 14" xfId="0"/>
    <cellStyle name="Normal 5 2 4 2 5 4 2" xfId="0"/>
    <cellStyle name="Normal 5 2 4 2 5 4 2 2" xfId="0"/>
    <cellStyle name="Normal 5 2 4 2 5 4 2 3" xfId="0"/>
    <cellStyle name="Normal 5 2 4 2 5 4 3" xfId="0"/>
    <cellStyle name="Normal 5 2 4 2 5 4 3 2" xfId="0"/>
    <cellStyle name="Normal 5 2 4 2 5 4 3 3" xfId="0"/>
    <cellStyle name="Normal 5 2 4 2 5 4 4" xfId="0"/>
    <cellStyle name="Normal 5 2 4 2 5 4 4 2" xfId="0"/>
    <cellStyle name="Normal 5 2 4 2 5 4 4 3" xfId="0"/>
    <cellStyle name="Normal 5 2 4 2 5 4 5" xfId="0"/>
    <cellStyle name="Normal 5 2 4 2 5 4 5 2" xfId="0"/>
    <cellStyle name="Normal 5 2 4 2 5 4 5 3" xfId="0"/>
    <cellStyle name="Normal 5 2 4 2 5 4 6" xfId="0"/>
    <cellStyle name="Normal 5 2 4 2 5 4 6 2" xfId="0"/>
    <cellStyle name="Normal 5 2 4 2 5 4 6 3" xfId="0"/>
    <cellStyle name="Normal 5 2 4 2 5 4 7" xfId="0"/>
    <cellStyle name="Normal 5 2 4 2 5 4 7 2" xfId="0"/>
    <cellStyle name="Normal 5 2 4 2 5 4 8" xfId="0"/>
    <cellStyle name="Normal 5 2 4 2 5 4 9" xfId="0"/>
    <cellStyle name="Normal 5 2 4 2 5 5" xfId="0"/>
    <cellStyle name="Normal 5 2 4 2 5 5 2" xfId="0"/>
    <cellStyle name="Normal 5 2 4 2 5 5 2 2" xfId="0"/>
    <cellStyle name="Normal 5 2 4 2 5 5 2 3" xfId="0"/>
    <cellStyle name="Normal 5 2 4 2 5 5 3" xfId="0"/>
    <cellStyle name="Normal 5 2 4 2 5 5 4" xfId="0"/>
    <cellStyle name="Normal 5 2 4 2 5 6" xfId="0"/>
    <cellStyle name="Normal 5 2 4 2 5 6 2" xfId="0"/>
    <cellStyle name="Normal 5 2 4 2 5 6 3" xfId="0"/>
    <cellStyle name="Normal 5 2 4 2 5 7" xfId="0"/>
    <cellStyle name="Normal 5 2 4 2 5 8" xfId="0"/>
    <cellStyle name="Normal 5 2 4 2 5 9" xfId="0"/>
    <cellStyle name="Normal 5 2 4 2 6" xfId="0"/>
    <cellStyle name="Normal 5 2 4 2 6 10" xfId="0"/>
    <cellStyle name="Normal 5 2 4 2 6 11" xfId="0"/>
    <cellStyle name="Normal 5 2 4 2 6 12" xfId="0"/>
    <cellStyle name="Normal 5 2 4 2 6 2" xfId="0"/>
    <cellStyle name="Normal 5 2 4 2 6 2 2" xfId="0"/>
    <cellStyle name="Normal 5 2 4 2 6 2 3" xfId="0"/>
    <cellStyle name="Normal 5 2 4 2 6 2 4" xfId="0"/>
    <cellStyle name="Normal 5 2 4 2 6 2 5" xfId="0"/>
    <cellStyle name="Normal 5 2 4 2 6 2 6" xfId="0"/>
    <cellStyle name="Normal 5 2 4 2 6 2 7" xfId="0"/>
    <cellStyle name="Normal 5 2 4 2 6 2 8" xfId="0"/>
    <cellStyle name="Normal 5 2 4 2 6 3" xfId="0"/>
    <cellStyle name="Normal 5 2 4 2 6 3 10" xfId="0"/>
    <cellStyle name="Normal 5 2 4 2 6 3 11" xfId="0"/>
    <cellStyle name="Normal 5 2 4 2 6 3 12" xfId="0"/>
    <cellStyle name="Normal 5 2 4 2 6 3 13" xfId="0"/>
    <cellStyle name="Normal 5 2 4 2 6 3 14" xfId="0"/>
    <cellStyle name="Normal 5 2 4 2 6 3 2" xfId="0"/>
    <cellStyle name="Normal 5 2 4 2 6 3 2 2" xfId="0"/>
    <cellStyle name="Normal 5 2 4 2 6 3 2 3" xfId="0"/>
    <cellStyle name="Normal 5 2 4 2 6 3 3" xfId="0"/>
    <cellStyle name="Normal 5 2 4 2 6 3 3 2" xfId="0"/>
    <cellStyle name="Normal 5 2 4 2 6 3 3 3" xfId="0"/>
    <cellStyle name="Normal 5 2 4 2 6 3 4" xfId="0"/>
    <cellStyle name="Normal 5 2 4 2 6 3 4 2" xfId="0"/>
    <cellStyle name="Normal 5 2 4 2 6 3 4 3" xfId="0"/>
    <cellStyle name="Normal 5 2 4 2 6 3 5" xfId="0"/>
    <cellStyle name="Normal 5 2 4 2 6 3 5 2" xfId="0"/>
    <cellStyle name="Normal 5 2 4 2 6 3 5 3" xfId="0"/>
    <cellStyle name="Normal 5 2 4 2 6 3 6" xfId="0"/>
    <cellStyle name="Normal 5 2 4 2 6 3 6 2" xfId="0"/>
    <cellStyle name="Normal 5 2 4 2 6 3 6 3" xfId="0"/>
    <cellStyle name="Normal 5 2 4 2 6 3 7" xfId="0"/>
    <cellStyle name="Normal 5 2 4 2 6 3 7 2" xfId="0"/>
    <cellStyle name="Normal 5 2 4 2 6 3 8" xfId="0"/>
    <cellStyle name="Normal 5 2 4 2 6 3 9" xfId="0"/>
    <cellStyle name="Normal 5 2 4 2 6 4" xfId="0"/>
    <cellStyle name="Normal 5 2 4 2 6 4 2" xfId="0"/>
    <cellStyle name="Normal 5 2 4 2 6 4 2 2" xfId="0"/>
    <cellStyle name="Normal 5 2 4 2 6 4 2 3" xfId="0"/>
    <cellStyle name="Normal 5 2 4 2 6 4 3" xfId="0"/>
    <cellStyle name="Normal 5 2 4 2 6 4 4" xfId="0"/>
    <cellStyle name="Normal 5 2 4 2 6 5" xfId="0"/>
    <cellStyle name="Normal 5 2 4 2 6 5 2" xfId="0"/>
    <cellStyle name="Normal 5 2 4 2 6 5 3" xfId="0"/>
    <cellStyle name="Normal 5 2 4 2 6 6" xfId="0"/>
    <cellStyle name="Normal 5 2 4 2 6 7" xfId="0"/>
    <cellStyle name="Normal 5 2 4 2 6 8" xfId="0"/>
    <cellStyle name="Normal 5 2 4 2 6 9" xfId="0"/>
    <cellStyle name="Normal 5 2 4 2 7" xfId="0"/>
    <cellStyle name="Normal 5 2 4 2 7 10" xfId="0"/>
    <cellStyle name="Normal 5 2 4 2 7 11" xfId="0"/>
    <cellStyle name="Normal 5 2 4 2 7 12" xfId="0"/>
    <cellStyle name="Normal 5 2 4 2 7 13" xfId="0"/>
    <cellStyle name="Normal 5 2 4 2 7 14" xfId="0"/>
    <cellStyle name="Normal 5 2 4 2 7 2" xfId="0"/>
    <cellStyle name="Normal 5 2 4 2 7 2 2" xfId="0"/>
    <cellStyle name="Normal 5 2 4 2 7 2 3" xfId="0"/>
    <cellStyle name="Normal 5 2 4 2 7 3" xfId="0"/>
    <cellStyle name="Normal 5 2 4 2 7 3 2" xfId="0"/>
    <cellStyle name="Normal 5 2 4 2 7 3 3" xfId="0"/>
    <cellStyle name="Normal 5 2 4 2 7 4" xfId="0"/>
    <cellStyle name="Normal 5 2 4 2 7 4 2" xfId="0"/>
    <cellStyle name="Normal 5 2 4 2 7 4 3" xfId="0"/>
    <cellStyle name="Normal 5 2 4 2 7 5" xfId="0"/>
    <cellStyle name="Normal 5 2 4 2 7 5 2" xfId="0"/>
    <cellStyle name="Normal 5 2 4 2 7 5 3" xfId="0"/>
    <cellStyle name="Normal 5 2 4 2 7 6" xfId="0"/>
    <cellStyle name="Normal 5 2 4 2 7 6 2" xfId="0"/>
    <cellStyle name="Normal 5 2 4 2 7 6 3" xfId="0"/>
    <cellStyle name="Normal 5 2 4 2 7 7" xfId="0"/>
    <cellStyle name="Normal 5 2 4 2 7 7 2" xfId="0"/>
    <cellStyle name="Normal 5 2 4 2 7 8" xfId="0"/>
    <cellStyle name="Normal 5 2 4 2 7 9" xfId="0"/>
    <cellStyle name="Normal 5 2 4 2 8" xfId="0"/>
    <cellStyle name="Normal 5 2 4 2 8 2" xfId="0"/>
    <cellStyle name="Normal 5 2 4 2 8 2 2" xfId="0"/>
    <cellStyle name="Normal 5 2 4 2 8 2 3" xfId="0"/>
    <cellStyle name="Normal 5 2 4 2 8 3" xfId="0"/>
    <cellStyle name="Normal 5 2 4 2 8 4" xfId="0"/>
    <cellStyle name="Normal 5 2 4 2 8 5" xfId="0"/>
    <cellStyle name="Normal 5 2 4 2 9" xfId="0"/>
    <cellStyle name="Normal 5 2 4 2 9 2" xfId="0"/>
    <cellStyle name="Normal 5 2 4 2 9 3" xfId="0"/>
    <cellStyle name="Normal 5 2 4 3" xfId="0"/>
    <cellStyle name="Normal 5 2 4 3 2" xfId="0"/>
    <cellStyle name="Normal 5 2 4 3 2 10" xfId="0"/>
    <cellStyle name="Normal 5 2 4 3 2 11" xfId="0"/>
    <cellStyle name="Normal 5 2 4 3 2 12" xfId="0"/>
    <cellStyle name="Normal 5 2 4 3 2 13" xfId="0"/>
    <cellStyle name="Normal 5 2 4 3 2 2" xfId="0"/>
    <cellStyle name="Normal 5 2 4 3 2 2 2" xfId="0"/>
    <cellStyle name="Normal 5 2 4 3 2 2 3" xfId="0"/>
    <cellStyle name="Normal 5 2 4 3 2 2 4" xfId="0"/>
    <cellStyle name="Normal 5 2 4 3 2 2 5" xfId="0"/>
    <cellStyle name="Normal 5 2 4 3 2 2 6" xfId="0"/>
    <cellStyle name="Normal 5 2 4 3 2 2 7" xfId="0"/>
    <cellStyle name="Normal 5 2 4 3 2 2 8" xfId="0"/>
    <cellStyle name="Normal 5 2 4 3 2 3" xfId="0"/>
    <cellStyle name="Normal 5 2 4 3 2 3 10" xfId="0"/>
    <cellStyle name="Normal 5 2 4 3 2 3 11" xfId="0"/>
    <cellStyle name="Normal 5 2 4 3 2 3 12" xfId="0"/>
    <cellStyle name="Normal 5 2 4 3 2 3 2" xfId="0"/>
    <cellStyle name="Normal 5 2 4 3 2 3 2 2" xfId="0"/>
    <cellStyle name="Normal 5 2 4 3 2 3 2 3" xfId="0"/>
    <cellStyle name="Normal 5 2 4 3 2 3 2 4" xfId="0"/>
    <cellStyle name="Normal 5 2 4 3 2 3 2 5" xfId="0"/>
    <cellStyle name="Normal 5 2 4 3 2 3 2 6" xfId="0"/>
    <cellStyle name="Normal 5 2 4 3 2 3 2 7" xfId="0"/>
    <cellStyle name="Normal 5 2 4 3 2 3 2 8" xfId="0"/>
    <cellStyle name="Normal 5 2 4 3 2 3 3" xfId="0"/>
    <cellStyle name="Normal 5 2 4 3 2 3 3 10" xfId="0"/>
    <cellStyle name="Normal 5 2 4 3 2 3 3 11" xfId="0"/>
    <cellStyle name="Normal 5 2 4 3 2 3 3 12" xfId="0"/>
    <cellStyle name="Normal 5 2 4 3 2 3 3 13" xfId="0"/>
    <cellStyle name="Normal 5 2 4 3 2 3 3 14" xfId="0"/>
    <cellStyle name="Normal 5 2 4 3 2 3 3 2" xfId="0"/>
    <cellStyle name="Normal 5 2 4 3 2 3 3 2 2" xfId="0"/>
    <cellStyle name="Normal 5 2 4 3 2 3 3 2 3" xfId="0"/>
    <cellStyle name="Normal 5 2 4 3 2 3 3 3" xfId="0"/>
    <cellStyle name="Normal 5 2 4 3 2 3 3 3 2" xfId="0"/>
    <cellStyle name="Normal 5 2 4 3 2 3 3 3 3" xfId="0"/>
    <cellStyle name="Normal 5 2 4 3 2 3 3 4" xfId="0"/>
    <cellStyle name="Normal 5 2 4 3 2 3 3 4 2" xfId="0"/>
    <cellStyle name="Normal 5 2 4 3 2 3 3 4 3" xfId="0"/>
    <cellStyle name="Normal 5 2 4 3 2 3 3 5" xfId="0"/>
    <cellStyle name="Normal 5 2 4 3 2 3 3 5 2" xfId="0"/>
    <cellStyle name="Normal 5 2 4 3 2 3 3 5 3" xfId="0"/>
    <cellStyle name="Normal 5 2 4 3 2 3 3 6" xfId="0"/>
    <cellStyle name="Normal 5 2 4 3 2 3 3 6 2" xfId="0"/>
    <cellStyle name="Normal 5 2 4 3 2 3 3 6 3" xfId="0"/>
    <cellStyle name="Normal 5 2 4 3 2 3 3 7" xfId="0"/>
    <cellStyle name="Normal 5 2 4 3 2 3 3 7 2" xfId="0"/>
    <cellStyle name="Normal 5 2 4 3 2 3 3 8" xfId="0"/>
    <cellStyle name="Normal 5 2 4 3 2 3 3 9" xfId="0"/>
    <cellStyle name="Normal 5 2 4 3 2 3 4" xfId="0"/>
    <cellStyle name="Normal 5 2 4 3 2 3 4 2" xfId="0"/>
    <cellStyle name="Normal 5 2 4 3 2 3 4 2 2" xfId="0"/>
    <cellStyle name="Normal 5 2 4 3 2 3 4 2 3" xfId="0"/>
    <cellStyle name="Normal 5 2 4 3 2 3 4 3" xfId="0"/>
    <cellStyle name="Normal 5 2 4 3 2 3 4 4" xfId="0"/>
    <cellStyle name="Normal 5 2 4 3 2 3 5" xfId="0"/>
    <cellStyle name="Normal 5 2 4 3 2 3 5 2" xfId="0"/>
    <cellStyle name="Normal 5 2 4 3 2 3 5 3" xfId="0"/>
    <cellStyle name="Normal 5 2 4 3 2 3 6" xfId="0"/>
    <cellStyle name="Normal 5 2 4 3 2 3 7" xfId="0"/>
    <cellStyle name="Normal 5 2 4 3 2 3 8" xfId="0"/>
    <cellStyle name="Normal 5 2 4 3 2 3 9" xfId="0"/>
    <cellStyle name="Normal 5 2 4 3 2 4" xfId="0"/>
    <cellStyle name="Normal 5 2 4 3 2 4 10" xfId="0"/>
    <cellStyle name="Normal 5 2 4 3 2 4 11" xfId="0"/>
    <cellStyle name="Normal 5 2 4 3 2 4 12" xfId="0"/>
    <cellStyle name="Normal 5 2 4 3 2 4 13" xfId="0"/>
    <cellStyle name="Normal 5 2 4 3 2 4 14" xfId="0"/>
    <cellStyle name="Normal 5 2 4 3 2 4 15" xfId="0"/>
    <cellStyle name="Normal 5 2 4 3 2 4 2" xfId="0"/>
    <cellStyle name="Normal 5 2 4 3 2 4 2 2" xfId="0"/>
    <cellStyle name="Normal 5 2 4 3 2 4 2 3" xfId="0"/>
    <cellStyle name="Normal 5 2 4 3 2 4 3" xfId="0"/>
    <cellStyle name="Normal 5 2 4 3 2 4 3 2" xfId="0"/>
    <cellStyle name="Normal 5 2 4 3 2 4 3 3" xfId="0"/>
    <cellStyle name="Normal 5 2 4 3 2 4 4" xfId="0"/>
    <cellStyle name="Normal 5 2 4 3 2 4 4 2" xfId="0"/>
    <cellStyle name="Normal 5 2 4 3 2 4 4 3" xfId="0"/>
    <cellStyle name="Normal 5 2 4 3 2 4 5" xfId="0"/>
    <cellStyle name="Normal 5 2 4 3 2 4 5 2" xfId="0"/>
    <cellStyle name="Normal 5 2 4 3 2 4 5 3" xfId="0"/>
    <cellStyle name="Normal 5 2 4 3 2 4 6" xfId="0"/>
    <cellStyle name="Normal 5 2 4 3 2 4 6 2" xfId="0"/>
    <cellStyle name="Normal 5 2 4 3 2 4 6 3" xfId="0"/>
    <cellStyle name="Normal 5 2 4 3 2 4 7" xfId="0"/>
    <cellStyle name="Normal 5 2 4 3 2 4 7 2" xfId="0"/>
    <cellStyle name="Normal 5 2 4 3 2 4 8" xfId="0"/>
    <cellStyle name="Normal 5 2 4 3 2 4 9" xfId="0"/>
    <cellStyle name="Normal 5 2 4 3 2 5" xfId="0"/>
    <cellStyle name="Normal 5 2 4 3 2 5 2" xfId="0"/>
    <cellStyle name="Normal 5 2 4 3 2 5 2 2" xfId="0"/>
    <cellStyle name="Normal 5 2 4 3 2 5 2 3" xfId="0"/>
    <cellStyle name="Normal 5 2 4 3 2 5 3" xfId="0"/>
    <cellStyle name="Normal 5 2 4 3 2 5 4" xfId="0"/>
    <cellStyle name="Normal 5 2 4 3 2 6" xfId="0"/>
    <cellStyle name="Normal 5 2 4 3 2 6 2" xfId="0"/>
    <cellStyle name="Normal 5 2 4 3 2 6 3" xfId="0"/>
    <cellStyle name="Normal 5 2 4 3 2 7" xfId="0"/>
    <cellStyle name="Normal 5 2 4 3 2 8" xfId="0"/>
    <cellStyle name="Normal 5 2 4 3 2 9" xfId="0"/>
    <cellStyle name="Normal 5 2 4 3 3" xfId="0"/>
    <cellStyle name="Normal 5 2 4 3 4" xfId="0"/>
    <cellStyle name="Normal 5 2 4 3 5" xfId="0"/>
    <cellStyle name="Normal 5 2 4 3 6" xfId="0"/>
    <cellStyle name="Normal 5 2 4 3 7" xfId="0"/>
    <cellStyle name="Normal 5 2 4 3 8" xfId="0"/>
    <cellStyle name="Normal 5 2 4 4" xfId="0"/>
    <cellStyle name="Normal 5 2 4 4 10" xfId="0"/>
    <cellStyle name="Normal 5 2 4 4 11" xfId="0"/>
    <cellStyle name="Normal 5 2 4 4 12" xfId="0"/>
    <cellStyle name="Normal 5 2 4 4 13" xfId="0"/>
    <cellStyle name="Normal 5 2 4 4 2" xfId="0"/>
    <cellStyle name="Normal 5 2 4 4 2 2" xfId="0"/>
    <cellStyle name="Normal 5 2 4 4 2 3" xfId="0"/>
    <cellStyle name="Normal 5 2 4 4 2 4" xfId="0"/>
    <cellStyle name="Normal 5 2 4 4 2 5" xfId="0"/>
    <cellStyle name="Normal 5 2 4 4 2 6" xfId="0"/>
    <cellStyle name="Normal 5 2 4 4 2 7" xfId="0"/>
    <cellStyle name="Normal 5 2 4 4 2 8" xfId="0"/>
    <cellStyle name="Normal 5 2 4 4 3" xfId="0"/>
    <cellStyle name="Normal 5 2 4 4 3 10" xfId="0"/>
    <cellStyle name="Normal 5 2 4 4 3 11" xfId="0"/>
    <cellStyle name="Normal 5 2 4 4 3 12" xfId="0"/>
    <cellStyle name="Normal 5 2 4 4 3 2" xfId="0"/>
    <cellStyle name="Normal 5 2 4 4 3 2 2" xfId="0"/>
    <cellStyle name="Normal 5 2 4 4 3 2 3" xfId="0"/>
    <cellStyle name="Normal 5 2 4 4 3 2 4" xfId="0"/>
    <cellStyle name="Normal 5 2 4 4 3 2 5" xfId="0"/>
    <cellStyle name="Normal 5 2 4 4 3 2 6" xfId="0"/>
    <cellStyle name="Normal 5 2 4 4 3 2 7" xfId="0"/>
    <cellStyle name="Normal 5 2 4 4 3 2 8" xfId="0"/>
    <cellStyle name="Normal 5 2 4 4 3 3" xfId="0"/>
    <cellStyle name="Normal 5 2 4 4 3 3 10" xfId="0"/>
    <cellStyle name="Normal 5 2 4 4 3 3 11" xfId="0"/>
    <cellStyle name="Normal 5 2 4 4 3 3 12" xfId="0"/>
    <cellStyle name="Normal 5 2 4 4 3 3 13" xfId="0"/>
    <cellStyle name="Normal 5 2 4 4 3 3 14" xfId="0"/>
    <cellStyle name="Normal 5 2 4 4 3 3 2" xfId="0"/>
    <cellStyle name="Normal 5 2 4 4 3 3 2 2" xfId="0"/>
    <cellStyle name="Normal 5 2 4 4 3 3 2 3" xfId="0"/>
    <cellStyle name="Normal 5 2 4 4 3 3 3" xfId="0"/>
    <cellStyle name="Normal 5 2 4 4 3 3 3 2" xfId="0"/>
    <cellStyle name="Normal 5 2 4 4 3 3 3 3" xfId="0"/>
    <cellStyle name="Normal 5 2 4 4 3 3 4" xfId="0"/>
    <cellStyle name="Normal 5 2 4 4 3 3 4 2" xfId="0"/>
    <cellStyle name="Normal 5 2 4 4 3 3 4 3" xfId="0"/>
    <cellStyle name="Normal 5 2 4 4 3 3 5" xfId="0"/>
    <cellStyle name="Normal 5 2 4 4 3 3 5 2" xfId="0"/>
    <cellStyle name="Normal 5 2 4 4 3 3 5 3" xfId="0"/>
    <cellStyle name="Normal 5 2 4 4 3 3 6" xfId="0"/>
    <cellStyle name="Normal 5 2 4 4 3 3 6 2" xfId="0"/>
    <cellStyle name="Normal 5 2 4 4 3 3 6 3" xfId="0"/>
    <cellStyle name="Normal 5 2 4 4 3 3 7" xfId="0"/>
    <cellStyle name="Normal 5 2 4 4 3 3 7 2" xfId="0"/>
    <cellStyle name="Normal 5 2 4 4 3 3 8" xfId="0"/>
    <cellStyle name="Normal 5 2 4 4 3 3 9" xfId="0"/>
    <cellStyle name="Normal 5 2 4 4 3 4" xfId="0"/>
    <cellStyle name="Normal 5 2 4 4 3 4 2" xfId="0"/>
    <cellStyle name="Normal 5 2 4 4 3 4 2 2" xfId="0"/>
    <cellStyle name="Normal 5 2 4 4 3 4 2 3" xfId="0"/>
    <cellStyle name="Normal 5 2 4 4 3 4 3" xfId="0"/>
    <cellStyle name="Normal 5 2 4 4 3 4 4" xfId="0"/>
    <cellStyle name="Normal 5 2 4 4 3 5" xfId="0"/>
    <cellStyle name="Normal 5 2 4 4 3 5 2" xfId="0"/>
    <cellStyle name="Normal 5 2 4 4 3 5 3" xfId="0"/>
    <cellStyle name="Normal 5 2 4 4 3 6" xfId="0"/>
    <cellStyle name="Normal 5 2 4 4 3 7" xfId="0"/>
    <cellStyle name="Normal 5 2 4 4 3 8" xfId="0"/>
    <cellStyle name="Normal 5 2 4 4 3 9" xfId="0"/>
    <cellStyle name="Normal 5 2 4 4 4" xfId="0"/>
    <cellStyle name="Normal 5 2 4 4 4 10" xfId="0"/>
    <cellStyle name="Normal 5 2 4 4 4 11" xfId="0"/>
    <cellStyle name="Normal 5 2 4 4 4 12" xfId="0"/>
    <cellStyle name="Normal 5 2 4 4 4 13" xfId="0"/>
    <cellStyle name="Normal 5 2 4 4 4 14" xfId="0"/>
    <cellStyle name="Normal 5 2 4 4 4 15" xfId="0"/>
    <cellStyle name="Normal 5 2 4 4 4 2" xfId="0"/>
    <cellStyle name="Normal 5 2 4 4 4 2 2" xfId="0"/>
    <cellStyle name="Normal 5 2 4 4 4 2 3" xfId="0"/>
    <cellStyle name="Normal 5 2 4 4 4 3" xfId="0"/>
    <cellStyle name="Normal 5 2 4 4 4 3 2" xfId="0"/>
    <cellStyle name="Normal 5 2 4 4 4 3 3" xfId="0"/>
    <cellStyle name="Normal 5 2 4 4 4 4" xfId="0"/>
    <cellStyle name="Normal 5 2 4 4 4 4 2" xfId="0"/>
    <cellStyle name="Normal 5 2 4 4 4 4 3" xfId="0"/>
    <cellStyle name="Normal 5 2 4 4 4 5" xfId="0"/>
    <cellStyle name="Normal 5 2 4 4 4 5 2" xfId="0"/>
    <cellStyle name="Normal 5 2 4 4 4 5 3" xfId="0"/>
    <cellStyle name="Normal 5 2 4 4 4 6" xfId="0"/>
    <cellStyle name="Normal 5 2 4 4 4 6 2" xfId="0"/>
    <cellStyle name="Normal 5 2 4 4 4 6 3" xfId="0"/>
    <cellStyle name="Normal 5 2 4 4 4 7" xfId="0"/>
    <cellStyle name="Normal 5 2 4 4 4 7 2" xfId="0"/>
    <cellStyle name="Normal 5 2 4 4 4 8" xfId="0"/>
    <cellStyle name="Normal 5 2 4 4 4 9" xfId="0"/>
    <cellStyle name="Normal 5 2 4 4 5" xfId="0"/>
    <cellStyle name="Normal 5 2 4 4 5 2" xfId="0"/>
    <cellStyle name="Normal 5 2 4 4 5 2 2" xfId="0"/>
    <cellStyle name="Normal 5 2 4 4 5 2 3" xfId="0"/>
    <cellStyle name="Normal 5 2 4 4 5 3" xfId="0"/>
    <cellStyle name="Normal 5 2 4 4 5 4" xfId="0"/>
    <cellStyle name="Normal 5 2 4 4 6" xfId="0"/>
    <cellStyle name="Normal 5 2 4 4 6 2" xfId="0"/>
    <cellStyle name="Normal 5 2 4 4 6 3" xfId="0"/>
    <cellStyle name="Normal 5 2 4 4 7" xfId="0"/>
    <cellStyle name="Normal 5 2 4 4 8" xfId="0"/>
    <cellStyle name="Normal 5 2 4 4 9" xfId="0"/>
    <cellStyle name="Normal 5 2 4 5" xfId="0"/>
    <cellStyle name="Normal 5 2 4 5 10" xfId="0"/>
    <cellStyle name="Normal 5 2 4 5 11" xfId="0"/>
    <cellStyle name="Normal 5 2 4 5 12" xfId="0"/>
    <cellStyle name="Normal 5 2 4 5 13" xfId="0"/>
    <cellStyle name="Normal 5 2 4 5 2" xfId="0"/>
    <cellStyle name="Normal 5 2 4 5 2 2" xfId="0"/>
    <cellStyle name="Normal 5 2 4 5 2 3" xfId="0"/>
    <cellStyle name="Normal 5 2 4 5 2 4" xfId="0"/>
    <cellStyle name="Normal 5 2 4 5 2 5" xfId="0"/>
    <cellStyle name="Normal 5 2 4 5 2 6" xfId="0"/>
    <cellStyle name="Normal 5 2 4 5 2 7" xfId="0"/>
    <cellStyle name="Normal 5 2 4 5 2 8" xfId="0"/>
    <cellStyle name="Normal 5 2 4 5 3" xfId="0"/>
    <cellStyle name="Normal 5 2 4 5 3 10" xfId="0"/>
    <cellStyle name="Normal 5 2 4 5 3 11" xfId="0"/>
    <cellStyle name="Normal 5 2 4 5 3 12" xfId="0"/>
    <cellStyle name="Normal 5 2 4 5 3 2" xfId="0"/>
    <cellStyle name="Normal 5 2 4 5 3 2 2" xfId="0"/>
    <cellStyle name="Normal 5 2 4 5 3 2 3" xfId="0"/>
    <cellStyle name="Normal 5 2 4 5 3 2 4" xfId="0"/>
    <cellStyle name="Normal 5 2 4 5 3 2 5" xfId="0"/>
    <cellStyle name="Normal 5 2 4 5 3 2 6" xfId="0"/>
    <cellStyle name="Normal 5 2 4 5 3 2 7" xfId="0"/>
    <cellStyle name="Normal 5 2 4 5 3 2 8" xfId="0"/>
    <cellStyle name="Normal 5 2 4 5 3 3" xfId="0"/>
    <cellStyle name="Normal 5 2 4 5 3 3 10" xfId="0"/>
    <cellStyle name="Normal 5 2 4 5 3 3 11" xfId="0"/>
    <cellStyle name="Normal 5 2 4 5 3 3 12" xfId="0"/>
    <cellStyle name="Normal 5 2 4 5 3 3 13" xfId="0"/>
    <cellStyle name="Normal 5 2 4 5 3 3 14" xfId="0"/>
    <cellStyle name="Normal 5 2 4 5 3 3 2" xfId="0"/>
    <cellStyle name="Normal 5 2 4 5 3 3 2 2" xfId="0"/>
    <cellStyle name="Normal 5 2 4 5 3 3 2 3" xfId="0"/>
    <cellStyle name="Normal 5 2 4 5 3 3 3" xfId="0"/>
    <cellStyle name="Normal 5 2 4 5 3 3 3 2" xfId="0"/>
    <cellStyle name="Normal 5 2 4 5 3 3 3 3" xfId="0"/>
    <cellStyle name="Normal 5 2 4 5 3 3 4" xfId="0"/>
    <cellStyle name="Normal 5 2 4 5 3 3 4 2" xfId="0"/>
    <cellStyle name="Normal 5 2 4 5 3 3 4 3" xfId="0"/>
    <cellStyle name="Normal 5 2 4 5 3 3 5" xfId="0"/>
    <cellStyle name="Normal 5 2 4 5 3 3 5 2" xfId="0"/>
    <cellStyle name="Normal 5 2 4 5 3 3 5 3" xfId="0"/>
    <cellStyle name="Normal 5 2 4 5 3 3 6" xfId="0"/>
    <cellStyle name="Normal 5 2 4 5 3 3 6 2" xfId="0"/>
    <cellStyle name="Normal 5 2 4 5 3 3 6 3" xfId="0"/>
    <cellStyle name="Normal 5 2 4 5 3 3 7" xfId="0"/>
    <cellStyle name="Normal 5 2 4 5 3 3 7 2" xfId="0"/>
    <cellStyle name="Normal 5 2 4 5 3 3 8" xfId="0"/>
    <cellStyle name="Normal 5 2 4 5 3 3 9" xfId="0"/>
    <cellStyle name="Normal 5 2 4 5 3 4" xfId="0"/>
    <cellStyle name="Normal 5 2 4 5 3 4 2" xfId="0"/>
    <cellStyle name="Normal 5 2 4 5 3 4 2 2" xfId="0"/>
    <cellStyle name="Normal 5 2 4 5 3 4 2 3" xfId="0"/>
    <cellStyle name="Normal 5 2 4 5 3 4 3" xfId="0"/>
    <cellStyle name="Normal 5 2 4 5 3 4 4" xfId="0"/>
    <cellStyle name="Normal 5 2 4 5 3 5" xfId="0"/>
    <cellStyle name="Normal 5 2 4 5 3 5 2" xfId="0"/>
    <cellStyle name="Normal 5 2 4 5 3 5 3" xfId="0"/>
    <cellStyle name="Normal 5 2 4 5 3 6" xfId="0"/>
    <cellStyle name="Normal 5 2 4 5 3 7" xfId="0"/>
    <cellStyle name="Normal 5 2 4 5 3 8" xfId="0"/>
    <cellStyle name="Normal 5 2 4 5 3 9" xfId="0"/>
    <cellStyle name="Normal 5 2 4 5 4" xfId="0"/>
    <cellStyle name="Normal 5 2 4 5 4 10" xfId="0"/>
    <cellStyle name="Normal 5 2 4 5 4 11" xfId="0"/>
    <cellStyle name="Normal 5 2 4 5 4 12" xfId="0"/>
    <cellStyle name="Normal 5 2 4 5 4 13" xfId="0"/>
    <cellStyle name="Normal 5 2 4 5 4 14" xfId="0"/>
    <cellStyle name="Normal 5 2 4 5 4 2" xfId="0"/>
    <cellStyle name="Normal 5 2 4 5 4 2 2" xfId="0"/>
    <cellStyle name="Normal 5 2 4 5 4 2 3" xfId="0"/>
    <cellStyle name="Normal 5 2 4 5 4 3" xfId="0"/>
    <cellStyle name="Normal 5 2 4 5 4 3 2" xfId="0"/>
    <cellStyle name="Normal 5 2 4 5 4 3 3" xfId="0"/>
    <cellStyle name="Normal 5 2 4 5 4 4" xfId="0"/>
    <cellStyle name="Normal 5 2 4 5 4 4 2" xfId="0"/>
    <cellStyle name="Normal 5 2 4 5 4 4 3" xfId="0"/>
    <cellStyle name="Normal 5 2 4 5 4 5" xfId="0"/>
    <cellStyle name="Normal 5 2 4 5 4 5 2" xfId="0"/>
    <cellStyle name="Normal 5 2 4 5 4 5 3" xfId="0"/>
    <cellStyle name="Normal 5 2 4 5 4 6" xfId="0"/>
    <cellStyle name="Normal 5 2 4 5 4 6 2" xfId="0"/>
    <cellStyle name="Normal 5 2 4 5 4 6 3" xfId="0"/>
    <cellStyle name="Normal 5 2 4 5 4 7" xfId="0"/>
    <cellStyle name="Normal 5 2 4 5 4 7 2" xfId="0"/>
    <cellStyle name="Normal 5 2 4 5 4 8" xfId="0"/>
    <cellStyle name="Normal 5 2 4 5 4 9" xfId="0"/>
    <cellStyle name="Normal 5 2 4 5 5" xfId="0"/>
    <cellStyle name="Normal 5 2 4 5 5 2" xfId="0"/>
    <cellStyle name="Normal 5 2 4 5 5 2 2" xfId="0"/>
    <cellStyle name="Normal 5 2 4 5 5 2 3" xfId="0"/>
    <cellStyle name="Normal 5 2 4 5 5 3" xfId="0"/>
    <cellStyle name="Normal 5 2 4 5 5 4" xfId="0"/>
    <cellStyle name="Normal 5 2 4 5 6" xfId="0"/>
    <cellStyle name="Normal 5 2 4 5 6 2" xfId="0"/>
    <cellStyle name="Normal 5 2 4 5 6 3" xfId="0"/>
    <cellStyle name="Normal 5 2 4 5 7" xfId="0"/>
    <cellStyle name="Normal 5 2 4 5 8" xfId="0"/>
    <cellStyle name="Normal 5 2 4 5 9" xfId="0"/>
    <cellStyle name="Normal 5 2 4 6" xfId="0"/>
    <cellStyle name="Normal 5 2 4 6 10" xfId="0"/>
    <cellStyle name="Normal 5 2 4 6 11" xfId="0"/>
    <cellStyle name="Normal 5 2 4 6 12" xfId="0"/>
    <cellStyle name="Normal 5 2 4 6 13" xfId="0"/>
    <cellStyle name="Normal 5 2 4 6 2" xfId="0"/>
    <cellStyle name="Normal 5 2 4 6 2 2" xfId="0"/>
    <cellStyle name="Normal 5 2 4 6 2 3" xfId="0"/>
    <cellStyle name="Normal 5 2 4 6 2 4" xfId="0"/>
    <cellStyle name="Normal 5 2 4 6 2 5" xfId="0"/>
    <cellStyle name="Normal 5 2 4 6 2 6" xfId="0"/>
    <cellStyle name="Normal 5 2 4 6 2 7" xfId="0"/>
    <cellStyle name="Normal 5 2 4 6 2 8" xfId="0"/>
    <cellStyle name="Normal 5 2 4 6 3" xfId="0"/>
    <cellStyle name="Normal 5 2 4 6 3 10" xfId="0"/>
    <cellStyle name="Normal 5 2 4 6 3 11" xfId="0"/>
    <cellStyle name="Normal 5 2 4 6 3 12" xfId="0"/>
    <cellStyle name="Normal 5 2 4 6 3 2" xfId="0"/>
    <cellStyle name="Normal 5 2 4 6 3 2 2" xfId="0"/>
    <cellStyle name="Normal 5 2 4 6 3 2 3" xfId="0"/>
    <cellStyle name="Normal 5 2 4 6 3 2 4" xfId="0"/>
    <cellStyle name="Normal 5 2 4 6 3 2 5" xfId="0"/>
    <cellStyle name="Normal 5 2 4 6 3 2 6" xfId="0"/>
    <cellStyle name="Normal 5 2 4 6 3 2 7" xfId="0"/>
    <cellStyle name="Normal 5 2 4 6 3 2 8" xfId="0"/>
    <cellStyle name="Normal 5 2 4 6 3 3" xfId="0"/>
    <cellStyle name="Normal 5 2 4 6 3 3 10" xfId="0"/>
    <cellStyle name="Normal 5 2 4 6 3 3 11" xfId="0"/>
    <cellStyle name="Normal 5 2 4 6 3 3 12" xfId="0"/>
    <cellStyle name="Normal 5 2 4 6 3 3 13" xfId="0"/>
    <cellStyle name="Normal 5 2 4 6 3 3 14" xfId="0"/>
    <cellStyle name="Normal 5 2 4 6 3 3 2" xfId="0"/>
    <cellStyle name="Normal 5 2 4 6 3 3 2 2" xfId="0"/>
    <cellStyle name="Normal 5 2 4 6 3 3 2 3" xfId="0"/>
    <cellStyle name="Normal 5 2 4 6 3 3 3" xfId="0"/>
    <cellStyle name="Normal 5 2 4 6 3 3 3 2" xfId="0"/>
    <cellStyle name="Normal 5 2 4 6 3 3 3 3" xfId="0"/>
    <cellStyle name="Normal 5 2 4 6 3 3 4" xfId="0"/>
    <cellStyle name="Normal 5 2 4 6 3 3 4 2" xfId="0"/>
    <cellStyle name="Normal 5 2 4 6 3 3 4 3" xfId="0"/>
    <cellStyle name="Normal 5 2 4 6 3 3 5" xfId="0"/>
    <cellStyle name="Normal 5 2 4 6 3 3 5 2" xfId="0"/>
    <cellStyle name="Normal 5 2 4 6 3 3 5 3" xfId="0"/>
    <cellStyle name="Normal 5 2 4 6 3 3 6" xfId="0"/>
    <cellStyle name="Normal 5 2 4 6 3 3 6 2" xfId="0"/>
    <cellStyle name="Normal 5 2 4 6 3 3 6 3" xfId="0"/>
    <cellStyle name="Normal 5 2 4 6 3 3 7" xfId="0"/>
    <cellStyle name="Normal 5 2 4 6 3 3 7 2" xfId="0"/>
    <cellStyle name="Normal 5 2 4 6 3 3 8" xfId="0"/>
    <cellStyle name="Normal 5 2 4 6 3 3 9" xfId="0"/>
    <cellStyle name="Normal 5 2 4 6 3 4" xfId="0"/>
    <cellStyle name="Normal 5 2 4 6 3 4 2" xfId="0"/>
    <cellStyle name="Normal 5 2 4 6 3 4 2 2" xfId="0"/>
    <cellStyle name="Normal 5 2 4 6 3 4 2 3" xfId="0"/>
    <cellStyle name="Normal 5 2 4 6 3 4 3" xfId="0"/>
    <cellStyle name="Normal 5 2 4 6 3 4 4" xfId="0"/>
    <cellStyle name="Normal 5 2 4 6 3 5" xfId="0"/>
    <cellStyle name="Normal 5 2 4 6 3 5 2" xfId="0"/>
    <cellStyle name="Normal 5 2 4 6 3 5 3" xfId="0"/>
    <cellStyle name="Normal 5 2 4 6 3 6" xfId="0"/>
    <cellStyle name="Normal 5 2 4 6 3 7" xfId="0"/>
    <cellStyle name="Normal 5 2 4 6 3 8" xfId="0"/>
    <cellStyle name="Normal 5 2 4 6 3 9" xfId="0"/>
    <cellStyle name="Normal 5 2 4 6 4" xfId="0"/>
    <cellStyle name="Normal 5 2 4 6 4 10" xfId="0"/>
    <cellStyle name="Normal 5 2 4 6 4 11" xfId="0"/>
    <cellStyle name="Normal 5 2 4 6 4 12" xfId="0"/>
    <cellStyle name="Normal 5 2 4 6 4 13" xfId="0"/>
    <cellStyle name="Normal 5 2 4 6 4 14" xfId="0"/>
    <cellStyle name="Normal 5 2 4 6 4 2" xfId="0"/>
    <cellStyle name="Normal 5 2 4 6 4 2 2" xfId="0"/>
    <cellStyle name="Normal 5 2 4 6 4 2 3" xfId="0"/>
    <cellStyle name="Normal 5 2 4 6 4 3" xfId="0"/>
    <cellStyle name="Normal 5 2 4 6 4 3 2" xfId="0"/>
    <cellStyle name="Normal 5 2 4 6 4 3 3" xfId="0"/>
    <cellStyle name="Normal 5 2 4 6 4 4" xfId="0"/>
    <cellStyle name="Normal 5 2 4 6 4 4 2" xfId="0"/>
    <cellStyle name="Normal 5 2 4 6 4 4 3" xfId="0"/>
    <cellStyle name="Normal 5 2 4 6 4 5" xfId="0"/>
    <cellStyle name="Normal 5 2 4 6 4 5 2" xfId="0"/>
    <cellStyle name="Normal 5 2 4 6 4 5 3" xfId="0"/>
    <cellStyle name="Normal 5 2 4 6 4 6" xfId="0"/>
    <cellStyle name="Normal 5 2 4 6 4 6 2" xfId="0"/>
    <cellStyle name="Normal 5 2 4 6 4 6 3" xfId="0"/>
    <cellStyle name="Normal 5 2 4 6 4 7" xfId="0"/>
    <cellStyle name="Normal 5 2 4 6 4 7 2" xfId="0"/>
    <cellStyle name="Normal 5 2 4 6 4 8" xfId="0"/>
    <cellStyle name="Normal 5 2 4 6 4 9" xfId="0"/>
    <cellStyle name="Normal 5 2 4 6 5" xfId="0"/>
    <cellStyle name="Normal 5 2 4 6 5 2" xfId="0"/>
    <cellStyle name="Normal 5 2 4 6 5 2 2" xfId="0"/>
    <cellStyle name="Normal 5 2 4 6 5 2 3" xfId="0"/>
    <cellStyle name="Normal 5 2 4 6 5 3" xfId="0"/>
    <cellStyle name="Normal 5 2 4 6 5 4" xfId="0"/>
    <cellStyle name="Normal 5 2 4 6 6" xfId="0"/>
    <cellStyle name="Normal 5 2 4 6 6 2" xfId="0"/>
    <cellStyle name="Normal 5 2 4 6 6 3" xfId="0"/>
    <cellStyle name="Normal 5 2 4 6 7" xfId="0"/>
    <cellStyle name="Normal 5 2 4 6 8" xfId="0"/>
    <cellStyle name="Normal 5 2 4 6 9" xfId="0"/>
    <cellStyle name="Normal 5 2 4 7" xfId="0"/>
    <cellStyle name="Normal 5 2 4 7 10" xfId="0"/>
    <cellStyle name="Normal 5 2 4 7 11" xfId="0"/>
    <cellStyle name="Normal 5 2 4 7 12" xfId="0"/>
    <cellStyle name="Normal 5 2 4 7 2" xfId="0"/>
    <cellStyle name="Normal 5 2 4 7 2 2" xfId="0"/>
    <cellStyle name="Normal 5 2 4 7 2 3" xfId="0"/>
    <cellStyle name="Normal 5 2 4 7 2 4" xfId="0"/>
    <cellStyle name="Normal 5 2 4 7 2 5" xfId="0"/>
    <cellStyle name="Normal 5 2 4 7 2 6" xfId="0"/>
    <cellStyle name="Normal 5 2 4 7 2 7" xfId="0"/>
    <cellStyle name="Normal 5 2 4 7 2 8" xfId="0"/>
    <cellStyle name="Normal 5 2 4 7 3" xfId="0"/>
    <cellStyle name="Normal 5 2 4 7 3 10" xfId="0"/>
    <cellStyle name="Normal 5 2 4 7 3 11" xfId="0"/>
    <cellStyle name="Normal 5 2 4 7 3 12" xfId="0"/>
    <cellStyle name="Normal 5 2 4 7 3 13" xfId="0"/>
    <cellStyle name="Normal 5 2 4 7 3 14" xfId="0"/>
    <cellStyle name="Normal 5 2 4 7 3 2" xfId="0"/>
    <cellStyle name="Normal 5 2 4 7 3 2 2" xfId="0"/>
    <cellStyle name="Normal 5 2 4 7 3 2 3" xfId="0"/>
    <cellStyle name="Normal 5 2 4 7 3 3" xfId="0"/>
    <cellStyle name="Normal 5 2 4 7 3 3 2" xfId="0"/>
    <cellStyle name="Normal 5 2 4 7 3 3 3" xfId="0"/>
    <cellStyle name="Normal 5 2 4 7 3 4" xfId="0"/>
    <cellStyle name="Normal 5 2 4 7 3 4 2" xfId="0"/>
    <cellStyle name="Normal 5 2 4 7 3 4 3" xfId="0"/>
    <cellStyle name="Normal 5 2 4 7 3 5" xfId="0"/>
    <cellStyle name="Normal 5 2 4 7 3 5 2" xfId="0"/>
    <cellStyle name="Normal 5 2 4 7 3 5 3" xfId="0"/>
    <cellStyle name="Normal 5 2 4 7 3 6" xfId="0"/>
    <cellStyle name="Normal 5 2 4 7 3 6 2" xfId="0"/>
    <cellStyle name="Normal 5 2 4 7 3 6 3" xfId="0"/>
    <cellStyle name="Normal 5 2 4 7 3 7" xfId="0"/>
    <cellStyle name="Normal 5 2 4 7 3 7 2" xfId="0"/>
    <cellStyle name="Normal 5 2 4 7 3 8" xfId="0"/>
    <cellStyle name="Normal 5 2 4 7 3 9" xfId="0"/>
    <cellStyle name="Normal 5 2 4 7 4" xfId="0"/>
    <cellStyle name="Normal 5 2 4 7 4 2" xfId="0"/>
    <cellStyle name="Normal 5 2 4 7 4 2 2" xfId="0"/>
    <cellStyle name="Normal 5 2 4 7 4 2 3" xfId="0"/>
    <cellStyle name="Normal 5 2 4 7 4 3" xfId="0"/>
    <cellStyle name="Normal 5 2 4 7 4 4" xfId="0"/>
    <cellStyle name="Normal 5 2 4 7 5" xfId="0"/>
    <cellStyle name="Normal 5 2 4 7 5 2" xfId="0"/>
    <cellStyle name="Normal 5 2 4 7 5 3" xfId="0"/>
    <cellStyle name="Normal 5 2 4 7 6" xfId="0"/>
    <cellStyle name="Normal 5 2 4 7 7" xfId="0"/>
    <cellStyle name="Normal 5 2 4 7 8" xfId="0"/>
    <cellStyle name="Normal 5 2 4 7 9" xfId="0"/>
    <cellStyle name="Normal 5 2 4 8" xfId="0"/>
    <cellStyle name="Normal 5 2 4 8 10" xfId="0"/>
    <cellStyle name="Normal 5 2 4 8 11" xfId="0"/>
    <cellStyle name="Normal 5 2 4 8 12" xfId="0"/>
    <cellStyle name="Normal 5 2 4 8 13" xfId="0"/>
    <cellStyle name="Normal 5 2 4 8 14" xfId="0"/>
    <cellStyle name="Normal 5 2 4 8 2" xfId="0"/>
    <cellStyle name="Normal 5 2 4 8 2 2" xfId="0"/>
    <cellStyle name="Normal 5 2 4 8 2 3" xfId="0"/>
    <cellStyle name="Normal 5 2 4 8 3" xfId="0"/>
    <cellStyle name="Normal 5 2 4 8 3 2" xfId="0"/>
    <cellStyle name="Normal 5 2 4 8 3 3" xfId="0"/>
    <cellStyle name="Normal 5 2 4 8 4" xfId="0"/>
    <cellStyle name="Normal 5 2 4 8 4 2" xfId="0"/>
    <cellStyle name="Normal 5 2 4 8 4 3" xfId="0"/>
    <cellStyle name="Normal 5 2 4 8 5" xfId="0"/>
    <cellStyle name="Normal 5 2 4 8 5 2" xfId="0"/>
    <cellStyle name="Normal 5 2 4 8 5 3" xfId="0"/>
    <cellStyle name="Normal 5 2 4 8 6" xfId="0"/>
    <cellStyle name="Normal 5 2 4 8 6 2" xfId="0"/>
    <cellStyle name="Normal 5 2 4 8 6 3" xfId="0"/>
    <cellStyle name="Normal 5 2 4 8 7" xfId="0"/>
    <cellStyle name="Normal 5 2 4 8 7 2" xfId="0"/>
    <cellStyle name="Normal 5 2 4 8 8" xfId="0"/>
    <cellStyle name="Normal 5 2 4 8 9" xfId="0"/>
    <cellStyle name="Normal 5 2 4 9" xfId="0"/>
    <cellStyle name="Normal 5 2 4 9 2" xfId="0"/>
    <cellStyle name="Normal 5 2 4 9 2 2" xfId="0"/>
    <cellStyle name="Normal 5 2 4 9 2 3" xfId="0"/>
    <cellStyle name="Normal 5 2 4 9 3" xfId="0"/>
    <cellStyle name="Normal 5 2 4 9 4" xfId="0"/>
    <cellStyle name="Normal 5 2 4 9 5" xfId="0"/>
    <cellStyle name="Normal 5 2 5" xfId="0"/>
    <cellStyle name="Normal 5 2 5 10" xfId="0"/>
    <cellStyle name="Normal 5 2 5 11" xfId="0"/>
    <cellStyle name="Normal 5 2 5 12" xfId="0"/>
    <cellStyle name="Normal 5 2 5 13" xfId="0"/>
    <cellStyle name="Normal 5 2 5 14" xfId="0"/>
    <cellStyle name="Normal 5 2 5 15" xfId="0"/>
    <cellStyle name="Normal 5 2 5 16" xfId="0"/>
    <cellStyle name="Normal 5 2 5 2" xfId="0"/>
    <cellStyle name="Normal 5 2 5 2 2" xfId="0"/>
    <cellStyle name="Normal 5 2 5 2 2 10" xfId="0"/>
    <cellStyle name="Normal 5 2 5 2 2 11" xfId="0"/>
    <cellStyle name="Normal 5 2 5 2 2 12" xfId="0"/>
    <cellStyle name="Normal 5 2 5 2 2 13" xfId="0"/>
    <cellStyle name="Normal 5 2 5 2 2 2" xfId="0"/>
    <cellStyle name="Normal 5 2 5 2 2 2 2" xfId="0"/>
    <cellStyle name="Normal 5 2 5 2 2 2 3" xfId="0"/>
    <cellStyle name="Normal 5 2 5 2 2 2 4" xfId="0"/>
    <cellStyle name="Normal 5 2 5 2 2 2 5" xfId="0"/>
    <cellStyle name="Normal 5 2 5 2 2 2 6" xfId="0"/>
    <cellStyle name="Normal 5 2 5 2 2 2 7" xfId="0"/>
    <cellStyle name="Normal 5 2 5 2 2 2 8" xfId="0"/>
    <cellStyle name="Normal 5 2 5 2 2 3" xfId="0"/>
    <cellStyle name="Normal 5 2 5 2 2 3 10" xfId="0"/>
    <cellStyle name="Normal 5 2 5 2 2 3 11" xfId="0"/>
    <cellStyle name="Normal 5 2 5 2 2 3 12" xfId="0"/>
    <cellStyle name="Normal 5 2 5 2 2 3 2" xfId="0"/>
    <cellStyle name="Normal 5 2 5 2 2 3 2 2" xfId="0"/>
    <cellStyle name="Normal 5 2 5 2 2 3 2 3" xfId="0"/>
    <cellStyle name="Normal 5 2 5 2 2 3 2 4" xfId="0"/>
    <cellStyle name="Normal 5 2 5 2 2 3 2 5" xfId="0"/>
    <cellStyle name="Normal 5 2 5 2 2 3 2 6" xfId="0"/>
    <cellStyle name="Normal 5 2 5 2 2 3 2 7" xfId="0"/>
    <cellStyle name="Normal 5 2 5 2 2 3 2 8" xfId="0"/>
    <cellStyle name="Normal 5 2 5 2 2 3 3" xfId="0"/>
    <cellStyle name="Normal 5 2 5 2 2 3 3 10" xfId="0"/>
    <cellStyle name="Normal 5 2 5 2 2 3 3 11" xfId="0"/>
    <cellStyle name="Normal 5 2 5 2 2 3 3 12" xfId="0"/>
    <cellStyle name="Normal 5 2 5 2 2 3 3 13" xfId="0"/>
    <cellStyle name="Normal 5 2 5 2 2 3 3 14" xfId="0"/>
    <cellStyle name="Normal 5 2 5 2 2 3 3 2" xfId="0"/>
    <cellStyle name="Normal 5 2 5 2 2 3 3 2 2" xfId="0"/>
    <cellStyle name="Normal 5 2 5 2 2 3 3 2 3" xfId="0"/>
    <cellStyle name="Normal 5 2 5 2 2 3 3 3" xfId="0"/>
    <cellStyle name="Normal 5 2 5 2 2 3 3 3 2" xfId="0"/>
    <cellStyle name="Normal 5 2 5 2 2 3 3 3 3" xfId="0"/>
    <cellStyle name="Normal 5 2 5 2 2 3 3 4" xfId="0"/>
    <cellStyle name="Normal 5 2 5 2 2 3 3 4 2" xfId="0"/>
    <cellStyle name="Normal 5 2 5 2 2 3 3 4 3" xfId="0"/>
    <cellStyle name="Normal 5 2 5 2 2 3 3 5" xfId="0"/>
    <cellStyle name="Normal 5 2 5 2 2 3 3 5 2" xfId="0"/>
    <cellStyle name="Normal 5 2 5 2 2 3 3 5 3" xfId="0"/>
    <cellStyle name="Normal 5 2 5 2 2 3 3 6" xfId="0"/>
    <cellStyle name="Normal 5 2 5 2 2 3 3 6 2" xfId="0"/>
    <cellStyle name="Normal 5 2 5 2 2 3 3 6 3" xfId="0"/>
    <cellStyle name="Normal 5 2 5 2 2 3 3 7" xfId="0"/>
    <cellStyle name="Normal 5 2 5 2 2 3 3 7 2" xfId="0"/>
    <cellStyle name="Normal 5 2 5 2 2 3 3 8" xfId="0"/>
    <cellStyle name="Normal 5 2 5 2 2 3 3 9" xfId="0"/>
    <cellStyle name="Normal 5 2 5 2 2 3 4" xfId="0"/>
    <cellStyle name="Normal 5 2 5 2 2 3 4 2" xfId="0"/>
    <cellStyle name="Normal 5 2 5 2 2 3 4 2 2" xfId="0"/>
    <cellStyle name="Normal 5 2 5 2 2 3 4 2 3" xfId="0"/>
    <cellStyle name="Normal 5 2 5 2 2 3 4 3" xfId="0"/>
    <cellStyle name="Normal 5 2 5 2 2 3 4 4" xfId="0"/>
    <cellStyle name="Normal 5 2 5 2 2 3 5" xfId="0"/>
    <cellStyle name="Normal 5 2 5 2 2 3 5 2" xfId="0"/>
    <cellStyle name="Normal 5 2 5 2 2 3 5 3" xfId="0"/>
    <cellStyle name="Normal 5 2 5 2 2 3 6" xfId="0"/>
    <cellStyle name="Normal 5 2 5 2 2 3 7" xfId="0"/>
    <cellStyle name="Normal 5 2 5 2 2 3 8" xfId="0"/>
    <cellStyle name="Normal 5 2 5 2 2 3 9" xfId="0"/>
    <cellStyle name="Normal 5 2 5 2 2 4" xfId="0"/>
    <cellStyle name="Normal 5 2 5 2 2 4 10" xfId="0"/>
    <cellStyle name="Normal 5 2 5 2 2 4 11" xfId="0"/>
    <cellStyle name="Normal 5 2 5 2 2 4 12" xfId="0"/>
    <cellStyle name="Normal 5 2 5 2 2 4 13" xfId="0"/>
    <cellStyle name="Normal 5 2 5 2 2 4 14" xfId="0"/>
    <cellStyle name="Normal 5 2 5 2 2 4 15" xfId="0"/>
    <cellStyle name="Normal 5 2 5 2 2 4 2" xfId="0"/>
    <cellStyle name="Normal 5 2 5 2 2 4 2 2" xfId="0"/>
    <cellStyle name="Normal 5 2 5 2 2 4 2 3" xfId="0"/>
    <cellStyle name="Normal 5 2 5 2 2 4 3" xfId="0"/>
    <cellStyle name="Normal 5 2 5 2 2 4 3 2" xfId="0"/>
    <cellStyle name="Normal 5 2 5 2 2 4 3 3" xfId="0"/>
    <cellStyle name="Normal 5 2 5 2 2 4 4" xfId="0"/>
    <cellStyle name="Normal 5 2 5 2 2 4 4 2" xfId="0"/>
    <cellStyle name="Normal 5 2 5 2 2 4 4 3" xfId="0"/>
    <cellStyle name="Normal 5 2 5 2 2 4 5" xfId="0"/>
    <cellStyle name="Normal 5 2 5 2 2 4 5 2" xfId="0"/>
    <cellStyle name="Normal 5 2 5 2 2 4 5 3" xfId="0"/>
    <cellStyle name="Normal 5 2 5 2 2 4 6" xfId="0"/>
    <cellStyle name="Normal 5 2 5 2 2 4 6 2" xfId="0"/>
    <cellStyle name="Normal 5 2 5 2 2 4 6 3" xfId="0"/>
    <cellStyle name="Normal 5 2 5 2 2 4 7" xfId="0"/>
    <cellStyle name="Normal 5 2 5 2 2 4 7 2" xfId="0"/>
    <cellStyle name="Normal 5 2 5 2 2 4 8" xfId="0"/>
    <cellStyle name="Normal 5 2 5 2 2 4 9" xfId="0"/>
    <cellStyle name="Normal 5 2 5 2 2 5" xfId="0"/>
    <cellStyle name="Normal 5 2 5 2 2 5 2" xfId="0"/>
    <cellStyle name="Normal 5 2 5 2 2 5 2 2" xfId="0"/>
    <cellStyle name="Normal 5 2 5 2 2 5 2 3" xfId="0"/>
    <cellStyle name="Normal 5 2 5 2 2 5 3" xfId="0"/>
    <cellStyle name="Normal 5 2 5 2 2 5 4" xfId="0"/>
    <cellStyle name="Normal 5 2 5 2 2 6" xfId="0"/>
    <cellStyle name="Normal 5 2 5 2 2 6 2" xfId="0"/>
    <cellStyle name="Normal 5 2 5 2 2 6 3" xfId="0"/>
    <cellStyle name="Normal 5 2 5 2 2 7" xfId="0"/>
    <cellStyle name="Normal 5 2 5 2 2 8" xfId="0"/>
    <cellStyle name="Normal 5 2 5 2 2 9" xfId="0"/>
    <cellStyle name="Normal 5 2 5 2 3" xfId="0"/>
    <cellStyle name="Normal 5 2 5 2 4" xfId="0"/>
    <cellStyle name="Normal 5 2 5 2 5" xfId="0"/>
    <cellStyle name="Normal 5 2 5 2 6" xfId="0"/>
    <cellStyle name="Normal 5 2 5 2 7" xfId="0"/>
    <cellStyle name="Normal 5 2 5 2 8" xfId="0"/>
    <cellStyle name="Normal 5 2 5 3" xfId="0"/>
    <cellStyle name="Normal 5 2 5 3 10" xfId="0"/>
    <cellStyle name="Normal 5 2 5 3 11" xfId="0"/>
    <cellStyle name="Normal 5 2 5 3 12" xfId="0"/>
    <cellStyle name="Normal 5 2 5 3 13" xfId="0"/>
    <cellStyle name="Normal 5 2 5 3 2" xfId="0"/>
    <cellStyle name="Normal 5 2 5 3 2 2" xfId="0"/>
    <cellStyle name="Normal 5 2 5 3 2 3" xfId="0"/>
    <cellStyle name="Normal 5 2 5 3 2 4" xfId="0"/>
    <cellStyle name="Normal 5 2 5 3 2 5" xfId="0"/>
    <cellStyle name="Normal 5 2 5 3 2 6" xfId="0"/>
    <cellStyle name="Normal 5 2 5 3 2 7" xfId="0"/>
    <cellStyle name="Normal 5 2 5 3 2 8" xfId="0"/>
    <cellStyle name="Normal 5 2 5 3 3" xfId="0"/>
    <cellStyle name="Normal 5 2 5 3 3 10" xfId="0"/>
    <cellStyle name="Normal 5 2 5 3 3 11" xfId="0"/>
    <cellStyle name="Normal 5 2 5 3 3 12" xfId="0"/>
    <cellStyle name="Normal 5 2 5 3 3 2" xfId="0"/>
    <cellStyle name="Normal 5 2 5 3 3 2 2" xfId="0"/>
    <cellStyle name="Normal 5 2 5 3 3 2 3" xfId="0"/>
    <cellStyle name="Normal 5 2 5 3 3 2 4" xfId="0"/>
    <cellStyle name="Normal 5 2 5 3 3 2 5" xfId="0"/>
    <cellStyle name="Normal 5 2 5 3 3 2 6" xfId="0"/>
    <cellStyle name="Normal 5 2 5 3 3 2 7" xfId="0"/>
    <cellStyle name="Normal 5 2 5 3 3 2 8" xfId="0"/>
    <cellStyle name="Normal 5 2 5 3 3 3" xfId="0"/>
    <cellStyle name="Normal 5 2 5 3 3 3 10" xfId="0"/>
    <cellStyle name="Normal 5 2 5 3 3 3 11" xfId="0"/>
    <cellStyle name="Normal 5 2 5 3 3 3 12" xfId="0"/>
    <cellStyle name="Normal 5 2 5 3 3 3 13" xfId="0"/>
    <cellStyle name="Normal 5 2 5 3 3 3 14" xfId="0"/>
    <cellStyle name="Normal 5 2 5 3 3 3 2" xfId="0"/>
    <cellStyle name="Normal 5 2 5 3 3 3 2 2" xfId="0"/>
    <cellStyle name="Normal 5 2 5 3 3 3 2 3" xfId="0"/>
    <cellStyle name="Normal 5 2 5 3 3 3 3" xfId="0"/>
    <cellStyle name="Normal 5 2 5 3 3 3 3 2" xfId="0"/>
    <cellStyle name="Normal 5 2 5 3 3 3 3 3" xfId="0"/>
    <cellStyle name="Normal 5 2 5 3 3 3 4" xfId="0"/>
    <cellStyle name="Normal 5 2 5 3 3 3 4 2" xfId="0"/>
    <cellStyle name="Normal 5 2 5 3 3 3 4 3" xfId="0"/>
    <cellStyle name="Normal 5 2 5 3 3 3 5" xfId="0"/>
    <cellStyle name="Normal 5 2 5 3 3 3 5 2" xfId="0"/>
    <cellStyle name="Normal 5 2 5 3 3 3 5 3" xfId="0"/>
    <cellStyle name="Normal 5 2 5 3 3 3 6" xfId="0"/>
    <cellStyle name="Normal 5 2 5 3 3 3 6 2" xfId="0"/>
    <cellStyle name="Normal 5 2 5 3 3 3 6 3" xfId="0"/>
    <cellStyle name="Normal 5 2 5 3 3 3 7" xfId="0"/>
    <cellStyle name="Normal 5 2 5 3 3 3 7 2" xfId="0"/>
    <cellStyle name="Normal 5 2 5 3 3 3 8" xfId="0"/>
    <cellStyle name="Normal 5 2 5 3 3 3 9" xfId="0"/>
    <cellStyle name="Normal 5 2 5 3 3 4" xfId="0"/>
    <cellStyle name="Normal 5 2 5 3 3 4 2" xfId="0"/>
    <cellStyle name="Normal 5 2 5 3 3 4 2 2" xfId="0"/>
    <cellStyle name="Normal 5 2 5 3 3 4 2 3" xfId="0"/>
    <cellStyle name="Normal 5 2 5 3 3 4 3" xfId="0"/>
    <cellStyle name="Normal 5 2 5 3 3 4 4" xfId="0"/>
    <cellStyle name="Normal 5 2 5 3 3 5" xfId="0"/>
    <cellStyle name="Normal 5 2 5 3 3 5 2" xfId="0"/>
    <cellStyle name="Normal 5 2 5 3 3 5 3" xfId="0"/>
    <cellStyle name="Normal 5 2 5 3 3 6" xfId="0"/>
    <cellStyle name="Normal 5 2 5 3 3 7" xfId="0"/>
    <cellStyle name="Normal 5 2 5 3 3 8" xfId="0"/>
    <cellStyle name="Normal 5 2 5 3 3 9" xfId="0"/>
    <cellStyle name="Normal 5 2 5 3 4" xfId="0"/>
    <cellStyle name="Normal 5 2 5 3 4 10" xfId="0"/>
    <cellStyle name="Normal 5 2 5 3 4 11" xfId="0"/>
    <cellStyle name="Normal 5 2 5 3 4 12" xfId="0"/>
    <cellStyle name="Normal 5 2 5 3 4 13" xfId="0"/>
    <cellStyle name="Normal 5 2 5 3 4 14" xfId="0"/>
    <cellStyle name="Normal 5 2 5 3 4 15" xfId="0"/>
    <cellStyle name="Normal 5 2 5 3 4 2" xfId="0"/>
    <cellStyle name="Normal 5 2 5 3 4 2 2" xfId="0"/>
    <cellStyle name="Normal 5 2 5 3 4 2 3" xfId="0"/>
    <cellStyle name="Normal 5 2 5 3 4 3" xfId="0"/>
    <cellStyle name="Normal 5 2 5 3 4 3 2" xfId="0"/>
    <cellStyle name="Normal 5 2 5 3 4 3 3" xfId="0"/>
    <cellStyle name="Normal 5 2 5 3 4 4" xfId="0"/>
    <cellStyle name="Normal 5 2 5 3 4 4 2" xfId="0"/>
    <cellStyle name="Normal 5 2 5 3 4 4 3" xfId="0"/>
    <cellStyle name="Normal 5 2 5 3 4 5" xfId="0"/>
    <cellStyle name="Normal 5 2 5 3 4 5 2" xfId="0"/>
    <cellStyle name="Normal 5 2 5 3 4 5 3" xfId="0"/>
    <cellStyle name="Normal 5 2 5 3 4 6" xfId="0"/>
    <cellStyle name="Normal 5 2 5 3 4 6 2" xfId="0"/>
    <cellStyle name="Normal 5 2 5 3 4 6 3" xfId="0"/>
    <cellStyle name="Normal 5 2 5 3 4 7" xfId="0"/>
    <cellStyle name="Normal 5 2 5 3 4 7 2" xfId="0"/>
    <cellStyle name="Normal 5 2 5 3 4 8" xfId="0"/>
    <cellStyle name="Normal 5 2 5 3 4 9" xfId="0"/>
    <cellStyle name="Normal 5 2 5 3 5" xfId="0"/>
    <cellStyle name="Normal 5 2 5 3 5 2" xfId="0"/>
    <cellStyle name="Normal 5 2 5 3 5 2 2" xfId="0"/>
    <cellStyle name="Normal 5 2 5 3 5 2 3" xfId="0"/>
    <cellStyle name="Normal 5 2 5 3 5 3" xfId="0"/>
    <cellStyle name="Normal 5 2 5 3 5 4" xfId="0"/>
    <cellStyle name="Normal 5 2 5 3 6" xfId="0"/>
    <cellStyle name="Normal 5 2 5 3 6 2" xfId="0"/>
    <cellStyle name="Normal 5 2 5 3 6 3" xfId="0"/>
    <cellStyle name="Normal 5 2 5 3 7" xfId="0"/>
    <cellStyle name="Normal 5 2 5 3 8" xfId="0"/>
    <cellStyle name="Normal 5 2 5 3 9" xfId="0"/>
    <cellStyle name="Normal 5 2 5 4" xfId="0"/>
    <cellStyle name="Normal 5 2 5 4 10" xfId="0"/>
    <cellStyle name="Normal 5 2 5 4 11" xfId="0"/>
    <cellStyle name="Normal 5 2 5 4 12" xfId="0"/>
    <cellStyle name="Normal 5 2 5 4 13" xfId="0"/>
    <cellStyle name="Normal 5 2 5 4 2" xfId="0"/>
    <cellStyle name="Normal 5 2 5 4 2 2" xfId="0"/>
    <cellStyle name="Normal 5 2 5 4 2 3" xfId="0"/>
    <cellStyle name="Normal 5 2 5 4 2 4" xfId="0"/>
    <cellStyle name="Normal 5 2 5 4 2 5" xfId="0"/>
    <cellStyle name="Normal 5 2 5 4 2 6" xfId="0"/>
    <cellStyle name="Normal 5 2 5 4 2 7" xfId="0"/>
    <cellStyle name="Normal 5 2 5 4 2 8" xfId="0"/>
    <cellStyle name="Normal 5 2 5 4 3" xfId="0"/>
    <cellStyle name="Normal 5 2 5 4 3 10" xfId="0"/>
    <cellStyle name="Normal 5 2 5 4 3 11" xfId="0"/>
    <cellStyle name="Normal 5 2 5 4 3 12" xfId="0"/>
    <cellStyle name="Normal 5 2 5 4 3 2" xfId="0"/>
    <cellStyle name="Normal 5 2 5 4 3 2 2" xfId="0"/>
    <cellStyle name="Normal 5 2 5 4 3 2 3" xfId="0"/>
    <cellStyle name="Normal 5 2 5 4 3 2 4" xfId="0"/>
    <cellStyle name="Normal 5 2 5 4 3 2 5" xfId="0"/>
    <cellStyle name="Normal 5 2 5 4 3 2 6" xfId="0"/>
    <cellStyle name="Normal 5 2 5 4 3 2 7" xfId="0"/>
    <cellStyle name="Normal 5 2 5 4 3 2 8" xfId="0"/>
    <cellStyle name="Normal 5 2 5 4 3 3" xfId="0"/>
    <cellStyle name="Normal 5 2 5 4 3 3 10" xfId="0"/>
    <cellStyle name="Normal 5 2 5 4 3 3 11" xfId="0"/>
    <cellStyle name="Normal 5 2 5 4 3 3 12" xfId="0"/>
    <cellStyle name="Normal 5 2 5 4 3 3 13" xfId="0"/>
    <cellStyle name="Normal 5 2 5 4 3 3 14" xfId="0"/>
    <cellStyle name="Normal 5 2 5 4 3 3 2" xfId="0"/>
    <cellStyle name="Normal 5 2 5 4 3 3 2 2" xfId="0"/>
    <cellStyle name="Normal 5 2 5 4 3 3 2 3" xfId="0"/>
    <cellStyle name="Normal 5 2 5 4 3 3 3" xfId="0"/>
    <cellStyle name="Normal 5 2 5 4 3 3 3 2" xfId="0"/>
    <cellStyle name="Normal 5 2 5 4 3 3 3 3" xfId="0"/>
    <cellStyle name="Normal 5 2 5 4 3 3 4" xfId="0"/>
    <cellStyle name="Normal 5 2 5 4 3 3 4 2" xfId="0"/>
    <cellStyle name="Normal 5 2 5 4 3 3 4 3" xfId="0"/>
    <cellStyle name="Normal 5 2 5 4 3 3 5" xfId="0"/>
    <cellStyle name="Normal 5 2 5 4 3 3 5 2" xfId="0"/>
    <cellStyle name="Normal 5 2 5 4 3 3 5 3" xfId="0"/>
    <cellStyle name="Normal 5 2 5 4 3 3 6" xfId="0"/>
    <cellStyle name="Normal 5 2 5 4 3 3 6 2" xfId="0"/>
    <cellStyle name="Normal 5 2 5 4 3 3 6 3" xfId="0"/>
    <cellStyle name="Normal 5 2 5 4 3 3 7" xfId="0"/>
    <cellStyle name="Normal 5 2 5 4 3 3 7 2" xfId="0"/>
    <cellStyle name="Normal 5 2 5 4 3 3 8" xfId="0"/>
    <cellStyle name="Normal 5 2 5 4 3 3 9" xfId="0"/>
    <cellStyle name="Normal 5 2 5 4 3 4" xfId="0"/>
    <cellStyle name="Normal 5 2 5 4 3 4 2" xfId="0"/>
    <cellStyle name="Normal 5 2 5 4 3 4 2 2" xfId="0"/>
    <cellStyle name="Normal 5 2 5 4 3 4 2 3" xfId="0"/>
    <cellStyle name="Normal 5 2 5 4 3 4 3" xfId="0"/>
    <cellStyle name="Normal 5 2 5 4 3 4 4" xfId="0"/>
    <cellStyle name="Normal 5 2 5 4 3 5" xfId="0"/>
    <cellStyle name="Normal 5 2 5 4 3 5 2" xfId="0"/>
    <cellStyle name="Normal 5 2 5 4 3 5 3" xfId="0"/>
    <cellStyle name="Normal 5 2 5 4 3 6" xfId="0"/>
    <cellStyle name="Normal 5 2 5 4 3 7" xfId="0"/>
    <cellStyle name="Normal 5 2 5 4 3 8" xfId="0"/>
    <cellStyle name="Normal 5 2 5 4 3 9" xfId="0"/>
    <cellStyle name="Normal 5 2 5 4 4" xfId="0"/>
    <cellStyle name="Normal 5 2 5 4 4 10" xfId="0"/>
    <cellStyle name="Normal 5 2 5 4 4 11" xfId="0"/>
    <cellStyle name="Normal 5 2 5 4 4 12" xfId="0"/>
    <cellStyle name="Normal 5 2 5 4 4 13" xfId="0"/>
    <cellStyle name="Normal 5 2 5 4 4 14" xfId="0"/>
    <cellStyle name="Normal 5 2 5 4 4 2" xfId="0"/>
    <cellStyle name="Normal 5 2 5 4 4 2 2" xfId="0"/>
    <cellStyle name="Normal 5 2 5 4 4 2 3" xfId="0"/>
    <cellStyle name="Normal 5 2 5 4 4 3" xfId="0"/>
    <cellStyle name="Normal 5 2 5 4 4 3 2" xfId="0"/>
    <cellStyle name="Normal 5 2 5 4 4 3 3" xfId="0"/>
    <cellStyle name="Normal 5 2 5 4 4 4" xfId="0"/>
    <cellStyle name="Normal 5 2 5 4 4 4 2" xfId="0"/>
    <cellStyle name="Normal 5 2 5 4 4 4 3" xfId="0"/>
    <cellStyle name="Normal 5 2 5 4 4 5" xfId="0"/>
    <cellStyle name="Normal 5 2 5 4 4 5 2" xfId="0"/>
    <cellStyle name="Normal 5 2 5 4 4 5 3" xfId="0"/>
    <cellStyle name="Normal 5 2 5 4 4 6" xfId="0"/>
    <cellStyle name="Normal 5 2 5 4 4 6 2" xfId="0"/>
    <cellStyle name="Normal 5 2 5 4 4 6 3" xfId="0"/>
    <cellStyle name="Normal 5 2 5 4 4 7" xfId="0"/>
    <cellStyle name="Normal 5 2 5 4 4 7 2" xfId="0"/>
    <cellStyle name="Normal 5 2 5 4 4 8" xfId="0"/>
    <cellStyle name="Normal 5 2 5 4 4 9" xfId="0"/>
    <cellStyle name="Normal 5 2 5 4 5" xfId="0"/>
    <cellStyle name="Normal 5 2 5 4 5 2" xfId="0"/>
    <cellStyle name="Normal 5 2 5 4 5 2 2" xfId="0"/>
    <cellStyle name="Normal 5 2 5 4 5 2 3" xfId="0"/>
    <cellStyle name="Normal 5 2 5 4 5 3" xfId="0"/>
    <cellStyle name="Normal 5 2 5 4 5 4" xfId="0"/>
    <cellStyle name="Normal 5 2 5 4 6" xfId="0"/>
    <cellStyle name="Normal 5 2 5 4 6 2" xfId="0"/>
    <cellStyle name="Normal 5 2 5 4 6 3" xfId="0"/>
    <cellStyle name="Normal 5 2 5 4 7" xfId="0"/>
    <cellStyle name="Normal 5 2 5 4 8" xfId="0"/>
    <cellStyle name="Normal 5 2 5 4 9" xfId="0"/>
    <cellStyle name="Normal 5 2 5 5" xfId="0"/>
    <cellStyle name="Normal 5 2 5 5 10" xfId="0"/>
    <cellStyle name="Normal 5 2 5 5 11" xfId="0"/>
    <cellStyle name="Normal 5 2 5 5 12" xfId="0"/>
    <cellStyle name="Normal 5 2 5 5 13" xfId="0"/>
    <cellStyle name="Normal 5 2 5 5 2" xfId="0"/>
    <cellStyle name="Normal 5 2 5 5 2 2" xfId="0"/>
    <cellStyle name="Normal 5 2 5 5 2 3" xfId="0"/>
    <cellStyle name="Normal 5 2 5 5 2 4" xfId="0"/>
    <cellStyle name="Normal 5 2 5 5 2 5" xfId="0"/>
    <cellStyle name="Normal 5 2 5 5 2 6" xfId="0"/>
    <cellStyle name="Normal 5 2 5 5 2 7" xfId="0"/>
    <cellStyle name="Normal 5 2 5 5 2 8" xfId="0"/>
    <cellStyle name="Normal 5 2 5 5 3" xfId="0"/>
    <cellStyle name="Normal 5 2 5 5 3 10" xfId="0"/>
    <cellStyle name="Normal 5 2 5 5 3 11" xfId="0"/>
    <cellStyle name="Normal 5 2 5 5 3 12" xfId="0"/>
    <cellStyle name="Normal 5 2 5 5 3 2" xfId="0"/>
    <cellStyle name="Normal 5 2 5 5 3 2 2" xfId="0"/>
    <cellStyle name="Normal 5 2 5 5 3 2 3" xfId="0"/>
    <cellStyle name="Normal 5 2 5 5 3 2 4" xfId="0"/>
    <cellStyle name="Normal 5 2 5 5 3 2 5" xfId="0"/>
    <cellStyle name="Normal 5 2 5 5 3 2 6" xfId="0"/>
    <cellStyle name="Normal 5 2 5 5 3 2 7" xfId="0"/>
    <cellStyle name="Normal 5 2 5 5 3 2 8" xfId="0"/>
    <cellStyle name="Normal 5 2 5 5 3 3" xfId="0"/>
    <cellStyle name="Normal 5 2 5 5 3 3 10" xfId="0"/>
    <cellStyle name="Normal 5 2 5 5 3 3 11" xfId="0"/>
    <cellStyle name="Normal 5 2 5 5 3 3 12" xfId="0"/>
    <cellStyle name="Normal 5 2 5 5 3 3 13" xfId="0"/>
    <cellStyle name="Normal 5 2 5 5 3 3 14" xfId="0"/>
    <cellStyle name="Normal 5 2 5 5 3 3 2" xfId="0"/>
    <cellStyle name="Normal 5 2 5 5 3 3 2 2" xfId="0"/>
    <cellStyle name="Normal 5 2 5 5 3 3 2 3" xfId="0"/>
    <cellStyle name="Normal 5 2 5 5 3 3 3" xfId="0"/>
    <cellStyle name="Normal 5 2 5 5 3 3 3 2" xfId="0"/>
    <cellStyle name="Normal 5 2 5 5 3 3 3 3" xfId="0"/>
    <cellStyle name="Normal 5 2 5 5 3 3 4" xfId="0"/>
    <cellStyle name="Normal 5 2 5 5 3 3 4 2" xfId="0"/>
    <cellStyle name="Normal 5 2 5 5 3 3 4 3" xfId="0"/>
    <cellStyle name="Normal 5 2 5 5 3 3 5" xfId="0"/>
    <cellStyle name="Normal 5 2 5 5 3 3 5 2" xfId="0"/>
    <cellStyle name="Normal 5 2 5 5 3 3 5 3" xfId="0"/>
    <cellStyle name="Normal 5 2 5 5 3 3 6" xfId="0"/>
    <cellStyle name="Normal 5 2 5 5 3 3 6 2" xfId="0"/>
    <cellStyle name="Normal 5 2 5 5 3 3 6 3" xfId="0"/>
    <cellStyle name="Normal 5 2 5 5 3 3 7" xfId="0"/>
    <cellStyle name="Normal 5 2 5 5 3 3 7 2" xfId="0"/>
    <cellStyle name="Normal 5 2 5 5 3 3 8" xfId="0"/>
    <cellStyle name="Normal 5 2 5 5 3 3 9" xfId="0"/>
    <cellStyle name="Normal 5 2 5 5 3 4" xfId="0"/>
    <cellStyle name="Normal 5 2 5 5 3 4 2" xfId="0"/>
    <cellStyle name="Normal 5 2 5 5 3 4 2 2" xfId="0"/>
    <cellStyle name="Normal 5 2 5 5 3 4 2 3" xfId="0"/>
    <cellStyle name="Normal 5 2 5 5 3 4 3" xfId="0"/>
    <cellStyle name="Normal 5 2 5 5 3 4 4" xfId="0"/>
    <cellStyle name="Normal 5 2 5 5 3 5" xfId="0"/>
    <cellStyle name="Normal 5 2 5 5 3 5 2" xfId="0"/>
    <cellStyle name="Normal 5 2 5 5 3 5 3" xfId="0"/>
    <cellStyle name="Normal 5 2 5 5 3 6" xfId="0"/>
    <cellStyle name="Normal 5 2 5 5 3 7" xfId="0"/>
    <cellStyle name="Normal 5 2 5 5 3 8" xfId="0"/>
    <cellStyle name="Normal 5 2 5 5 3 9" xfId="0"/>
    <cellStyle name="Normal 5 2 5 5 4" xfId="0"/>
    <cellStyle name="Normal 5 2 5 5 4 10" xfId="0"/>
    <cellStyle name="Normal 5 2 5 5 4 11" xfId="0"/>
    <cellStyle name="Normal 5 2 5 5 4 12" xfId="0"/>
    <cellStyle name="Normal 5 2 5 5 4 13" xfId="0"/>
    <cellStyle name="Normal 5 2 5 5 4 14" xfId="0"/>
    <cellStyle name="Normal 5 2 5 5 4 2" xfId="0"/>
    <cellStyle name="Normal 5 2 5 5 4 2 2" xfId="0"/>
    <cellStyle name="Normal 5 2 5 5 4 2 3" xfId="0"/>
    <cellStyle name="Normal 5 2 5 5 4 3" xfId="0"/>
    <cellStyle name="Normal 5 2 5 5 4 3 2" xfId="0"/>
    <cellStyle name="Normal 5 2 5 5 4 3 3" xfId="0"/>
    <cellStyle name="Normal 5 2 5 5 4 4" xfId="0"/>
    <cellStyle name="Normal 5 2 5 5 4 4 2" xfId="0"/>
    <cellStyle name="Normal 5 2 5 5 4 4 3" xfId="0"/>
    <cellStyle name="Normal 5 2 5 5 4 5" xfId="0"/>
    <cellStyle name="Normal 5 2 5 5 4 5 2" xfId="0"/>
    <cellStyle name="Normal 5 2 5 5 4 5 3" xfId="0"/>
    <cellStyle name="Normal 5 2 5 5 4 6" xfId="0"/>
    <cellStyle name="Normal 5 2 5 5 4 6 2" xfId="0"/>
    <cellStyle name="Normal 5 2 5 5 4 6 3" xfId="0"/>
    <cellStyle name="Normal 5 2 5 5 4 7" xfId="0"/>
    <cellStyle name="Normal 5 2 5 5 4 7 2" xfId="0"/>
    <cellStyle name="Normal 5 2 5 5 4 8" xfId="0"/>
    <cellStyle name="Normal 5 2 5 5 4 9" xfId="0"/>
    <cellStyle name="Normal 5 2 5 5 5" xfId="0"/>
    <cellStyle name="Normal 5 2 5 5 5 2" xfId="0"/>
    <cellStyle name="Normal 5 2 5 5 5 2 2" xfId="0"/>
    <cellStyle name="Normal 5 2 5 5 5 2 3" xfId="0"/>
    <cellStyle name="Normal 5 2 5 5 5 3" xfId="0"/>
    <cellStyle name="Normal 5 2 5 5 5 4" xfId="0"/>
    <cellStyle name="Normal 5 2 5 5 6" xfId="0"/>
    <cellStyle name="Normal 5 2 5 5 6 2" xfId="0"/>
    <cellStyle name="Normal 5 2 5 5 6 3" xfId="0"/>
    <cellStyle name="Normal 5 2 5 5 7" xfId="0"/>
    <cellStyle name="Normal 5 2 5 5 8" xfId="0"/>
    <cellStyle name="Normal 5 2 5 5 9" xfId="0"/>
    <cellStyle name="Normal 5 2 5 6" xfId="0"/>
    <cellStyle name="Normal 5 2 5 6 10" xfId="0"/>
    <cellStyle name="Normal 5 2 5 6 11" xfId="0"/>
    <cellStyle name="Normal 5 2 5 6 12" xfId="0"/>
    <cellStyle name="Normal 5 2 5 6 2" xfId="0"/>
    <cellStyle name="Normal 5 2 5 6 2 2" xfId="0"/>
    <cellStyle name="Normal 5 2 5 6 2 3" xfId="0"/>
    <cellStyle name="Normal 5 2 5 6 2 4" xfId="0"/>
    <cellStyle name="Normal 5 2 5 6 2 5" xfId="0"/>
    <cellStyle name="Normal 5 2 5 6 2 6" xfId="0"/>
    <cellStyle name="Normal 5 2 5 6 2 7" xfId="0"/>
    <cellStyle name="Normal 5 2 5 6 2 8" xfId="0"/>
    <cellStyle name="Normal 5 2 5 6 3" xfId="0"/>
    <cellStyle name="Normal 5 2 5 6 3 10" xfId="0"/>
    <cellStyle name="Normal 5 2 5 6 3 11" xfId="0"/>
    <cellStyle name="Normal 5 2 5 6 3 12" xfId="0"/>
    <cellStyle name="Normal 5 2 5 6 3 13" xfId="0"/>
    <cellStyle name="Normal 5 2 5 6 3 14" xfId="0"/>
    <cellStyle name="Normal 5 2 5 6 3 2" xfId="0"/>
    <cellStyle name="Normal 5 2 5 6 3 2 2" xfId="0"/>
    <cellStyle name="Normal 5 2 5 6 3 2 3" xfId="0"/>
    <cellStyle name="Normal 5 2 5 6 3 3" xfId="0"/>
    <cellStyle name="Normal 5 2 5 6 3 3 2" xfId="0"/>
    <cellStyle name="Normal 5 2 5 6 3 3 3" xfId="0"/>
    <cellStyle name="Normal 5 2 5 6 3 4" xfId="0"/>
    <cellStyle name="Normal 5 2 5 6 3 4 2" xfId="0"/>
    <cellStyle name="Normal 5 2 5 6 3 4 3" xfId="0"/>
    <cellStyle name="Normal 5 2 5 6 3 5" xfId="0"/>
    <cellStyle name="Normal 5 2 5 6 3 5 2" xfId="0"/>
    <cellStyle name="Normal 5 2 5 6 3 5 3" xfId="0"/>
    <cellStyle name="Normal 5 2 5 6 3 6" xfId="0"/>
    <cellStyle name="Normal 5 2 5 6 3 6 2" xfId="0"/>
    <cellStyle name="Normal 5 2 5 6 3 6 3" xfId="0"/>
    <cellStyle name="Normal 5 2 5 6 3 7" xfId="0"/>
    <cellStyle name="Normal 5 2 5 6 3 7 2" xfId="0"/>
    <cellStyle name="Normal 5 2 5 6 3 8" xfId="0"/>
    <cellStyle name="Normal 5 2 5 6 3 9" xfId="0"/>
    <cellStyle name="Normal 5 2 5 6 4" xfId="0"/>
    <cellStyle name="Normal 5 2 5 6 4 2" xfId="0"/>
    <cellStyle name="Normal 5 2 5 6 4 2 2" xfId="0"/>
    <cellStyle name="Normal 5 2 5 6 4 2 3" xfId="0"/>
    <cellStyle name="Normal 5 2 5 6 4 3" xfId="0"/>
    <cellStyle name="Normal 5 2 5 6 4 4" xfId="0"/>
    <cellStyle name="Normal 5 2 5 6 5" xfId="0"/>
    <cellStyle name="Normal 5 2 5 6 5 2" xfId="0"/>
    <cellStyle name="Normal 5 2 5 6 5 3" xfId="0"/>
    <cellStyle name="Normal 5 2 5 6 6" xfId="0"/>
    <cellStyle name="Normal 5 2 5 6 7" xfId="0"/>
    <cellStyle name="Normal 5 2 5 6 8" xfId="0"/>
    <cellStyle name="Normal 5 2 5 6 9" xfId="0"/>
    <cellStyle name="Normal 5 2 5 7" xfId="0"/>
    <cellStyle name="Normal 5 2 5 7 10" xfId="0"/>
    <cellStyle name="Normal 5 2 5 7 11" xfId="0"/>
    <cellStyle name="Normal 5 2 5 7 12" xfId="0"/>
    <cellStyle name="Normal 5 2 5 7 13" xfId="0"/>
    <cellStyle name="Normal 5 2 5 7 14" xfId="0"/>
    <cellStyle name="Normal 5 2 5 7 2" xfId="0"/>
    <cellStyle name="Normal 5 2 5 7 2 2" xfId="0"/>
    <cellStyle name="Normal 5 2 5 7 2 3" xfId="0"/>
    <cellStyle name="Normal 5 2 5 7 3" xfId="0"/>
    <cellStyle name="Normal 5 2 5 7 3 2" xfId="0"/>
    <cellStyle name="Normal 5 2 5 7 3 3" xfId="0"/>
    <cellStyle name="Normal 5 2 5 7 4" xfId="0"/>
    <cellStyle name="Normal 5 2 5 7 4 2" xfId="0"/>
    <cellStyle name="Normal 5 2 5 7 4 3" xfId="0"/>
    <cellStyle name="Normal 5 2 5 7 5" xfId="0"/>
    <cellStyle name="Normal 5 2 5 7 5 2" xfId="0"/>
    <cellStyle name="Normal 5 2 5 7 5 3" xfId="0"/>
    <cellStyle name="Normal 5 2 5 7 6" xfId="0"/>
    <cellStyle name="Normal 5 2 5 7 6 2" xfId="0"/>
    <cellStyle name="Normal 5 2 5 7 6 3" xfId="0"/>
    <cellStyle name="Normal 5 2 5 7 7" xfId="0"/>
    <cellStyle name="Normal 5 2 5 7 7 2" xfId="0"/>
    <cellStyle name="Normal 5 2 5 7 8" xfId="0"/>
    <cellStyle name="Normal 5 2 5 7 9" xfId="0"/>
    <cellStyle name="Normal 5 2 5 8" xfId="0"/>
    <cellStyle name="Normal 5 2 5 8 2" xfId="0"/>
    <cellStyle name="Normal 5 2 5 8 2 2" xfId="0"/>
    <cellStyle name="Normal 5 2 5 8 2 3" xfId="0"/>
    <cellStyle name="Normal 5 2 5 8 3" xfId="0"/>
    <cellStyle name="Normal 5 2 5 8 4" xfId="0"/>
    <cellStyle name="Normal 5 2 5 8 5" xfId="0"/>
    <cellStyle name="Normal 5 2 5 9" xfId="0"/>
    <cellStyle name="Normal 5 2 5 9 2" xfId="0"/>
    <cellStyle name="Normal 5 2 5 9 3" xfId="0"/>
    <cellStyle name="Normal 5 2 6" xfId="0"/>
    <cellStyle name="Normal 5 2 6 2" xfId="0"/>
    <cellStyle name="Normal 5 2 6 2 10" xfId="0"/>
    <cellStyle name="Normal 5 2 6 2 11" xfId="0"/>
    <cellStyle name="Normal 5 2 6 2 12" xfId="0"/>
    <cellStyle name="Normal 5 2 6 2 13" xfId="0"/>
    <cellStyle name="Normal 5 2 6 2 2" xfId="0"/>
    <cellStyle name="Normal 5 2 6 2 2 2" xfId="0"/>
    <cellStyle name="Normal 5 2 6 2 2 3" xfId="0"/>
    <cellStyle name="Normal 5 2 6 2 2 4" xfId="0"/>
    <cellStyle name="Normal 5 2 6 2 2 5" xfId="0"/>
    <cellStyle name="Normal 5 2 6 2 2 6" xfId="0"/>
    <cellStyle name="Normal 5 2 6 2 2 7" xfId="0"/>
    <cellStyle name="Normal 5 2 6 2 2 8" xfId="0"/>
    <cellStyle name="Normal 5 2 6 2 3" xfId="0"/>
    <cellStyle name="Normal 5 2 6 2 3 10" xfId="0"/>
    <cellStyle name="Normal 5 2 6 2 3 11" xfId="0"/>
    <cellStyle name="Normal 5 2 6 2 3 12" xfId="0"/>
    <cellStyle name="Normal 5 2 6 2 3 2" xfId="0"/>
    <cellStyle name="Normal 5 2 6 2 3 2 2" xfId="0"/>
    <cellStyle name="Normal 5 2 6 2 3 2 3" xfId="0"/>
    <cellStyle name="Normal 5 2 6 2 3 2 4" xfId="0"/>
    <cellStyle name="Normal 5 2 6 2 3 2 5" xfId="0"/>
    <cellStyle name="Normal 5 2 6 2 3 2 6" xfId="0"/>
    <cellStyle name="Normal 5 2 6 2 3 2 7" xfId="0"/>
    <cellStyle name="Normal 5 2 6 2 3 2 8" xfId="0"/>
    <cellStyle name="Normal 5 2 6 2 3 3" xfId="0"/>
    <cellStyle name="Normal 5 2 6 2 3 3 10" xfId="0"/>
    <cellStyle name="Normal 5 2 6 2 3 3 11" xfId="0"/>
    <cellStyle name="Normal 5 2 6 2 3 3 12" xfId="0"/>
    <cellStyle name="Normal 5 2 6 2 3 3 13" xfId="0"/>
    <cellStyle name="Normal 5 2 6 2 3 3 14" xfId="0"/>
    <cellStyle name="Normal 5 2 6 2 3 3 2" xfId="0"/>
    <cellStyle name="Normal 5 2 6 2 3 3 2 2" xfId="0"/>
    <cellStyle name="Normal 5 2 6 2 3 3 2 3" xfId="0"/>
    <cellStyle name="Normal 5 2 6 2 3 3 3" xfId="0"/>
    <cellStyle name="Normal 5 2 6 2 3 3 3 2" xfId="0"/>
    <cellStyle name="Normal 5 2 6 2 3 3 3 3" xfId="0"/>
    <cellStyle name="Normal 5 2 6 2 3 3 4" xfId="0"/>
    <cellStyle name="Normal 5 2 6 2 3 3 4 2" xfId="0"/>
    <cellStyle name="Normal 5 2 6 2 3 3 4 3" xfId="0"/>
    <cellStyle name="Normal 5 2 6 2 3 3 5" xfId="0"/>
    <cellStyle name="Normal 5 2 6 2 3 3 5 2" xfId="0"/>
    <cellStyle name="Normal 5 2 6 2 3 3 5 3" xfId="0"/>
    <cellStyle name="Normal 5 2 6 2 3 3 6" xfId="0"/>
    <cellStyle name="Normal 5 2 6 2 3 3 6 2" xfId="0"/>
    <cellStyle name="Normal 5 2 6 2 3 3 6 3" xfId="0"/>
    <cellStyle name="Normal 5 2 6 2 3 3 7" xfId="0"/>
    <cellStyle name="Normal 5 2 6 2 3 3 7 2" xfId="0"/>
    <cellStyle name="Normal 5 2 6 2 3 3 8" xfId="0"/>
    <cellStyle name="Normal 5 2 6 2 3 3 9" xfId="0"/>
    <cellStyle name="Normal 5 2 6 2 3 4" xfId="0"/>
    <cellStyle name="Normal 5 2 6 2 3 4 2" xfId="0"/>
    <cellStyle name="Normal 5 2 6 2 3 4 2 2" xfId="0"/>
    <cellStyle name="Normal 5 2 6 2 3 4 2 3" xfId="0"/>
    <cellStyle name="Normal 5 2 6 2 3 4 3" xfId="0"/>
    <cellStyle name="Normal 5 2 6 2 3 4 4" xfId="0"/>
    <cellStyle name="Normal 5 2 6 2 3 5" xfId="0"/>
    <cellStyle name="Normal 5 2 6 2 3 5 2" xfId="0"/>
    <cellStyle name="Normal 5 2 6 2 3 5 3" xfId="0"/>
    <cellStyle name="Normal 5 2 6 2 3 6" xfId="0"/>
    <cellStyle name="Normal 5 2 6 2 3 7" xfId="0"/>
    <cellStyle name="Normal 5 2 6 2 3 8" xfId="0"/>
    <cellStyle name="Normal 5 2 6 2 3 9" xfId="0"/>
    <cellStyle name="Normal 5 2 6 2 4" xfId="0"/>
    <cellStyle name="Normal 5 2 6 2 4 10" xfId="0"/>
    <cellStyle name="Normal 5 2 6 2 4 11" xfId="0"/>
    <cellStyle name="Normal 5 2 6 2 4 12" xfId="0"/>
    <cellStyle name="Normal 5 2 6 2 4 13" xfId="0"/>
    <cellStyle name="Normal 5 2 6 2 4 14" xfId="0"/>
    <cellStyle name="Normal 5 2 6 2 4 15" xfId="0"/>
    <cellStyle name="Normal 5 2 6 2 4 2" xfId="0"/>
    <cellStyle name="Normal 5 2 6 2 4 2 2" xfId="0"/>
    <cellStyle name="Normal 5 2 6 2 4 2 3" xfId="0"/>
    <cellStyle name="Normal 5 2 6 2 4 3" xfId="0"/>
    <cellStyle name="Normal 5 2 6 2 4 3 2" xfId="0"/>
    <cellStyle name="Normal 5 2 6 2 4 3 3" xfId="0"/>
    <cellStyle name="Normal 5 2 6 2 4 4" xfId="0"/>
    <cellStyle name="Normal 5 2 6 2 4 4 2" xfId="0"/>
    <cellStyle name="Normal 5 2 6 2 4 4 3" xfId="0"/>
    <cellStyle name="Normal 5 2 6 2 4 5" xfId="0"/>
    <cellStyle name="Normal 5 2 6 2 4 5 2" xfId="0"/>
    <cellStyle name="Normal 5 2 6 2 4 5 3" xfId="0"/>
    <cellStyle name="Normal 5 2 6 2 4 6" xfId="0"/>
    <cellStyle name="Normal 5 2 6 2 4 6 2" xfId="0"/>
    <cellStyle name="Normal 5 2 6 2 4 6 3" xfId="0"/>
    <cellStyle name="Normal 5 2 6 2 4 7" xfId="0"/>
    <cellStyle name="Normal 5 2 6 2 4 7 2" xfId="0"/>
    <cellStyle name="Normal 5 2 6 2 4 8" xfId="0"/>
    <cellStyle name="Normal 5 2 6 2 4 9" xfId="0"/>
    <cellStyle name="Normal 5 2 6 2 5" xfId="0"/>
    <cellStyle name="Normal 5 2 6 2 5 2" xfId="0"/>
    <cellStyle name="Normal 5 2 6 2 5 2 2" xfId="0"/>
    <cellStyle name="Normal 5 2 6 2 5 2 3" xfId="0"/>
    <cellStyle name="Normal 5 2 6 2 5 3" xfId="0"/>
    <cellStyle name="Normal 5 2 6 2 5 4" xfId="0"/>
    <cellStyle name="Normal 5 2 6 2 6" xfId="0"/>
    <cellStyle name="Normal 5 2 6 2 6 2" xfId="0"/>
    <cellStyle name="Normal 5 2 6 2 6 3" xfId="0"/>
    <cellStyle name="Normal 5 2 6 2 7" xfId="0"/>
    <cellStyle name="Normal 5 2 6 2 8" xfId="0"/>
    <cellStyle name="Normal 5 2 6 2 9" xfId="0"/>
    <cellStyle name="Normal 5 2 6 3" xfId="0"/>
    <cellStyle name="Normal 5 2 6 3 2" xfId="0"/>
    <cellStyle name="Normal 5 2 6 3 3" xfId="0"/>
    <cellStyle name="Normal 5 2 6 3 4" xfId="0"/>
    <cellStyle name="Normal 5 2 6 3 5" xfId="0"/>
    <cellStyle name="Normal 5 2 6 3 6" xfId="0"/>
    <cellStyle name="Normal 5 2 6 3 7" xfId="0"/>
    <cellStyle name="Normal 5 2 6 3 8" xfId="0"/>
    <cellStyle name="Normal 5 2 6 4" xfId="0"/>
    <cellStyle name="Normal 5 2 6 5" xfId="0"/>
    <cellStyle name="Normal 5 2 6 6" xfId="0"/>
    <cellStyle name="Normal 5 2 6 7" xfId="0"/>
    <cellStyle name="Normal 5 2 6 8" xfId="0"/>
    <cellStyle name="Normal 5 2 6 9" xfId="0"/>
    <cellStyle name="Normal 5 2 7" xfId="0"/>
    <cellStyle name="Normal 5 2 7 10" xfId="0"/>
    <cellStyle name="Normal 5 2 7 11" xfId="0"/>
    <cellStyle name="Normal 5 2 7 12" xfId="0"/>
    <cellStyle name="Normal 5 2 7 13" xfId="0"/>
    <cellStyle name="Normal 5 2 7 2" xfId="0"/>
    <cellStyle name="Normal 5 2 7 2 2" xfId="0"/>
    <cellStyle name="Normal 5 2 7 2 3" xfId="0"/>
    <cellStyle name="Normal 5 2 7 2 4" xfId="0"/>
    <cellStyle name="Normal 5 2 7 2 5" xfId="0"/>
    <cellStyle name="Normal 5 2 7 2 6" xfId="0"/>
    <cellStyle name="Normal 5 2 7 2 7" xfId="0"/>
    <cellStyle name="Normal 5 2 7 2 8" xfId="0"/>
    <cellStyle name="Normal 5 2 7 3" xfId="0"/>
    <cellStyle name="Normal 5 2 7 3 10" xfId="0"/>
    <cellStyle name="Normal 5 2 7 3 11" xfId="0"/>
    <cellStyle name="Normal 5 2 7 3 12" xfId="0"/>
    <cellStyle name="Normal 5 2 7 3 2" xfId="0"/>
    <cellStyle name="Normal 5 2 7 3 2 2" xfId="0"/>
    <cellStyle name="Normal 5 2 7 3 2 3" xfId="0"/>
    <cellStyle name="Normal 5 2 7 3 2 4" xfId="0"/>
    <cellStyle name="Normal 5 2 7 3 2 5" xfId="0"/>
    <cellStyle name="Normal 5 2 7 3 2 6" xfId="0"/>
    <cellStyle name="Normal 5 2 7 3 2 7" xfId="0"/>
    <cellStyle name="Normal 5 2 7 3 2 8" xfId="0"/>
    <cellStyle name="Normal 5 2 7 3 3" xfId="0"/>
    <cellStyle name="Normal 5 2 7 3 3 10" xfId="0"/>
    <cellStyle name="Normal 5 2 7 3 3 11" xfId="0"/>
    <cellStyle name="Normal 5 2 7 3 3 12" xfId="0"/>
    <cellStyle name="Normal 5 2 7 3 3 13" xfId="0"/>
    <cellStyle name="Normal 5 2 7 3 3 14" xfId="0"/>
    <cellStyle name="Normal 5 2 7 3 3 2" xfId="0"/>
    <cellStyle name="Normal 5 2 7 3 3 2 2" xfId="0"/>
    <cellStyle name="Normal 5 2 7 3 3 2 3" xfId="0"/>
    <cellStyle name="Normal 5 2 7 3 3 3" xfId="0"/>
    <cellStyle name="Normal 5 2 7 3 3 3 2" xfId="0"/>
    <cellStyle name="Normal 5 2 7 3 3 3 3" xfId="0"/>
    <cellStyle name="Normal 5 2 7 3 3 4" xfId="0"/>
    <cellStyle name="Normal 5 2 7 3 3 4 2" xfId="0"/>
    <cellStyle name="Normal 5 2 7 3 3 4 3" xfId="0"/>
    <cellStyle name="Normal 5 2 7 3 3 5" xfId="0"/>
    <cellStyle name="Normal 5 2 7 3 3 5 2" xfId="0"/>
    <cellStyle name="Normal 5 2 7 3 3 5 3" xfId="0"/>
    <cellStyle name="Normal 5 2 7 3 3 6" xfId="0"/>
    <cellStyle name="Normal 5 2 7 3 3 6 2" xfId="0"/>
    <cellStyle name="Normal 5 2 7 3 3 6 3" xfId="0"/>
    <cellStyle name="Normal 5 2 7 3 3 7" xfId="0"/>
    <cellStyle name="Normal 5 2 7 3 3 7 2" xfId="0"/>
    <cellStyle name="Normal 5 2 7 3 3 8" xfId="0"/>
    <cellStyle name="Normal 5 2 7 3 3 9" xfId="0"/>
    <cellStyle name="Normal 5 2 7 3 4" xfId="0"/>
    <cellStyle name="Normal 5 2 7 3 4 2" xfId="0"/>
    <cellStyle name="Normal 5 2 7 3 4 2 2" xfId="0"/>
    <cellStyle name="Normal 5 2 7 3 4 2 3" xfId="0"/>
    <cellStyle name="Normal 5 2 7 3 4 3" xfId="0"/>
    <cellStyle name="Normal 5 2 7 3 4 4" xfId="0"/>
    <cellStyle name="Normal 5 2 7 3 5" xfId="0"/>
    <cellStyle name="Normal 5 2 7 3 5 2" xfId="0"/>
    <cellStyle name="Normal 5 2 7 3 5 3" xfId="0"/>
    <cellStyle name="Normal 5 2 7 3 6" xfId="0"/>
    <cellStyle name="Normal 5 2 7 3 7" xfId="0"/>
    <cellStyle name="Normal 5 2 7 3 8" xfId="0"/>
    <cellStyle name="Normal 5 2 7 3 9" xfId="0"/>
    <cellStyle name="Normal 5 2 7 4" xfId="0"/>
    <cellStyle name="Normal 5 2 7 4 10" xfId="0"/>
    <cellStyle name="Normal 5 2 7 4 11" xfId="0"/>
    <cellStyle name="Normal 5 2 7 4 12" xfId="0"/>
    <cellStyle name="Normal 5 2 7 4 13" xfId="0"/>
    <cellStyle name="Normal 5 2 7 4 14" xfId="0"/>
    <cellStyle name="Normal 5 2 7 4 15" xfId="0"/>
    <cellStyle name="Normal 5 2 7 4 2" xfId="0"/>
    <cellStyle name="Normal 5 2 7 4 2 2" xfId="0"/>
    <cellStyle name="Normal 5 2 7 4 2 3" xfId="0"/>
    <cellStyle name="Normal 5 2 7 4 3" xfId="0"/>
    <cellStyle name="Normal 5 2 7 4 3 2" xfId="0"/>
    <cellStyle name="Normal 5 2 7 4 3 3" xfId="0"/>
    <cellStyle name="Normal 5 2 7 4 4" xfId="0"/>
    <cellStyle name="Normal 5 2 7 4 4 2" xfId="0"/>
    <cellStyle name="Normal 5 2 7 4 4 3" xfId="0"/>
    <cellStyle name="Normal 5 2 7 4 5" xfId="0"/>
    <cellStyle name="Normal 5 2 7 4 5 2" xfId="0"/>
    <cellStyle name="Normal 5 2 7 4 5 3" xfId="0"/>
    <cellStyle name="Normal 5 2 7 4 6" xfId="0"/>
    <cellStyle name="Normal 5 2 7 4 6 2" xfId="0"/>
    <cellStyle name="Normal 5 2 7 4 6 3" xfId="0"/>
    <cellStyle name="Normal 5 2 7 4 7" xfId="0"/>
    <cellStyle name="Normal 5 2 7 4 7 2" xfId="0"/>
    <cellStyle name="Normal 5 2 7 4 8" xfId="0"/>
    <cellStyle name="Normal 5 2 7 4 9" xfId="0"/>
    <cellStyle name="Normal 5 2 7 5" xfId="0"/>
    <cellStyle name="Normal 5 2 7 5 2" xfId="0"/>
    <cellStyle name="Normal 5 2 7 5 2 2" xfId="0"/>
    <cellStyle name="Normal 5 2 7 5 2 3" xfId="0"/>
    <cellStyle name="Normal 5 2 7 5 3" xfId="0"/>
    <cellStyle name="Normal 5 2 7 5 4" xfId="0"/>
    <cellStyle name="Normal 5 2 7 6" xfId="0"/>
    <cellStyle name="Normal 5 2 7 6 2" xfId="0"/>
    <cellStyle name="Normal 5 2 7 6 3" xfId="0"/>
    <cellStyle name="Normal 5 2 7 7" xfId="0"/>
    <cellStyle name="Normal 5 2 7 8" xfId="0"/>
    <cellStyle name="Normal 5 2 7 9" xfId="0"/>
    <cellStyle name="Normal 5 2 8" xfId="0"/>
    <cellStyle name="Normal 5 2 8 10" xfId="0"/>
    <cellStyle name="Normal 5 2 8 11" xfId="0"/>
    <cellStyle name="Normal 5 2 8 12" xfId="0"/>
    <cellStyle name="Normal 5 2 8 13" xfId="0"/>
    <cellStyle name="Normal 5 2 8 2" xfId="0"/>
    <cellStyle name="Normal 5 2 8 2 2" xfId="0"/>
    <cellStyle name="Normal 5 2 8 2 3" xfId="0"/>
    <cellStyle name="Normal 5 2 8 2 4" xfId="0"/>
    <cellStyle name="Normal 5 2 8 2 5" xfId="0"/>
    <cellStyle name="Normal 5 2 8 2 6" xfId="0"/>
    <cellStyle name="Normal 5 2 8 2 7" xfId="0"/>
    <cellStyle name="Normal 5 2 8 2 8" xfId="0"/>
    <cellStyle name="Normal 5 2 8 3" xfId="0"/>
    <cellStyle name="Normal 5 2 8 3 10" xfId="0"/>
    <cellStyle name="Normal 5 2 8 3 11" xfId="0"/>
    <cellStyle name="Normal 5 2 8 3 12" xfId="0"/>
    <cellStyle name="Normal 5 2 8 3 2" xfId="0"/>
    <cellStyle name="Normal 5 2 8 3 2 2" xfId="0"/>
    <cellStyle name="Normal 5 2 8 3 2 3" xfId="0"/>
    <cellStyle name="Normal 5 2 8 3 2 4" xfId="0"/>
    <cellStyle name="Normal 5 2 8 3 2 5" xfId="0"/>
    <cellStyle name="Normal 5 2 8 3 2 6" xfId="0"/>
    <cellStyle name="Normal 5 2 8 3 2 7" xfId="0"/>
    <cellStyle name="Normal 5 2 8 3 2 8" xfId="0"/>
    <cellStyle name="Normal 5 2 8 3 3" xfId="0"/>
    <cellStyle name="Normal 5 2 8 3 3 10" xfId="0"/>
    <cellStyle name="Normal 5 2 8 3 3 11" xfId="0"/>
    <cellStyle name="Normal 5 2 8 3 3 12" xfId="0"/>
    <cellStyle name="Normal 5 2 8 3 3 13" xfId="0"/>
    <cellStyle name="Normal 5 2 8 3 3 14" xfId="0"/>
    <cellStyle name="Normal 5 2 8 3 3 2" xfId="0"/>
    <cellStyle name="Normal 5 2 8 3 3 2 2" xfId="0"/>
    <cellStyle name="Normal 5 2 8 3 3 2 3" xfId="0"/>
    <cellStyle name="Normal 5 2 8 3 3 3" xfId="0"/>
    <cellStyle name="Normal 5 2 8 3 3 3 2" xfId="0"/>
    <cellStyle name="Normal 5 2 8 3 3 3 3" xfId="0"/>
    <cellStyle name="Normal 5 2 8 3 3 4" xfId="0"/>
    <cellStyle name="Normal 5 2 8 3 3 4 2" xfId="0"/>
    <cellStyle name="Normal 5 2 8 3 3 4 3" xfId="0"/>
    <cellStyle name="Normal 5 2 8 3 3 5" xfId="0"/>
    <cellStyle name="Normal 5 2 8 3 3 5 2" xfId="0"/>
    <cellStyle name="Normal 5 2 8 3 3 5 3" xfId="0"/>
    <cellStyle name="Normal 5 2 8 3 3 6" xfId="0"/>
    <cellStyle name="Normal 5 2 8 3 3 6 2" xfId="0"/>
    <cellStyle name="Normal 5 2 8 3 3 6 3" xfId="0"/>
    <cellStyle name="Normal 5 2 8 3 3 7" xfId="0"/>
    <cellStyle name="Normal 5 2 8 3 3 7 2" xfId="0"/>
    <cellStyle name="Normal 5 2 8 3 3 8" xfId="0"/>
    <cellStyle name="Normal 5 2 8 3 3 9" xfId="0"/>
    <cellStyle name="Normal 5 2 8 3 4" xfId="0"/>
    <cellStyle name="Normal 5 2 8 3 4 2" xfId="0"/>
    <cellStyle name="Normal 5 2 8 3 4 2 2" xfId="0"/>
    <cellStyle name="Normal 5 2 8 3 4 2 3" xfId="0"/>
    <cellStyle name="Normal 5 2 8 3 4 3" xfId="0"/>
    <cellStyle name="Normal 5 2 8 3 4 4" xfId="0"/>
    <cellStyle name="Normal 5 2 8 3 5" xfId="0"/>
    <cellStyle name="Normal 5 2 8 3 5 2" xfId="0"/>
    <cellStyle name="Normal 5 2 8 3 5 3" xfId="0"/>
    <cellStyle name="Normal 5 2 8 3 6" xfId="0"/>
    <cellStyle name="Normal 5 2 8 3 7" xfId="0"/>
    <cellStyle name="Normal 5 2 8 3 8" xfId="0"/>
    <cellStyle name="Normal 5 2 8 3 9" xfId="0"/>
    <cellStyle name="Normal 5 2 8 4" xfId="0"/>
    <cellStyle name="Normal 5 2 8 4 10" xfId="0"/>
    <cellStyle name="Normal 5 2 8 4 11" xfId="0"/>
    <cellStyle name="Normal 5 2 8 4 12" xfId="0"/>
    <cellStyle name="Normal 5 2 8 4 13" xfId="0"/>
    <cellStyle name="Normal 5 2 8 4 14" xfId="0"/>
    <cellStyle name="Normal 5 2 8 4 2" xfId="0"/>
    <cellStyle name="Normal 5 2 8 4 2 2" xfId="0"/>
    <cellStyle name="Normal 5 2 8 4 2 3" xfId="0"/>
    <cellStyle name="Normal 5 2 8 4 3" xfId="0"/>
    <cellStyle name="Normal 5 2 8 4 3 2" xfId="0"/>
    <cellStyle name="Normal 5 2 8 4 3 3" xfId="0"/>
    <cellStyle name="Normal 5 2 8 4 4" xfId="0"/>
    <cellStyle name="Normal 5 2 8 4 4 2" xfId="0"/>
    <cellStyle name="Normal 5 2 8 4 4 3" xfId="0"/>
    <cellStyle name="Normal 5 2 8 4 5" xfId="0"/>
    <cellStyle name="Normal 5 2 8 4 5 2" xfId="0"/>
    <cellStyle name="Normal 5 2 8 4 5 3" xfId="0"/>
    <cellStyle name="Normal 5 2 8 4 6" xfId="0"/>
    <cellStyle name="Normal 5 2 8 4 6 2" xfId="0"/>
    <cellStyle name="Normal 5 2 8 4 6 3" xfId="0"/>
    <cellStyle name="Normal 5 2 8 4 7" xfId="0"/>
    <cellStyle name="Normal 5 2 8 4 7 2" xfId="0"/>
    <cellStyle name="Normal 5 2 8 4 8" xfId="0"/>
    <cellStyle name="Normal 5 2 8 4 9" xfId="0"/>
    <cellStyle name="Normal 5 2 8 5" xfId="0"/>
    <cellStyle name="Normal 5 2 8 5 2" xfId="0"/>
    <cellStyle name="Normal 5 2 8 5 2 2" xfId="0"/>
    <cellStyle name="Normal 5 2 8 5 2 3" xfId="0"/>
    <cellStyle name="Normal 5 2 8 5 3" xfId="0"/>
    <cellStyle name="Normal 5 2 8 5 4" xfId="0"/>
    <cellStyle name="Normal 5 2 8 6" xfId="0"/>
    <cellStyle name="Normal 5 2 8 6 2" xfId="0"/>
    <cellStyle name="Normal 5 2 8 6 3" xfId="0"/>
    <cellStyle name="Normal 5 2 8 7" xfId="0"/>
    <cellStyle name="Normal 5 2 8 8" xfId="0"/>
    <cellStyle name="Normal 5 2 8 9" xfId="0"/>
    <cellStyle name="Normal 5 2 9" xfId="0"/>
    <cellStyle name="Normal 5 2 9 10" xfId="0"/>
    <cellStyle name="Normal 5 2 9 11" xfId="0"/>
    <cellStyle name="Normal 5 2 9 12" xfId="0"/>
    <cellStyle name="Normal 5 2 9 13" xfId="0"/>
    <cellStyle name="Normal 5 2 9 2" xfId="0"/>
    <cellStyle name="Normal 5 2 9 2 2" xfId="0"/>
    <cellStyle name="Normal 5 2 9 2 3" xfId="0"/>
    <cellStyle name="Normal 5 2 9 2 4" xfId="0"/>
    <cellStyle name="Normal 5 2 9 2 5" xfId="0"/>
    <cellStyle name="Normal 5 2 9 2 6" xfId="0"/>
    <cellStyle name="Normal 5 2 9 2 7" xfId="0"/>
    <cellStyle name="Normal 5 2 9 2 8" xfId="0"/>
    <cellStyle name="Normal 5 2 9 3" xfId="0"/>
    <cellStyle name="Normal 5 2 9 3 10" xfId="0"/>
    <cellStyle name="Normal 5 2 9 3 11" xfId="0"/>
    <cellStyle name="Normal 5 2 9 3 12" xfId="0"/>
    <cellStyle name="Normal 5 2 9 3 2" xfId="0"/>
    <cellStyle name="Normal 5 2 9 3 2 2" xfId="0"/>
    <cellStyle name="Normal 5 2 9 3 2 3" xfId="0"/>
    <cellStyle name="Normal 5 2 9 3 2 4" xfId="0"/>
    <cellStyle name="Normal 5 2 9 3 2 5" xfId="0"/>
    <cellStyle name="Normal 5 2 9 3 2 6" xfId="0"/>
    <cellStyle name="Normal 5 2 9 3 2 7" xfId="0"/>
    <cellStyle name="Normal 5 2 9 3 2 8" xfId="0"/>
    <cellStyle name="Normal 5 2 9 3 3" xfId="0"/>
    <cellStyle name="Normal 5 2 9 3 3 10" xfId="0"/>
    <cellStyle name="Normal 5 2 9 3 3 11" xfId="0"/>
    <cellStyle name="Normal 5 2 9 3 3 12" xfId="0"/>
    <cellStyle name="Normal 5 2 9 3 3 13" xfId="0"/>
    <cellStyle name="Normal 5 2 9 3 3 14" xfId="0"/>
    <cellStyle name="Normal 5 2 9 3 3 2" xfId="0"/>
    <cellStyle name="Normal 5 2 9 3 3 2 2" xfId="0"/>
    <cellStyle name="Normal 5 2 9 3 3 2 3" xfId="0"/>
    <cellStyle name="Normal 5 2 9 3 3 3" xfId="0"/>
    <cellStyle name="Normal 5 2 9 3 3 3 2" xfId="0"/>
    <cellStyle name="Normal 5 2 9 3 3 3 3" xfId="0"/>
    <cellStyle name="Normal 5 2 9 3 3 4" xfId="0"/>
    <cellStyle name="Normal 5 2 9 3 3 4 2" xfId="0"/>
    <cellStyle name="Normal 5 2 9 3 3 4 3" xfId="0"/>
    <cellStyle name="Normal 5 2 9 3 3 5" xfId="0"/>
    <cellStyle name="Normal 5 2 9 3 3 5 2" xfId="0"/>
    <cellStyle name="Normal 5 2 9 3 3 5 3" xfId="0"/>
    <cellStyle name="Normal 5 2 9 3 3 6" xfId="0"/>
    <cellStyle name="Normal 5 2 9 3 3 6 2" xfId="0"/>
    <cellStyle name="Normal 5 2 9 3 3 6 3" xfId="0"/>
    <cellStyle name="Normal 5 2 9 3 3 7" xfId="0"/>
    <cellStyle name="Normal 5 2 9 3 3 7 2" xfId="0"/>
    <cellStyle name="Normal 5 2 9 3 3 8" xfId="0"/>
    <cellStyle name="Normal 5 2 9 3 3 9" xfId="0"/>
    <cellStyle name="Normal 5 2 9 3 4" xfId="0"/>
    <cellStyle name="Normal 5 2 9 3 4 2" xfId="0"/>
    <cellStyle name="Normal 5 2 9 3 4 2 2" xfId="0"/>
    <cellStyle name="Normal 5 2 9 3 4 2 3" xfId="0"/>
    <cellStyle name="Normal 5 2 9 3 4 3" xfId="0"/>
    <cellStyle name="Normal 5 2 9 3 4 4" xfId="0"/>
    <cellStyle name="Normal 5 2 9 3 5" xfId="0"/>
    <cellStyle name="Normal 5 2 9 3 5 2" xfId="0"/>
    <cellStyle name="Normal 5 2 9 3 5 3" xfId="0"/>
    <cellStyle name="Normal 5 2 9 3 6" xfId="0"/>
    <cellStyle name="Normal 5 2 9 3 7" xfId="0"/>
    <cellStyle name="Normal 5 2 9 3 8" xfId="0"/>
    <cellStyle name="Normal 5 2 9 3 9" xfId="0"/>
    <cellStyle name="Normal 5 2 9 4" xfId="0"/>
    <cellStyle name="Normal 5 2 9 4 10" xfId="0"/>
    <cellStyle name="Normal 5 2 9 4 11" xfId="0"/>
    <cellStyle name="Normal 5 2 9 4 12" xfId="0"/>
    <cellStyle name="Normal 5 2 9 4 13" xfId="0"/>
    <cellStyle name="Normal 5 2 9 4 14" xfId="0"/>
    <cellStyle name="Normal 5 2 9 4 2" xfId="0"/>
    <cellStyle name="Normal 5 2 9 4 2 2" xfId="0"/>
    <cellStyle name="Normal 5 2 9 4 2 3" xfId="0"/>
    <cellStyle name="Normal 5 2 9 4 3" xfId="0"/>
    <cellStyle name="Normal 5 2 9 4 3 2" xfId="0"/>
    <cellStyle name="Normal 5 2 9 4 3 3" xfId="0"/>
    <cellStyle name="Normal 5 2 9 4 4" xfId="0"/>
    <cellStyle name="Normal 5 2 9 4 4 2" xfId="0"/>
    <cellStyle name="Normal 5 2 9 4 4 3" xfId="0"/>
    <cellStyle name="Normal 5 2 9 4 5" xfId="0"/>
    <cellStyle name="Normal 5 2 9 4 5 2" xfId="0"/>
    <cellStyle name="Normal 5 2 9 4 5 3" xfId="0"/>
    <cellStyle name="Normal 5 2 9 4 6" xfId="0"/>
    <cellStyle name="Normal 5 2 9 4 6 2" xfId="0"/>
    <cellStyle name="Normal 5 2 9 4 6 3" xfId="0"/>
    <cellStyle name="Normal 5 2 9 4 7" xfId="0"/>
    <cellStyle name="Normal 5 2 9 4 7 2" xfId="0"/>
    <cellStyle name="Normal 5 2 9 4 8" xfId="0"/>
    <cellStyle name="Normal 5 2 9 4 9" xfId="0"/>
    <cellStyle name="Normal 5 2 9 5" xfId="0"/>
    <cellStyle name="Normal 5 2 9 5 2" xfId="0"/>
    <cellStyle name="Normal 5 2 9 5 2 2" xfId="0"/>
    <cellStyle name="Normal 5 2 9 5 2 3" xfId="0"/>
    <cellStyle name="Normal 5 2 9 5 3" xfId="0"/>
    <cellStyle name="Normal 5 2 9 5 4" xfId="0"/>
    <cellStyle name="Normal 5 2 9 6" xfId="0"/>
    <cellStyle name="Normal 5 2 9 6 2" xfId="0"/>
    <cellStyle name="Normal 5 2 9 6 3" xfId="0"/>
    <cellStyle name="Normal 5 2 9 7" xfId="0"/>
    <cellStyle name="Normal 5 2 9 8" xfId="0"/>
    <cellStyle name="Normal 5 2 9 9" xfId="0"/>
    <cellStyle name="Normal 5 20" xfId="0"/>
    <cellStyle name="Normal 5 21" xfId="0"/>
    <cellStyle name="Normal 5 22" xfId="0"/>
    <cellStyle name="Normal 5 23" xfId="0"/>
    <cellStyle name="Normal 5 24" xfId="0"/>
    <cellStyle name="Normal 5 25" xfId="0"/>
    <cellStyle name="Normal 5 26" xfId="0"/>
    <cellStyle name="Normal 5 3" xfId="0"/>
    <cellStyle name="Normal 5 3 10" xfId="0"/>
    <cellStyle name="Normal 5 3 10 10" xfId="0"/>
    <cellStyle name="Normal 5 3 10 11" xfId="0"/>
    <cellStyle name="Normal 5 3 10 12" xfId="0"/>
    <cellStyle name="Normal 5 3 10 13" xfId="0"/>
    <cellStyle name="Normal 5 3 10 14" xfId="0"/>
    <cellStyle name="Normal 5 3 10 2" xfId="0"/>
    <cellStyle name="Normal 5 3 10 2 2" xfId="0"/>
    <cellStyle name="Normal 5 3 10 2 3" xfId="0"/>
    <cellStyle name="Normal 5 3 10 3" xfId="0"/>
    <cellStyle name="Normal 5 3 10 3 2" xfId="0"/>
    <cellStyle name="Normal 5 3 10 3 3" xfId="0"/>
    <cellStyle name="Normal 5 3 10 4" xfId="0"/>
    <cellStyle name="Normal 5 3 10 4 2" xfId="0"/>
    <cellStyle name="Normal 5 3 10 4 3" xfId="0"/>
    <cellStyle name="Normal 5 3 10 5" xfId="0"/>
    <cellStyle name="Normal 5 3 10 5 2" xfId="0"/>
    <cellStyle name="Normal 5 3 10 5 3" xfId="0"/>
    <cellStyle name="Normal 5 3 10 6" xfId="0"/>
    <cellStyle name="Normal 5 3 10 6 2" xfId="0"/>
    <cellStyle name="Normal 5 3 10 6 3" xfId="0"/>
    <cellStyle name="Normal 5 3 10 7" xfId="0"/>
    <cellStyle name="Normal 5 3 10 7 2" xfId="0"/>
    <cellStyle name="Normal 5 3 10 8" xfId="0"/>
    <cellStyle name="Normal 5 3 10 9" xfId="0"/>
    <cellStyle name="Normal 5 3 11" xfId="0"/>
    <cellStyle name="Normal 5 3 11 2" xfId="0"/>
    <cellStyle name="Normal 5 3 11 2 2" xfId="0"/>
    <cellStyle name="Normal 5 3 11 2 3" xfId="0"/>
    <cellStyle name="Normal 5 3 11 3" xfId="0"/>
    <cellStyle name="Normal 5 3 11 4" xfId="0"/>
    <cellStyle name="Normal 5 3 11 5" xfId="0"/>
    <cellStyle name="Normal 5 3 12" xfId="0"/>
    <cellStyle name="Normal 5 3 12 2" xfId="0"/>
    <cellStyle name="Normal 5 3 12 3" xfId="0"/>
    <cellStyle name="Normal 5 3 13" xfId="0"/>
    <cellStyle name="Normal 5 3 14" xfId="0"/>
    <cellStyle name="Normal 5 3 15" xfId="0"/>
    <cellStyle name="Normal 5 3 16" xfId="0"/>
    <cellStyle name="Normal 5 3 17" xfId="0"/>
    <cellStyle name="Normal 5 3 18" xfId="0"/>
    <cellStyle name="Normal 5 3 19" xfId="0"/>
    <cellStyle name="Normal 5 3 2" xfId="0"/>
    <cellStyle name="Normal 5 3 2 10" xfId="0"/>
    <cellStyle name="Normal 5 3 2 10 2" xfId="0"/>
    <cellStyle name="Normal 5 3 2 10 2 2" xfId="0"/>
    <cellStyle name="Normal 5 3 2 10 2 3" xfId="0"/>
    <cellStyle name="Normal 5 3 2 10 3" xfId="0"/>
    <cellStyle name="Normal 5 3 2 10 4" xfId="0"/>
    <cellStyle name="Normal 5 3 2 10 5" xfId="0"/>
    <cellStyle name="Normal 5 3 2 11" xfId="0"/>
    <cellStyle name="Normal 5 3 2 11 2" xfId="0"/>
    <cellStyle name="Normal 5 3 2 11 3" xfId="0"/>
    <cellStyle name="Normal 5 3 2 12" xfId="0"/>
    <cellStyle name="Normal 5 3 2 13" xfId="0"/>
    <cellStyle name="Normal 5 3 2 14" xfId="0"/>
    <cellStyle name="Normal 5 3 2 15" xfId="0"/>
    <cellStyle name="Normal 5 3 2 16" xfId="0"/>
    <cellStyle name="Normal 5 3 2 17" xfId="0"/>
    <cellStyle name="Normal 5 3 2 18" xfId="0"/>
    <cellStyle name="Normal 5 3 2 2" xfId="0"/>
    <cellStyle name="Normal 5 3 2 2 10" xfId="0"/>
    <cellStyle name="Normal 5 3 2 2 10 2" xfId="0"/>
    <cellStyle name="Normal 5 3 2 2 10 3" xfId="0"/>
    <cellStyle name="Normal 5 3 2 2 11" xfId="0"/>
    <cellStyle name="Normal 5 3 2 2 12" xfId="0"/>
    <cellStyle name="Normal 5 3 2 2 13" xfId="0"/>
    <cellStyle name="Normal 5 3 2 2 14" xfId="0"/>
    <cellStyle name="Normal 5 3 2 2 15" xfId="0"/>
    <cellStyle name="Normal 5 3 2 2 16" xfId="0"/>
    <cellStyle name="Normal 5 3 2 2 17" xfId="0"/>
    <cellStyle name="Normal 5 3 2 2 2" xfId="0"/>
    <cellStyle name="Normal 5 3 2 2 2 10" xfId="0"/>
    <cellStyle name="Normal 5 3 2 2 2 11" xfId="0"/>
    <cellStyle name="Normal 5 3 2 2 2 12" xfId="0"/>
    <cellStyle name="Normal 5 3 2 2 2 13" xfId="0"/>
    <cellStyle name="Normal 5 3 2 2 2 14" xfId="0"/>
    <cellStyle name="Normal 5 3 2 2 2 15" xfId="0"/>
    <cellStyle name="Normal 5 3 2 2 2 16" xfId="0"/>
    <cellStyle name="Normal 5 3 2 2 2 2" xfId="0"/>
    <cellStyle name="Normal 5 3 2 2 2 2 2" xfId="0"/>
    <cellStyle name="Normal 5 3 2 2 2 2 2 10" xfId="0"/>
    <cellStyle name="Normal 5 3 2 2 2 2 2 11" xfId="0"/>
    <cellStyle name="Normal 5 3 2 2 2 2 2 12" xfId="0"/>
    <cellStyle name="Normal 5 3 2 2 2 2 2 13" xfId="0"/>
    <cellStyle name="Normal 5 3 2 2 2 2 2 2" xfId="0"/>
    <cellStyle name="Normal 5 3 2 2 2 2 2 2 2" xfId="0"/>
    <cellStyle name="Normal 5 3 2 2 2 2 2 2 3" xfId="0"/>
    <cellStyle name="Normal 5 3 2 2 2 2 2 2 4" xfId="0"/>
    <cellStyle name="Normal 5 3 2 2 2 2 2 2 5" xfId="0"/>
    <cellStyle name="Normal 5 3 2 2 2 2 2 2 6" xfId="0"/>
    <cellStyle name="Normal 5 3 2 2 2 2 2 2 7" xfId="0"/>
    <cellStyle name="Normal 5 3 2 2 2 2 2 2 8" xfId="0"/>
    <cellStyle name="Normal 5 3 2 2 2 2 2 3" xfId="0"/>
    <cellStyle name="Normal 5 3 2 2 2 2 2 3 10" xfId="0"/>
    <cellStyle name="Normal 5 3 2 2 2 2 2 3 11" xfId="0"/>
    <cellStyle name="Normal 5 3 2 2 2 2 2 3 12" xfId="0"/>
    <cellStyle name="Normal 5 3 2 2 2 2 2 3 2" xfId="0"/>
    <cellStyle name="Normal 5 3 2 2 2 2 2 3 2 2" xfId="0"/>
    <cellStyle name="Normal 5 3 2 2 2 2 2 3 2 3" xfId="0"/>
    <cellStyle name="Normal 5 3 2 2 2 2 2 3 2 4" xfId="0"/>
    <cellStyle name="Normal 5 3 2 2 2 2 2 3 2 5" xfId="0"/>
    <cellStyle name="Normal 5 3 2 2 2 2 2 3 2 6" xfId="0"/>
    <cellStyle name="Normal 5 3 2 2 2 2 2 3 2 7" xfId="0"/>
    <cellStyle name="Normal 5 3 2 2 2 2 2 3 2 8" xfId="0"/>
    <cellStyle name="Normal 5 3 2 2 2 2 2 3 3" xfId="0"/>
    <cellStyle name="Normal 5 3 2 2 2 2 2 3 3 10" xfId="0"/>
    <cellStyle name="Normal 5 3 2 2 2 2 2 3 3 11" xfId="0"/>
    <cellStyle name="Normal 5 3 2 2 2 2 2 3 3 12" xfId="0"/>
    <cellStyle name="Normal 5 3 2 2 2 2 2 3 3 13" xfId="0"/>
    <cellStyle name="Normal 5 3 2 2 2 2 2 3 3 14" xfId="0"/>
    <cellStyle name="Normal 5 3 2 2 2 2 2 3 3 2" xfId="0"/>
    <cellStyle name="Normal 5 3 2 2 2 2 2 3 3 2 2" xfId="0"/>
    <cellStyle name="Normal 5 3 2 2 2 2 2 3 3 2 3" xfId="0"/>
    <cellStyle name="Normal 5 3 2 2 2 2 2 3 3 3" xfId="0"/>
    <cellStyle name="Normal 5 3 2 2 2 2 2 3 3 3 2" xfId="0"/>
    <cellStyle name="Normal 5 3 2 2 2 2 2 3 3 3 3" xfId="0"/>
    <cellStyle name="Normal 5 3 2 2 2 2 2 3 3 4" xfId="0"/>
    <cellStyle name="Normal 5 3 2 2 2 2 2 3 3 4 2" xfId="0"/>
    <cellStyle name="Normal 5 3 2 2 2 2 2 3 3 4 3" xfId="0"/>
    <cellStyle name="Normal 5 3 2 2 2 2 2 3 3 5" xfId="0"/>
    <cellStyle name="Normal 5 3 2 2 2 2 2 3 3 5 2" xfId="0"/>
    <cellStyle name="Normal 5 3 2 2 2 2 2 3 3 5 3" xfId="0"/>
    <cellStyle name="Normal 5 3 2 2 2 2 2 3 3 6" xfId="0"/>
    <cellStyle name="Normal 5 3 2 2 2 2 2 3 3 6 2" xfId="0"/>
    <cellStyle name="Normal 5 3 2 2 2 2 2 3 3 6 3" xfId="0"/>
    <cellStyle name="Normal 5 3 2 2 2 2 2 3 3 7" xfId="0"/>
    <cellStyle name="Normal 5 3 2 2 2 2 2 3 3 7 2" xfId="0"/>
    <cellStyle name="Normal 5 3 2 2 2 2 2 3 3 8" xfId="0"/>
    <cellStyle name="Normal 5 3 2 2 2 2 2 3 3 9" xfId="0"/>
    <cellStyle name="Normal 5 3 2 2 2 2 2 3 4" xfId="0"/>
    <cellStyle name="Normal 5 3 2 2 2 2 2 3 4 2" xfId="0"/>
    <cellStyle name="Normal 5 3 2 2 2 2 2 3 4 2 2" xfId="0"/>
    <cellStyle name="Normal 5 3 2 2 2 2 2 3 4 2 3" xfId="0"/>
    <cellStyle name="Normal 5 3 2 2 2 2 2 3 4 3" xfId="0"/>
    <cellStyle name="Normal 5 3 2 2 2 2 2 3 4 4" xfId="0"/>
    <cellStyle name="Normal 5 3 2 2 2 2 2 3 5" xfId="0"/>
    <cellStyle name="Normal 5 3 2 2 2 2 2 3 5 2" xfId="0"/>
    <cellStyle name="Normal 5 3 2 2 2 2 2 3 5 3" xfId="0"/>
    <cellStyle name="Normal 5 3 2 2 2 2 2 3 6" xfId="0"/>
    <cellStyle name="Normal 5 3 2 2 2 2 2 3 7" xfId="0"/>
    <cellStyle name="Normal 5 3 2 2 2 2 2 3 8" xfId="0"/>
    <cellStyle name="Normal 5 3 2 2 2 2 2 3 9" xfId="0"/>
    <cellStyle name="Normal 5 3 2 2 2 2 2 4" xfId="0"/>
    <cellStyle name="Normal 5 3 2 2 2 2 2 4 10" xfId="0"/>
    <cellStyle name="Normal 5 3 2 2 2 2 2 4 11" xfId="0"/>
    <cellStyle name="Normal 5 3 2 2 2 2 2 4 12" xfId="0"/>
    <cellStyle name="Normal 5 3 2 2 2 2 2 4 13" xfId="0"/>
    <cellStyle name="Normal 5 3 2 2 2 2 2 4 14" xfId="0"/>
    <cellStyle name="Normal 5 3 2 2 2 2 2 4 15" xfId="0"/>
    <cellStyle name="Normal 5 3 2 2 2 2 2 4 2" xfId="0"/>
    <cellStyle name="Normal 5 3 2 2 2 2 2 4 2 2" xfId="0"/>
    <cellStyle name="Normal 5 3 2 2 2 2 2 4 2 3" xfId="0"/>
    <cellStyle name="Normal 5 3 2 2 2 2 2 4 3" xfId="0"/>
    <cellStyle name="Normal 5 3 2 2 2 2 2 4 3 2" xfId="0"/>
    <cellStyle name="Normal 5 3 2 2 2 2 2 4 3 3" xfId="0"/>
    <cellStyle name="Normal 5 3 2 2 2 2 2 4 4" xfId="0"/>
    <cellStyle name="Normal 5 3 2 2 2 2 2 4 4 2" xfId="0"/>
    <cellStyle name="Normal 5 3 2 2 2 2 2 4 4 3" xfId="0"/>
    <cellStyle name="Normal 5 3 2 2 2 2 2 4 5" xfId="0"/>
    <cellStyle name="Normal 5 3 2 2 2 2 2 4 5 2" xfId="0"/>
    <cellStyle name="Normal 5 3 2 2 2 2 2 4 5 3" xfId="0"/>
    <cellStyle name="Normal 5 3 2 2 2 2 2 4 6" xfId="0"/>
    <cellStyle name="Normal 5 3 2 2 2 2 2 4 6 2" xfId="0"/>
    <cellStyle name="Normal 5 3 2 2 2 2 2 4 6 3" xfId="0"/>
    <cellStyle name="Normal 5 3 2 2 2 2 2 4 7" xfId="0"/>
    <cellStyle name="Normal 5 3 2 2 2 2 2 4 7 2" xfId="0"/>
    <cellStyle name="Normal 5 3 2 2 2 2 2 4 8" xfId="0"/>
    <cellStyle name="Normal 5 3 2 2 2 2 2 4 9" xfId="0"/>
    <cellStyle name="Normal 5 3 2 2 2 2 2 5" xfId="0"/>
    <cellStyle name="Normal 5 3 2 2 2 2 2 5 2" xfId="0"/>
    <cellStyle name="Normal 5 3 2 2 2 2 2 5 2 2" xfId="0"/>
    <cellStyle name="Normal 5 3 2 2 2 2 2 5 2 3" xfId="0"/>
    <cellStyle name="Normal 5 3 2 2 2 2 2 5 3" xfId="0"/>
    <cellStyle name="Normal 5 3 2 2 2 2 2 5 4" xfId="0"/>
    <cellStyle name="Normal 5 3 2 2 2 2 2 6" xfId="0"/>
    <cellStyle name="Normal 5 3 2 2 2 2 2 6 2" xfId="0"/>
    <cellStyle name="Normal 5 3 2 2 2 2 2 6 3" xfId="0"/>
    <cellStyle name="Normal 5 3 2 2 2 2 2 7" xfId="0"/>
    <cellStyle name="Normal 5 3 2 2 2 2 2 8" xfId="0"/>
    <cellStyle name="Normal 5 3 2 2 2 2 2 9" xfId="0"/>
    <cellStyle name="Normal 5 3 2 2 2 2 3" xfId="0"/>
    <cellStyle name="Normal 5 3 2 2 2 2 4" xfId="0"/>
    <cellStyle name="Normal 5 3 2 2 2 2 5" xfId="0"/>
    <cellStyle name="Normal 5 3 2 2 2 2 6" xfId="0"/>
    <cellStyle name="Normal 5 3 2 2 2 2 7" xfId="0"/>
    <cellStyle name="Normal 5 3 2 2 2 2 8" xfId="0"/>
    <cellStyle name="Normal 5 3 2 2 2 3" xfId="0"/>
    <cellStyle name="Normal 5 3 2 2 2 3 10" xfId="0"/>
    <cellStyle name="Normal 5 3 2 2 2 3 11" xfId="0"/>
    <cellStyle name="Normal 5 3 2 2 2 3 12" xfId="0"/>
    <cellStyle name="Normal 5 3 2 2 2 3 13" xfId="0"/>
    <cellStyle name="Normal 5 3 2 2 2 3 2" xfId="0"/>
    <cellStyle name="Normal 5 3 2 2 2 3 2 2" xfId="0"/>
    <cellStyle name="Normal 5 3 2 2 2 3 2 3" xfId="0"/>
    <cellStyle name="Normal 5 3 2 2 2 3 2 4" xfId="0"/>
    <cellStyle name="Normal 5 3 2 2 2 3 2 5" xfId="0"/>
    <cellStyle name="Normal 5 3 2 2 2 3 2 6" xfId="0"/>
    <cellStyle name="Normal 5 3 2 2 2 3 2 7" xfId="0"/>
    <cellStyle name="Normal 5 3 2 2 2 3 2 8" xfId="0"/>
    <cellStyle name="Normal 5 3 2 2 2 3 3" xfId="0"/>
    <cellStyle name="Normal 5 3 2 2 2 3 3 10" xfId="0"/>
    <cellStyle name="Normal 5 3 2 2 2 3 3 11" xfId="0"/>
    <cellStyle name="Normal 5 3 2 2 2 3 3 12" xfId="0"/>
    <cellStyle name="Normal 5 3 2 2 2 3 3 2" xfId="0"/>
    <cellStyle name="Normal 5 3 2 2 2 3 3 2 2" xfId="0"/>
    <cellStyle name="Normal 5 3 2 2 2 3 3 2 3" xfId="0"/>
    <cellStyle name="Normal 5 3 2 2 2 3 3 2 4" xfId="0"/>
    <cellStyle name="Normal 5 3 2 2 2 3 3 2 5" xfId="0"/>
    <cellStyle name="Normal 5 3 2 2 2 3 3 2 6" xfId="0"/>
    <cellStyle name="Normal 5 3 2 2 2 3 3 2 7" xfId="0"/>
    <cellStyle name="Normal 5 3 2 2 2 3 3 2 8" xfId="0"/>
    <cellStyle name="Normal 5 3 2 2 2 3 3 3" xfId="0"/>
    <cellStyle name="Normal 5 3 2 2 2 3 3 3 10" xfId="0"/>
    <cellStyle name="Normal 5 3 2 2 2 3 3 3 11" xfId="0"/>
    <cellStyle name="Normal 5 3 2 2 2 3 3 3 12" xfId="0"/>
    <cellStyle name="Normal 5 3 2 2 2 3 3 3 13" xfId="0"/>
    <cellStyle name="Normal 5 3 2 2 2 3 3 3 14" xfId="0"/>
    <cellStyle name="Normal 5 3 2 2 2 3 3 3 2" xfId="0"/>
    <cellStyle name="Normal 5 3 2 2 2 3 3 3 2 2" xfId="0"/>
    <cellStyle name="Normal 5 3 2 2 2 3 3 3 2 3" xfId="0"/>
    <cellStyle name="Normal 5 3 2 2 2 3 3 3 3" xfId="0"/>
    <cellStyle name="Normal 5 3 2 2 2 3 3 3 3 2" xfId="0"/>
    <cellStyle name="Normal 5 3 2 2 2 3 3 3 3 3" xfId="0"/>
    <cellStyle name="Normal 5 3 2 2 2 3 3 3 4" xfId="0"/>
    <cellStyle name="Normal 5 3 2 2 2 3 3 3 4 2" xfId="0"/>
    <cellStyle name="Normal 5 3 2 2 2 3 3 3 4 3" xfId="0"/>
    <cellStyle name="Normal 5 3 2 2 2 3 3 3 5" xfId="0"/>
    <cellStyle name="Normal 5 3 2 2 2 3 3 3 5 2" xfId="0"/>
    <cellStyle name="Normal 5 3 2 2 2 3 3 3 5 3" xfId="0"/>
    <cellStyle name="Normal 5 3 2 2 2 3 3 3 6" xfId="0"/>
    <cellStyle name="Normal 5 3 2 2 2 3 3 3 6 2" xfId="0"/>
    <cellStyle name="Normal 5 3 2 2 2 3 3 3 6 3" xfId="0"/>
    <cellStyle name="Normal 5 3 2 2 2 3 3 3 7" xfId="0"/>
    <cellStyle name="Normal 5 3 2 2 2 3 3 3 7 2" xfId="0"/>
    <cellStyle name="Normal 5 3 2 2 2 3 3 3 8" xfId="0"/>
    <cellStyle name="Normal 5 3 2 2 2 3 3 3 9" xfId="0"/>
    <cellStyle name="Normal 5 3 2 2 2 3 3 4" xfId="0"/>
    <cellStyle name="Normal 5 3 2 2 2 3 3 4 2" xfId="0"/>
    <cellStyle name="Normal 5 3 2 2 2 3 3 4 2 2" xfId="0"/>
    <cellStyle name="Normal 5 3 2 2 2 3 3 4 2 3" xfId="0"/>
    <cellStyle name="Normal 5 3 2 2 2 3 3 4 3" xfId="0"/>
    <cellStyle name="Normal 5 3 2 2 2 3 3 4 4" xfId="0"/>
    <cellStyle name="Normal 5 3 2 2 2 3 3 5" xfId="0"/>
    <cellStyle name="Normal 5 3 2 2 2 3 3 5 2" xfId="0"/>
    <cellStyle name="Normal 5 3 2 2 2 3 3 5 3" xfId="0"/>
    <cellStyle name="Normal 5 3 2 2 2 3 3 6" xfId="0"/>
    <cellStyle name="Normal 5 3 2 2 2 3 3 7" xfId="0"/>
    <cellStyle name="Normal 5 3 2 2 2 3 3 8" xfId="0"/>
    <cellStyle name="Normal 5 3 2 2 2 3 3 9" xfId="0"/>
    <cellStyle name="Normal 5 3 2 2 2 3 4" xfId="0"/>
    <cellStyle name="Normal 5 3 2 2 2 3 4 10" xfId="0"/>
    <cellStyle name="Normal 5 3 2 2 2 3 4 11" xfId="0"/>
    <cellStyle name="Normal 5 3 2 2 2 3 4 12" xfId="0"/>
    <cellStyle name="Normal 5 3 2 2 2 3 4 13" xfId="0"/>
    <cellStyle name="Normal 5 3 2 2 2 3 4 14" xfId="0"/>
    <cellStyle name="Normal 5 3 2 2 2 3 4 15" xfId="0"/>
    <cellStyle name="Normal 5 3 2 2 2 3 4 2" xfId="0"/>
    <cellStyle name="Normal 5 3 2 2 2 3 4 2 2" xfId="0"/>
    <cellStyle name="Normal 5 3 2 2 2 3 4 2 3" xfId="0"/>
    <cellStyle name="Normal 5 3 2 2 2 3 4 3" xfId="0"/>
    <cellStyle name="Normal 5 3 2 2 2 3 4 3 2" xfId="0"/>
    <cellStyle name="Normal 5 3 2 2 2 3 4 3 3" xfId="0"/>
    <cellStyle name="Normal 5 3 2 2 2 3 4 4" xfId="0"/>
    <cellStyle name="Normal 5 3 2 2 2 3 4 4 2" xfId="0"/>
    <cellStyle name="Normal 5 3 2 2 2 3 4 4 3" xfId="0"/>
    <cellStyle name="Normal 5 3 2 2 2 3 4 5" xfId="0"/>
    <cellStyle name="Normal 5 3 2 2 2 3 4 5 2" xfId="0"/>
    <cellStyle name="Normal 5 3 2 2 2 3 4 5 3" xfId="0"/>
    <cellStyle name="Normal 5 3 2 2 2 3 4 6" xfId="0"/>
    <cellStyle name="Normal 5 3 2 2 2 3 4 6 2" xfId="0"/>
    <cellStyle name="Normal 5 3 2 2 2 3 4 6 3" xfId="0"/>
    <cellStyle name="Normal 5 3 2 2 2 3 4 7" xfId="0"/>
    <cellStyle name="Normal 5 3 2 2 2 3 4 7 2" xfId="0"/>
    <cellStyle name="Normal 5 3 2 2 2 3 4 8" xfId="0"/>
    <cellStyle name="Normal 5 3 2 2 2 3 4 9" xfId="0"/>
    <cellStyle name="Normal 5 3 2 2 2 3 5" xfId="0"/>
    <cellStyle name="Normal 5 3 2 2 2 3 5 2" xfId="0"/>
    <cellStyle name="Normal 5 3 2 2 2 3 5 2 2" xfId="0"/>
    <cellStyle name="Normal 5 3 2 2 2 3 5 2 3" xfId="0"/>
    <cellStyle name="Normal 5 3 2 2 2 3 5 3" xfId="0"/>
    <cellStyle name="Normal 5 3 2 2 2 3 5 4" xfId="0"/>
    <cellStyle name="Normal 5 3 2 2 2 3 6" xfId="0"/>
    <cellStyle name="Normal 5 3 2 2 2 3 6 2" xfId="0"/>
    <cellStyle name="Normal 5 3 2 2 2 3 6 3" xfId="0"/>
    <cellStyle name="Normal 5 3 2 2 2 3 7" xfId="0"/>
    <cellStyle name="Normal 5 3 2 2 2 3 8" xfId="0"/>
    <cellStyle name="Normal 5 3 2 2 2 3 9" xfId="0"/>
    <cellStyle name="Normal 5 3 2 2 2 4" xfId="0"/>
    <cellStyle name="Normal 5 3 2 2 2 4 10" xfId="0"/>
    <cellStyle name="Normal 5 3 2 2 2 4 11" xfId="0"/>
    <cellStyle name="Normal 5 3 2 2 2 4 12" xfId="0"/>
    <cellStyle name="Normal 5 3 2 2 2 4 13" xfId="0"/>
    <cellStyle name="Normal 5 3 2 2 2 4 2" xfId="0"/>
    <cellStyle name="Normal 5 3 2 2 2 4 2 2" xfId="0"/>
    <cellStyle name="Normal 5 3 2 2 2 4 2 3" xfId="0"/>
    <cellStyle name="Normal 5 3 2 2 2 4 2 4" xfId="0"/>
    <cellStyle name="Normal 5 3 2 2 2 4 2 5" xfId="0"/>
    <cellStyle name="Normal 5 3 2 2 2 4 2 6" xfId="0"/>
    <cellStyle name="Normal 5 3 2 2 2 4 2 7" xfId="0"/>
    <cellStyle name="Normal 5 3 2 2 2 4 2 8" xfId="0"/>
    <cellStyle name="Normal 5 3 2 2 2 4 3" xfId="0"/>
    <cellStyle name="Normal 5 3 2 2 2 4 3 10" xfId="0"/>
    <cellStyle name="Normal 5 3 2 2 2 4 3 11" xfId="0"/>
    <cellStyle name="Normal 5 3 2 2 2 4 3 12" xfId="0"/>
    <cellStyle name="Normal 5 3 2 2 2 4 3 2" xfId="0"/>
    <cellStyle name="Normal 5 3 2 2 2 4 3 2 2" xfId="0"/>
    <cellStyle name="Normal 5 3 2 2 2 4 3 2 3" xfId="0"/>
    <cellStyle name="Normal 5 3 2 2 2 4 3 2 4" xfId="0"/>
    <cellStyle name="Normal 5 3 2 2 2 4 3 2 5" xfId="0"/>
    <cellStyle name="Normal 5 3 2 2 2 4 3 2 6" xfId="0"/>
    <cellStyle name="Normal 5 3 2 2 2 4 3 2 7" xfId="0"/>
    <cellStyle name="Normal 5 3 2 2 2 4 3 2 8" xfId="0"/>
    <cellStyle name="Normal 5 3 2 2 2 4 3 3" xfId="0"/>
    <cellStyle name="Normal 5 3 2 2 2 4 3 3 10" xfId="0"/>
    <cellStyle name="Normal 5 3 2 2 2 4 3 3 11" xfId="0"/>
    <cellStyle name="Normal 5 3 2 2 2 4 3 3 12" xfId="0"/>
    <cellStyle name="Normal 5 3 2 2 2 4 3 3 13" xfId="0"/>
    <cellStyle name="Normal 5 3 2 2 2 4 3 3 14" xfId="0"/>
    <cellStyle name="Normal 5 3 2 2 2 4 3 3 2" xfId="0"/>
    <cellStyle name="Normal 5 3 2 2 2 4 3 3 2 2" xfId="0"/>
    <cellStyle name="Normal 5 3 2 2 2 4 3 3 2 3" xfId="0"/>
    <cellStyle name="Normal 5 3 2 2 2 4 3 3 3" xfId="0"/>
    <cellStyle name="Normal 5 3 2 2 2 4 3 3 3 2" xfId="0"/>
    <cellStyle name="Normal 5 3 2 2 2 4 3 3 3 3" xfId="0"/>
    <cellStyle name="Normal 5 3 2 2 2 4 3 3 4" xfId="0"/>
    <cellStyle name="Normal 5 3 2 2 2 4 3 3 4 2" xfId="0"/>
    <cellStyle name="Normal 5 3 2 2 2 4 3 3 4 3" xfId="0"/>
    <cellStyle name="Normal 5 3 2 2 2 4 3 3 5" xfId="0"/>
    <cellStyle name="Normal 5 3 2 2 2 4 3 3 5 2" xfId="0"/>
    <cellStyle name="Normal 5 3 2 2 2 4 3 3 5 3" xfId="0"/>
    <cellStyle name="Normal 5 3 2 2 2 4 3 3 6" xfId="0"/>
    <cellStyle name="Normal 5 3 2 2 2 4 3 3 6 2" xfId="0"/>
    <cellStyle name="Normal 5 3 2 2 2 4 3 3 6 3" xfId="0"/>
    <cellStyle name="Normal 5 3 2 2 2 4 3 3 7" xfId="0"/>
    <cellStyle name="Normal 5 3 2 2 2 4 3 3 7 2" xfId="0"/>
    <cellStyle name="Normal 5 3 2 2 2 4 3 3 8" xfId="0"/>
    <cellStyle name="Normal 5 3 2 2 2 4 3 3 9" xfId="0"/>
    <cellStyle name="Normal 5 3 2 2 2 4 3 4" xfId="0"/>
    <cellStyle name="Normal 5 3 2 2 2 4 3 4 2" xfId="0"/>
    <cellStyle name="Normal 5 3 2 2 2 4 3 4 2 2" xfId="0"/>
    <cellStyle name="Normal 5 3 2 2 2 4 3 4 2 3" xfId="0"/>
    <cellStyle name="Normal 5 3 2 2 2 4 3 4 3" xfId="0"/>
    <cellStyle name="Normal 5 3 2 2 2 4 3 4 4" xfId="0"/>
    <cellStyle name="Normal 5 3 2 2 2 4 3 5" xfId="0"/>
    <cellStyle name="Normal 5 3 2 2 2 4 3 5 2" xfId="0"/>
    <cellStyle name="Normal 5 3 2 2 2 4 3 5 3" xfId="0"/>
    <cellStyle name="Normal 5 3 2 2 2 4 3 6" xfId="0"/>
    <cellStyle name="Normal 5 3 2 2 2 4 3 7" xfId="0"/>
    <cellStyle name="Normal 5 3 2 2 2 4 3 8" xfId="0"/>
    <cellStyle name="Normal 5 3 2 2 2 4 3 9" xfId="0"/>
    <cellStyle name="Normal 5 3 2 2 2 4 4" xfId="0"/>
    <cellStyle name="Normal 5 3 2 2 2 4 4 10" xfId="0"/>
    <cellStyle name="Normal 5 3 2 2 2 4 4 11" xfId="0"/>
    <cellStyle name="Normal 5 3 2 2 2 4 4 12" xfId="0"/>
    <cellStyle name="Normal 5 3 2 2 2 4 4 13" xfId="0"/>
    <cellStyle name="Normal 5 3 2 2 2 4 4 14" xfId="0"/>
    <cellStyle name="Normal 5 3 2 2 2 4 4 2" xfId="0"/>
    <cellStyle name="Normal 5 3 2 2 2 4 4 2 2" xfId="0"/>
    <cellStyle name="Normal 5 3 2 2 2 4 4 2 3" xfId="0"/>
    <cellStyle name="Normal 5 3 2 2 2 4 4 3" xfId="0"/>
    <cellStyle name="Normal 5 3 2 2 2 4 4 3 2" xfId="0"/>
    <cellStyle name="Normal 5 3 2 2 2 4 4 3 3" xfId="0"/>
    <cellStyle name="Normal 5 3 2 2 2 4 4 4" xfId="0"/>
    <cellStyle name="Normal 5 3 2 2 2 4 4 4 2" xfId="0"/>
    <cellStyle name="Normal 5 3 2 2 2 4 4 4 3" xfId="0"/>
    <cellStyle name="Normal 5 3 2 2 2 4 4 5" xfId="0"/>
    <cellStyle name="Normal 5 3 2 2 2 4 4 5 2" xfId="0"/>
    <cellStyle name="Normal 5 3 2 2 2 4 4 5 3" xfId="0"/>
    <cellStyle name="Normal 5 3 2 2 2 4 4 6" xfId="0"/>
    <cellStyle name="Normal 5 3 2 2 2 4 4 6 2" xfId="0"/>
    <cellStyle name="Normal 5 3 2 2 2 4 4 6 3" xfId="0"/>
    <cellStyle name="Normal 5 3 2 2 2 4 4 7" xfId="0"/>
    <cellStyle name="Normal 5 3 2 2 2 4 4 7 2" xfId="0"/>
    <cellStyle name="Normal 5 3 2 2 2 4 4 8" xfId="0"/>
    <cellStyle name="Normal 5 3 2 2 2 4 4 9" xfId="0"/>
    <cellStyle name="Normal 5 3 2 2 2 4 5" xfId="0"/>
    <cellStyle name="Normal 5 3 2 2 2 4 5 2" xfId="0"/>
    <cellStyle name="Normal 5 3 2 2 2 4 5 2 2" xfId="0"/>
    <cellStyle name="Normal 5 3 2 2 2 4 5 2 3" xfId="0"/>
    <cellStyle name="Normal 5 3 2 2 2 4 5 3" xfId="0"/>
    <cellStyle name="Normal 5 3 2 2 2 4 5 4" xfId="0"/>
    <cellStyle name="Normal 5 3 2 2 2 4 6" xfId="0"/>
    <cellStyle name="Normal 5 3 2 2 2 4 6 2" xfId="0"/>
    <cellStyle name="Normal 5 3 2 2 2 4 6 3" xfId="0"/>
    <cellStyle name="Normal 5 3 2 2 2 4 7" xfId="0"/>
    <cellStyle name="Normal 5 3 2 2 2 4 8" xfId="0"/>
    <cellStyle name="Normal 5 3 2 2 2 4 9" xfId="0"/>
    <cellStyle name="Normal 5 3 2 2 2 5" xfId="0"/>
    <cellStyle name="Normal 5 3 2 2 2 5 10" xfId="0"/>
    <cellStyle name="Normal 5 3 2 2 2 5 11" xfId="0"/>
    <cellStyle name="Normal 5 3 2 2 2 5 12" xfId="0"/>
    <cellStyle name="Normal 5 3 2 2 2 5 13" xfId="0"/>
    <cellStyle name="Normal 5 3 2 2 2 5 2" xfId="0"/>
    <cellStyle name="Normal 5 3 2 2 2 5 2 2" xfId="0"/>
    <cellStyle name="Normal 5 3 2 2 2 5 2 3" xfId="0"/>
    <cellStyle name="Normal 5 3 2 2 2 5 2 4" xfId="0"/>
    <cellStyle name="Normal 5 3 2 2 2 5 2 5" xfId="0"/>
    <cellStyle name="Normal 5 3 2 2 2 5 2 6" xfId="0"/>
    <cellStyle name="Normal 5 3 2 2 2 5 2 7" xfId="0"/>
    <cellStyle name="Normal 5 3 2 2 2 5 2 8" xfId="0"/>
    <cellStyle name="Normal 5 3 2 2 2 5 3" xfId="0"/>
    <cellStyle name="Normal 5 3 2 2 2 5 3 10" xfId="0"/>
    <cellStyle name="Normal 5 3 2 2 2 5 3 11" xfId="0"/>
    <cellStyle name="Normal 5 3 2 2 2 5 3 12" xfId="0"/>
    <cellStyle name="Normal 5 3 2 2 2 5 3 2" xfId="0"/>
    <cellStyle name="Normal 5 3 2 2 2 5 3 2 2" xfId="0"/>
    <cellStyle name="Normal 5 3 2 2 2 5 3 2 3" xfId="0"/>
    <cellStyle name="Normal 5 3 2 2 2 5 3 2 4" xfId="0"/>
    <cellStyle name="Normal 5 3 2 2 2 5 3 2 5" xfId="0"/>
    <cellStyle name="Normal 5 3 2 2 2 5 3 2 6" xfId="0"/>
    <cellStyle name="Normal 5 3 2 2 2 5 3 2 7" xfId="0"/>
    <cellStyle name="Normal 5 3 2 2 2 5 3 2 8" xfId="0"/>
    <cellStyle name="Normal 5 3 2 2 2 5 3 3" xfId="0"/>
    <cellStyle name="Normal 5 3 2 2 2 5 3 3 10" xfId="0"/>
    <cellStyle name="Normal 5 3 2 2 2 5 3 3 11" xfId="0"/>
    <cellStyle name="Normal 5 3 2 2 2 5 3 3 12" xfId="0"/>
    <cellStyle name="Normal 5 3 2 2 2 5 3 3 13" xfId="0"/>
    <cellStyle name="Normal 5 3 2 2 2 5 3 3 14" xfId="0"/>
    <cellStyle name="Normal 5 3 2 2 2 5 3 3 2" xfId="0"/>
    <cellStyle name="Normal 5 3 2 2 2 5 3 3 2 2" xfId="0"/>
    <cellStyle name="Normal 5 3 2 2 2 5 3 3 2 3" xfId="0"/>
    <cellStyle name="Normal 5 3 2 2 2 5 3 3 3" xfId="0"/>
    <cellStyle name="Normal 5 3 2 2 2 5 3 3 3 2" xfId="0"/>
    <cellStyle name="Normal 5 3 2 2 2 5 3 3 3 3" xfId="0"/>
    <cellStyle name="Normal 5 3 2 2 2 5 3 3 4" xfId="0"/>
    <cellStyle name="Normal 5 3 2 2 2 5 3 3 4 2" xfId="0"/>
    <cellStyle name="Normal 5 3 2 2 2 5 3 3 4 3" xfId="0"/>
    <cellStyle name="Normal 5 3 2 2 2 5 3 3 5" xfId="0"/>
    <cellStyle name="Normal 5 3 2 2 2 5 3 3 5 2" xfId="0"/>
    <cellStyle name="Normal 5 3 2 2 2 5 3 3 5 3" xfId="0"/>
    <cellStyle name="Normal 5 3 2 2 2 5 3 3 6" xfId="0"/>
    <cellStyle name="Normal 5 3 2 2 2 5 3 3 6 2" xfId="0"/>
    <cellStyle name="Normal 5 3 2 2 2 5 3 3 6 3" xfId="0"/>
    <cellStyle name="Normal 5 3 2 2 2 5 3 3 7" xfId="0"/>
    <cellStyle name="Normal 5 3 2 2 2 5 3 3 7 2" xfId="0"/>
    <cellStyle name="Normal 5 3 2 2 2 5 3 3 8" xfId="0"/>
    <cellStyle name="Normal 5 3 2 2 2 5 3 3 9" xfId="0"/>
    <cellStyle name="Normal 5 3 2 2 2 5 3 4" xfId="0"/>
    <cellStyle name="Normal 5 3 2 2 2 5 3 4 2" xfId="0"/>
    <cellStyle name="Normal 5 3 2 2 2 5 3 4 2 2" xfId="0"/>
    <cellStyle name="Normal 5 3 2 2 2 5 3 4 2 3" xfId="0"/>
    <cellStyle name="Normal 5 3 2 2 2 5 3 4 3" xfId="0"/>
    <cellStyle name="Normal 5 3 2 2 2 5 3 4 4" xfId="0"/>
    <cellStyle name="Normal 5 3 2 2 2 5 3 5" xfId="0"/>
    <cellStyle name="Normal 5 3 2 2 2 5 3 5 2" xfId="0"/>
    <cellStyle name="Normal 5 3 2 2 2 5 3 5 3" xfId="0"/>
    <cellStyle name="Normal 5 3 2 2 2 5 3 6" xfId="0"/>
    <cellStyle name="Normal 5 3 2 2 2 5 3 7" xfId="0"/>
    <cellStyle name="Normal 5 3 2 2 2 5 3 8" xfId="0"/>
    <cellStyle name="Normal 5 3 2 2 2 5 3 9" xfId="0"/>
    <cellStyle name="Normal 5 3 2 2 2 5 4" xfId="0"/>
    <cellStyle name="Normal 5 3 2 2 2 5 4 10" xfId="0"/>
    <cellStyle name="Normal 5 3 2 2 2 5 4 11" xfId="0"/>
    <cellStyle name="Normal 5 3 2 2 2 5 4 12" xfId="0"/>
    <cellStyle name="Normal 5 3 2 2 2 5 4 13" xfId="0"/>
    <cellStyle name="Normal 5 3 2 2 2 5 4 14" xfId="0"/>
    <cellStyle name="Normal 5 3 2 2 2 5 4 2" xfId="0"/>
    <cellStyle name="Normal 5 3 2 2 2 5 4 2 2" xfId="0"/>
    <cellStyle name="Normal 5 3 2 2 2 5 4 2 3" xfId="0"/>
    <cellStyle name="Normal 5 3 2 2 2 5 4 3" xfId="0"/>
    <cellStyle name="Normal 5 3 2 2 2 5 4 3 2" xfId="0"/>
    <cellStyle name="Normal 5 3 2 2 2 5 4 3 3" xfId="0"/>
    <cellStyle name="Normal 5 3 2 2 2 5 4 4" xfId="0"/>
    <cellStyle name="Normal 5 3 2 2 2 5 4 4 2" xfId="0"/>
    <cellStyle name="Normal 5 3 2 2 2 5 4 4 3" xfId="0"/>
    <cellStyle name="Normal 5 3 2 2 2 5 4 5" xfId="0"/>
    <cellStyle name="Normal 5 3 2 2 2 5 4 5 2" xfId="0"/>
    <cellStyle name="Normal 5 3 2 2 2 5 4 5 3" xfId="0"/>
    <cellStyle name="Normal 5 3 2 2 2 5 4 6" xfId="0"/>
    <cellStyle name="Normal 5 3 2 2 2 5 4 6 2" xfId="0"/>
    <cellStyle name="Normal 5 3 2 2 2 5 4 6 3" xfId="0"/>
    <cellStyle name="Normal 5 3 2 2 2 5 4 7" xfId="0"/>
    <cellStyle name="Normal 5 3 2 2 2 5 4 7 2" xfId="0"/>
    <cellStyle name="Normal 5 3 2 2 2 5 4 8" xfId="0"/>
    <cellStyle name="Normal 5 3 2 2 2 5 4 9" xfId="0"/>
    <cellStyle name="Normal 5 3 2 2 2 5 5" xfId="0"/>
    <cellStyle name="Normal 5 3 2 2 2 5 5 2" xfId="0"/>
    <cellStyle name="Normal 5 3 2 2 2 5 5 2 2" xfId="0"/>
    <cellStyle name="Normal 5 3 2 2 2 5 5 2 3" xfId="0"/>
    <cellStyle name="Normal 5 3 2 2 2 5 5 3" xfId="0"/>
    <cellStyle name="Normal 5 3 2 2 2 5 5 4" xfId="0"/>
    <cellStyle name="Normal 5 3 2 2 2 5 6" xfId="0"/>
    <cellStyle name="Normal 5 3 2 2 2 5 6 2" xfId="0"/>
    <cellStyle name="Normal 5 3 2 2 2 5 6 3" xfId="0"/>
    <cellStyle name="Normal 5 3 2 2 2 5 7" xfId="0"/>
    <cellStyle name="Normal 5 3 2 2 2 5 8" xfId="0"/>
    <cellStyle name="Normal 5 3 2 2 2 5 9" xfId="0"/>
    <cellStyle name="Normal 5 3 2 2 2 6" xfId="0"/>
    <cellStyle name="Normal 5 3 2 2 2 6 10" xfId="0"/>
    <cellStyle name="Normal 5 3 2 2 2 6 11" xfId="0"/>
    <cellStyle name="Normal 5 3 2 2 2 6 12" xfId="0"/>
    <cellStyle name="Normal 5 3 2 2 2 6 2" xfId="0"/>
    <cellStyle name="Normal 5 3 2 2 2 6 2 2" xfId="0"/>
    <cellStyle name="Normal 5 3 2 2 2 6 2 3" xfId="0"/>
    <cellStyle name="Normal 5 3 2 2 2 6 2 4" xfId="0"/>
    <cellStyle name="Normal 5 3 2 2 2 6 2 5" xfId="0"/>
    <cellStyle name="Normal 5 3 2 2 2 6 2 6" xfId="0"/>
    <cellStyle name="Normal 5 3 2 2 2 6 2 7" xfId="0"/>
    <cellStyle name="Normal 5 3 2 2 2 6 2 8" xfId="0"/>
    <cellStyle name="Normal 5 3 2 2 2 6 3" xfId="0"/>
    <cellStyle name="Normal 5 3 2 2 2 6 3 10" xfId="0"/>
    <cellStyle name="Normal 5 3 2 2 2 6 3 11" xfId="0"/>
    <cellStyle name="Normal 5 3 2 2 2 6 3 12" xfId="0"/>
    <cellStyle name="Normal 5 3 2 2 2 6 3 13" xfId="0"/>
    <cellStyle name="Normal 5 3 2 2 2 6 3 14" xfId="0"/>
    <cellStyle name="Normal 5 3 2 2 2 6 3 2" xfId="0"/>
    <cellStyle name="Normal 5 3 2 2 2 6 3 2 2" xfId="0"/>
    <cellStyle name="Normal 5 3 2 2 2 6 3 2 3" xfId="0"/>
    <cellStyle name="Normal 5 3 2 2 2 6 3 3" xfId="0"/>
    <cellStyle name="Normal 5 3 2 2 2 6 3 3 2" xfId="0"/>
    <cellStyle name="Normal 5 3 2 2 2 6 3 3 3" xfId="0"/>
    <cellStyle name="Normal 5 3 2 2 2 6 3 4" xfId="0"/>
    <cellStyle name="Normal 5 3 2 2 2 6 3 4 2" xfId="0"/>
    <cellStyle name="Normal 5 3 2 2 2 6 3 4 3" xfId="0"/>
    <cellStyle name="Normal 5 3 2 2 2 6 3 5" xfId="0"/>
    <cellStyle name="Normal 5 3 2 2 2 6 3 5 2" xfId="0"/>
    <cellStyle name="Normal 5 3 2 2 2 6 3 5 3" xfId="0"/>
    <cellStyle name="Normal 5 3 2 2 2 6 3 6" xfId="0"/>
    <cellStyle name="Normal 5 3 2 2 2 6 3 6 2" xfId="0"/>
    <cellStyle name="Normal 5 3 2 2 2 6 3 6 3" xfId="0"/>
    <cellStyle name="Normal 5 3 2 2 2 6 3 7" xfId="0"/>
    <cellStyle name="Normal 5 3 2 2 2 6 3 7 2" xfId="0"/>
    <cellStyle name="Normal 5 3 2 2 2 6 3 8" xfId="0"/>
    <cellStyle name="Normal 5 3 2 2 2 6 3 9" xfId="0"/>
    <cellStyle name="Normal 5 3 2 2 2 6 4" xfId="0"/>
    <cellStyle name="Normal 5 3 2 2 2 6 4 2" xfId="0"/>
    <cellStyle name="Normal 5 3 2 2 2 6 4 2 2" xfId="0"/>
    <cellStyle name="Normal 5 3 2 2 2 6 4 2 3" xfId="0"/>
    <cellStyle name="Normal 5 3 2 2 2 6 4 3" xfId="0"/>
    <cellStyle name="Normal 5 3 2 2 2 6 4 4" xfId="0"/>
    <cellStyle name="Normal 5 3 2 2 2 6 5" xfId="0"/>
    <cellStyle name="Normal 5 3 2 2 2 6 5 2" xfId="0"/>
    <cellStyle name="Normal 5 3 2 2 2 6 5 3" xfId="0"/>
    <cellStyle name="Normal 5 3 2 2 2 6 6" xfId="0"/>
    <cellStyle name="Normal 5 3 2 2 2 6 7" xfId="0"/>
    <cellStyle name="Normal 5 3 2 2 2 6 8" xfId="0"/>
    <cellStyle name="Normal 5 3 2 2 2 6 9" xfId="0"/>
    <cellStyle name="Normal 5 3 2 2 2 7" xfId="0"/>
    <cellStyle name="Normal 5 3 2 2 2 7 10" xfId="0"/>
    <cellStyle name="Normal 5 3 2 2 2 7 11" xfId="0"/>
    <cellStyle name="Normal 5 3 2 2 2 7 12" xfId="0"/>
    <cellStyle name="Normal 5 3 2 2 2 7 13" xfId="0"/>
    <cellStyle name="Normal 5 3 2 2 2 7 14" xfId="0"/>
    <cellStyle name="Normal 5 3 2 2 2 7 2" xfId="0"/>
    <cellStyle name="Normal 5 3 2 2 2 7 2 2" xfId="0"/>
    <cellStyle name="Normal 5 3 2 2 2 7 2 3" xfId="0"/>
    <cellStyle name="Normal 5 3 2 2 2 7 3" xfId="0"/>
    <cellStyle name="Normal 5 3 2 2 2 7 3 2" xfId="0"/>
    <cellStyle name="Normal 5 3 2 2 2 7 3 3" xfId="0"/>
    <cellStyle name="Normal 5 3 2 2 2 7 4" xfId="0"/>
    <cellStyle name="Normal 5 3 2 2 2 7 4 2" xfId="0"/>
    <cellStyle name="Normal 5 3 2 2 2 7 4 3" xfId="0"/>
    <cellStyle name="Normal 5 3 2 2 2 7 5" xfId="0"/>
    <cellStyle name="Normal 5 3 2 2 2 7 5 2" xfId="0"/>
    <cellStyle name="Normal 5 3 2 2 2 7 5 3" xfId="0"/>
    <cellStyle name="Normal 5 3 2 2 2 7 6" xfId="0"/>
    <cellStyle name="Normal 5 3 2 2 2 7 6 2" xfId="0"/>
    <cellStyle name="Normal 5 3 2 2 2 7 6 3" xfId="0"/>
    <cellStyle name="Normal 5 3 2 2 2 7 7" xfId="0"/>
    <cellStyle name="Normal 5 3 2 2 2 7 7 2" xfId="0"/>
    <cellStyle name="Normal 5 3 2 2 2 7 8" xfId="0"/>
    <cellStyle name="Normal 5 3 2 2 2 7 9" xfId="0"/>
    <cellStyle name="Normal 5 3 2 2 2 8" xfId="0"/>
    <cellStyle name="Normal 5 3 2 2 2 8 2" xfId="0"/>
    <cellStyle name="Normal 5 3 2 2 2 8 2 2" xfId="0"/>
    <cellStyle name="Normal 5 3 2 2 2 8 2 3" xfId="0"/>
    <cellStyle name="Normal 5 3 2 2 2 8 3" xfId="0"/>
    <cellStyle name="Normal 5 3 2 2 2 8 4" xfId="0"/>
    <cellStyle name="Normal 5 3 2 2 2 8 5" xfId="0"/>
    <cellStyle name="Normal 5 3 2 2 2 9" xfId="0"/>
    <cellStyle name="Normal 5 3 2 2 2 9 2" xfId="0"/>
    <cellStyle name="Normal 5 3 2 2 2 9 3" xfId="0"/>
    <cellStyle name="Normal 5 3 2 2 3" xfId="0"/>
    <cellStyle name="Normal 5 3 2 2 3 2" xfId="0"/>
    <cellStyle name="Normal 5 3 2 2 3 2 10" xfId="0"/>
    <cellStyle name="Normal 5 3 2 2 3 2 11" xfId="0"/>
    <cellStyle name="Normal 5 3 2 2 3 2 12" xfId="0"/>
    <cellStyle name="Normal 5 3 2 2 3 2 13" xfId="0"/>
    <cellStyle name="Normal 5 3 2 2 3 2 2" xfId="0"/>
    <cellStyle name="Normal 5 3 2 2 3 2 2 2" xfId="0"/>
    <cellStyle name="Normal 5 3 2 2 3 2 2 3" xfId="0"/>
    <cellStyle name="Normal 5 3 2 2 3 2 2 4" xfId="0"/>
    <cellStyle name="Normal 5 3 2 2 3 2 2 5" xfId="0"/>
    <cellStyle name="Normal 5 3 2 2 3 2 2 6" xfId="0"/>
    <cellStyle name="Normal 5 3 2 2 3 2 2 7" xfId="0"/>
    <cellStyle name="Normal 5 3 2 2 3 2 2 8" xfId="0"/>
    <cellStyle name="Normal 5 3 2 2 3 2 3" xfId="0"/>
    <cellStyle name="Normal 5 3 2 2 3 2 3 10" xfId="0"/>
    <cellStyle name="Normal 5 3 2 2 3 2 3 11" xfId="0"/>
    <cellStyle name="Normal 5 3 2 2 3 2 3 12" xfId="0"/>
    <cellStyle name="Normal 5 3 2 2 3 2 3 2" xfId="0"/>
    <cellStyle name="Normal 5 3 2 2 3 2 3 2 2" xfId="0"/>
    <cellStyle name="Normal 5 3 2 2 3 2 3 2 3" xfId="0"/>
    <cellStyle name="Normal 5 3 2 2 3 2 3 2 4" xfId="0"/>
    <cellStyle name="Normal 5 3 2 2 3 2 3 2 5" xfId="0"/>
    <cellStyle name="Normal 5 3 2 2 3 2 3 2 6" xfId="0"/>
    <cellStyle name="Normal 5 3 2 2 3 2 3 2 7" xfId="0"/>
    <cellStyle name="Normal 5 3 2 2 3 2 3 2 8" xfId="0"/>
    <cellStyle name="Normal 5 3 2 2 3 2 3 3" xfId="0"/>
    <cellStyle name="Normal 5 3 2 2 3 2 3 3 10" xfId="0"/>
    <cellStyle name="Normal 5 3 2 2 3 2 3 3 11" xfId="0"/>
    <cellStyle name="Normal 5 3 2 2 3 2 3 3 12" xfId="0"/>
    <cellStyle name="Normal 5 3 2 2 3 2 3 3 13" xfId="0"/>
    <cellStyle name="Normal 5 3 2 2 3 2 3 3 14" xfId="0"/>
    <cellStyle name="Normal 5 3 2 2 3 2 3 3 2" xfId="0"/>
    <cellStyle name="Normal 5 3 2 2 3 2 3 3 2 2" xfId="0"/>
    <cellStyle name="Normal 5 3 2 2 3 2 3 3 2 3" xfId="0"/>
    <cellStyle name="Normal 5 3 2 2 3 2 3 3 3" xfId="0"/>
    <cellStyle name="Normal 5 3 2 2 3 2 3 3 3 2" xfId="0"/>
    <cellStyle name="Normal 5 3 2 2 3 2 3 3 3 3" xfId="0"/>
    <cellStyle name="Normal 5 3 2 2 3 2 3 3 4" xfId="0"/>
    <cellStyle name="Normal 5 3 2 2 3 2 3 3 4 2" xfId="0"/>
    <cellStyle name="Normal 5 3 2 2 3 2 3 3 4 3" xfId="0"/>
    <cellStyle name="Normal 5 3 2 2 3 2 3 3 5" xfId="0"/>
    <cellStyle name="Normal 5 3 2 2 3 2 3 3 5 2" xfId="0"/>
    <cellStyle name="Normal 5 3 2 2 3 2 3 3 5 3" xfId="0"/>
    <cellStyle name="Normal 5 3 2 2 3 2 3 3 6" xfId="0"/>
    <cellStyle name="Normal 5 3 2 2 3 2 3 3 6 2" xfId="0"/>
    <cellStyle name="Normal 5 3 2 2 3 2 3 3 6 3" xfId="0"/>
    <cellStyle name="Normal 5 3 2 2 3 2 3 3 7" xfId="0"/>
    <cellStyle name="Normal 5 3 2 2 3 2 3 3 7 2" xfId="0"/>
    <cellStyle name="Normal 5 3 2 2 3 2 3 3 8" xfId="0"/>
    <cellStyle name="Normal 5 3 2 2 3 2 3 3 9" xfId="0"/>
    <cellStyle name="Normal 5 3 2 2 3 2 3 4" xfId="0"/>
    <cellStyle name="Normal 5 3 2 2 3 2 3 4 2" xfId="0"/>
    <cellStyle name="Normal 5 3 2 2 3 2 3 4 2 2" xfId="0"/>
    <cellStyle name="Normal 5 3 2 2 3 2 3 4 2 3" xfId="0"/>
    <cellStyle name="Normal 5 3 2 2 3 2 3 4 3" xfId="0"/>
    <cellStyle name="Normal 5 3 2 2 3 2 3 4 4" xfId="0"/>
    <cellStyle name="Normal 5 3 2 2 3 2 3 5" xfId="0"/>
    <cellStyle name="Normal 5 3 2 2 3 2 3 5 2" xfId="0"/>
    <cellStyle name="Normal 5 3 2 2 3 2 3 5 3" xfId="0"/>
    <cellStyle name="Normal 5 3 2 2 3 2 3 6" xfId="0"/>
    <cellStyle name="Normal 5 3 2 2 3 2 3 7" xfId="0"/>
    <cellStyle name="Normal 5 3 2 2 3 2 3 8" xfId="0"/>
    <cellStyle name="Normal 5 3 2 2 3 2 3 9" xfId="0"/>
    <cellStyle name="Normal 5 3 2 2 3 2 4" xfId="0"/>
    <cellStyle name="Normal 5 3 2 2 3 2 4 10" xfId="0"/>
    <cellStyle name="Normal 5 3 2 2 3 2 4 11" xfId="0"/>
    <cellStyle name="Normal 5 3 2 2 3 2 4 12" xfId="0"/>
    <cellStyle name="Normal 5 3 2 2 3 2 4 13" xfId="0"/>
    <cellStyle name="Normal 5 3 2 2 3 2 4 14" xfId="0"/>
    <cellStyle name="Normal 5 3 2 2 3 2 4 15" xfId="0"/>
    <cellStyle name="Normal 5 3 2 2 3 2 4 2" xfId="0"/>
    <cellStyle name="Normal 5 3 2 2 3 2 4 2 2" xfId="0"/>
    <cellStyle name="Normal 5 3 2 2 3 2 4 2 3" xfId="0"/>
    <cellStyle name="Normal 5 3 2 2 3 2 4 3" xfId="0"/>
    <cellStyle name="Normal 5 3 2 2 3 2 4 3 2" xfId="0"/>
    <cellStyle name="Normal 5 3 2 2 3 2 4 3 3" xfId="0"/>
    <cellStyle name="Normal 5 3 2 2 3 2 4 4" xfId="0"/>
    <cellStyle name="Normal 5 3 2 2 3 2 4 4 2" xfId="0"/>
    <cellStyle name="Normal 5 3 2 2 3 2 4 4 3" xfId="0"/>
    <cellStyle name="Normal 5 3 2 2 3 2 4 5" xfId="0"/>
    <cellStyle name="Normal 5 3 2 2 3 2 4 5 2" xfId="0"/>
    <cellStyle name="Normal 5 3 2 2 3 2 4 5 3" xfId="0"/>
    <cellStyle name="Normal 5 3 2 2 3 2 4 6" xfId="0"/>
    <cellStyle name="Normal 5 3 2 2 3 2 4 6 2" xfId="0"/>
    <cellStyle name="Normal 5 3 2 2 3 2 4 6 3" xfId="0"/>
    <cellStyle name="Normal 5 3 2 2 3 2 4 7" xfId="0"/>
    <cellStyle name="Normal 5 3 2 2 3 2 4 7 2" xfId="0"/>
    <cellStyle name="Normal 5 3 2 2 3 2 4 8" xfId="0"/>
    <cellStyle name="Normal 5 3 2 2 3 2 4 9" xfId="0"/>
    <cellStyle name="Normal 5 3 2 2 3 2 5" xfId="0"/>
    <cellStyle name="Normal 5 3 2 2 3 2 5 2" xfId="0"/>
    <cellStyle name="Normal 5 3 2 2 3 2 5 2 2" xfId="0"/>
    <cellStyle name="Normal 5 3 2 2 3 2 5 2 3" xfId="0"/>
    <cellStyle name="Normal 5 3 2 2 3 2 5 3" xfId="0"/>
    <cellStyle name="Normal 5 3 2 2 3 2 5 4" xfId="0"/>
    <cellStyle name="Normal 5 3 2 2 3 2 6" xfId="0"/>
    <cellStyle name="Normal 5 3 2 2 3 2 6 2" xfId="0"/>
    <cellStyle name="Normal 5 3 2 2 3 2 6 3" xfId="0"/>
    <cellStyle name="Normal 5 3 2 2 3 2 7" xfId="0"/>
    <cellStyle name="Normal 5 3 2 2 3 2 8" xfId="0"/>
    <cellStyle name="Normal 5 3 2 2 3 2 9" xfId="0"/>
    <cellStyle name="Normal 5 3 2 2 3 3" xfId="0"/>
    <cellStyle name="Normal 5 3 2 2 3 4" xfId="0"/>
    <cellStyle name="Normal 5 3 2 2 3 5" xfId="0"/>
    <cellStyle name="Normal 5 3 2 2 3 6" xfId="0"/>
    <cellStyle name="Normal 5 3 2 2 3 7" xfId="0"/>
    <cellStyle name="Normal 5 3 2 2 3 8" xfId="0"/>
    <cellStyle name="Normal 5 3 2 2 4" xfId="0"/>
    <cellStyle name="Normal 5 3 2 2 4 10" xfId="0"/>
    <cellStyle name="Normal 5 3 2 2 4 11" xfId="0"/>
    <cellStyle name="Normal 5 3 2 2 4 12" xfId="0"/>
    <cellStyle name="Normal 5 3 2 2 4 13" xfId="0"/>
    <cellStyle name="Normal 5 3 2 2 4 2" xfId="0"/>
    <cellStyle name="Normal 5 3 2 2 4 2 2" xfId="0"/>
    <cellStyle name="Normal 5 3 2 2 4 2 3" xfId="0"/>
    <cellStyle name="Normal 5 3 2 2 4 2 4" xfId="0"/>
    <cellStyle name="Normal 5 3 2 2 4 2 5" xfId="0"/>
    <cellStyle name="Normal 5 3 2 2 4 2 6" xfId="0"/>
    <cellStyle name="Normal 5 3 2 2 4 2 7" xfId="0"/>
    <cellStyle name="Normal 5 3 2 2 4 2 8" xfId="0"/>
    <cellStyle name="Normal 5 3 2 2 4 3" xfId="0"/>
    <cellStyle name="Normal 5 3 2 2 4 3 10" xfId="0"/>
    <cellStyle name="Normal 5 3 2 2 4 3 11" xfId="0"/>
    <cellStyle name="Normal 5 3 2 2 4 3 12" xfId="0"/>
    <cellStyle name="Normal 5 3 2 2 4 3 2" xfId="0"/>
    <cellStyle name="Normal 5 3 2 2 4 3 2 2" xfId="0"/>
    <cellStyle name="Normal 5 3 2 2 4 3 2 3" xfId="0"/>
    <cellStyle name="Normal 5 3 2 2 4 3 2 4" xfId="0"/>
    <cellStyle name="Normal 5 3 2 2 4 3 2 5" xfId="0"/>
    <cellStyle name="Normal 5 3 2 2 4 3 2 6" xfId="0"/>
    <cellStyle name="Normal 5 3 2 2 4 3 2 7" xfId="0"/>
    <cellStyle name="Normal 5 3 2 2 4 3 2 8" xfId="0"/>
    <cellStyle name="Normal 5 3 2 2 4 3 3" xfId="0"/>
    <cellStyle name="Normal 5 3 2 2 4 3 3 10" xfId="0"/>
    <cellStyle name="Normal 5 3 2 2 4 3 3 11" xfId="0"/>
    <cellStyle name="Normal 5 3 2 2 4 3 3 12" xfId="0"/>
    <cellStyle name="Normal 5 3 2 2 4 3 3 13" xfId="0"/>
    <cellStyle name="Normal 5 3 2 2 4 3 3 14" xfId="0"/>
    <cellStyle name="Normal 5 3 2 2 4 3 3 2" xfId="0"/>
    <cellStyle name="Normal 5 3 2 2 4 3 3 2 2" xfId="0"/>
    <cellStyle name="Normal 5 3 2 2 4 3 3 2 3" xfId="0"/>
    <cellStyle name="Normal 5 3 2 2 4 3 3 3" xfId="0"/>
    <cellStyle name="Normal 5 3 2 2 4 3 3 3 2" xfId="0"/>
    <cellStyle name="Normal 5 3 2 2 4 3 3 3 3" xfId="0"/>
    <cellStyle name="Normal 5 3 2 2 4 3 3 4" xfId="0"/>
    <cellStyle name="Normal 5 3 2 2 4 3 3 4 2" xfId="0"/>
    <cellStyle name="Normal 5 3 2 2 4 3 3 4 3" xfId="0"/>
    <cellStyle name="Normal 5 3 2 2 4 3 3 5" xfId="0"/>
    <cellStyle name="Normal 5 3 2 2 4 3 3 5 2" xfId="0"/>
    <cellStyle name="Normal 5 3 2 2 4 3 3 5 3" xfId="0"/>
    <cellStyle name="Normal 5 3 2 2 4 3 3 6" xfId="0"/>
    <cellStyle name="Normal 5 3 2 2 4 3 3 6 2" xfId="0"/>
    <cellStyle name="Normal 5 3 2 2 4 3 3 6 3" xfId="0"/>
    <cellStyle name="Normal 5 3 2 2 4 3 3 7" xfId="0"/>
    <cellStyle name="Normal 5 3 2 2 4 3 3 7 2" xfId="0"/>
    <cellStyle name="Normal 5 3 2 2 4 3 3 8" xfId="0"/>
    <cellStyle name="Normal 5 3 2 2 4 3 3 9" xfId="0"/>
    <cellStyle name="Normal 5 3 2 2 4 3 4" xfId="0"/>
    <cellStyle name="Normal 5 3 2 2 4 3 4 2" xfId="0"/>
    <cellStyle name="Normal 5 3 2 2 4 3 4 2 2" xfId="0"/>
    <cellStyle name="Normal 5 3 2 2 4 3 4 2 3" xfId="0"/>
    <cellStyle name="Normal 5 3 2 2 4 3 4 3" xfId="0"/>
    <cellStyle name="Normal 5 3 2 2 4 3 4 4" xfId="0"/>
    <cellStyle name="Normal 5 3 2 2 4 3 5" xfId="0"/>
    <cellStyle name="Normal 5 3 2 2 4 3 5 2" xfId="0"/>
    <cellStyle name="Normal 5 3 2 2 4 3 5 3" xfId="0"/>
    <cellStyle name="Normal 5 3 2 2 4 3 6" xfId="0"/>
    <cellStyle name="Normal 5 3 2 2 4 3 7" xfId="0"/>
    <cellStyle name="Normal 5 3 2 2 4 3 8" xfId="0"/>
    <cellStyle name="Normal 5 3 2 2 4 3 9" xfId="0"/>
    <cellStyle name="Normal 5 3 2 2 4 4" xfId="0"/>
    <cellStyle name="Normal 5 3 2 2 4 4 10" xfId="0"/>
    <cellStyle name="Normal 5 3 2 2 4 4 11" xfId="0"/>
    <cellStyle name="Normal 5 3 2 2 4 4 12" xfId="0"/>
    <cellStyle name="Normal 5 3 2 2 4 4 13" xfId="0"/>
    <cellStyle name="Normal 5 3 2 2 4 4 14" xfId="0"/>
    <cellStyle name="Normal 5 3 2 2 4 4 15" xfId="0"/>
    <cellStyle name="Normal 5 3 2 2 4 4 2" xfId="0"/>
    <cellStyle name="Normal 5 3 2 2 4 4 2 2" xfId="0"/>
    <cellStyle name="Normal 5 3 2 2 4 4 2 3" xfId="0"/>
    <cellStyle name="Normal 5 3 2 2 4 4 3" xfId="0"/>
    <cellStyle name="Normal 5 3 2 2 4 4 3 2" xfId="0"/>
    <cellStyle name="Normal 5 3 2 2 4 4 3 3" xfId="0"/>
    <cellStyle name="Normal 5 3 2 2 4 4 4" xfId="0"/>
    <cellStyle name="Normal 5 3 2 2 4 4 4 2" xfId="0"/>
    <cellStyle name="Normal 5 3 2 2 4 4 4 3" xfId="0"/>
    <cellStyle name="Normal 5 3 2 2 4 4 5" xfId="0"/>
    <cellStyle name="Normal 5 3 2 2 4 4 5 2" xfId="0"/>
    <cellStyle name="Normal 5 3 2 2 4 4 5 3" xfId="0"/>
    <cellStyle name="Normal 5 3 2 2 4 4 6" xfId="0"/>
    <cellStyle name="Normal 5 3 2 2 4 4 6 2" xfId="0"/>
    <cellStyle name="Normal 5 3 2 2 4 4 6 3" xfId="0"/>
    <cellStyle name="Normal 5 3 2 2 4 4 7" xfId="0"/>
    <cellStyle name="Normal 5 3 2 2 4 4 7 2" xfId="0"/>
    <cellStyle name="Normal 5 3 2 2 4 4 8" xfId="0"/>
    <cellStyle name="Normal 5 3 2 2 4 4 9" xfId="0"/>
    <cellStyle name="Normal 5 3 2 2 4 5" xfId="0"/>
    <cellStyle name="Normal 5 3 2 2 4 5 2" xfId="0"/>
    <cellStyle name="Normal 5 3 2 2 4 5 2 2" xfId="0"/>
    <cellStyle name="Normal 5 3 2 2 4 5 2 3" xfId="0"/>
    <cellStyle name="Normal 5 3 2 2 4 5 3" xfId="0"/>
    <cellStyle name="Normal 5 3 2 2 4 5 4" xfId="0"/>
    <cellStyle name="Normal 5 3 2 2 4 6" xfId="0"/>
    <cellStyle name="Normal 5 3 2 2 4 6 2" xfId="0"/>
    <cellStyle name="Normal 5 3 2 2 4 6 3" xfId="0"/>
    <cellStyle name="Normal 5 3 2 2 4 7" xfId="0"/>
    <cellStyle name="Normal 5 3 2 2 4 8" xfId="0"/>
    <cellStyle name="Normal 5 3 2 2 4 9" xfId="0"/>
    <cellStyle name="Normal 5 3 2 2 5" xfId="0"/>
    <cellStyle name="Normal 5 3 2 2 5 10" xfId="0"/>
    <cellStyle name="Normal 5 3 2 2 5 11" xfId="0"/>
    <cellStyle name="Normal 5 3 2 2 5 12" xfId="0"/>
    <cellStyle name="Normal 5 3 2 2 5 13" xfId="0"/>
    <cellStyle name="Normal 5 3 2 2 5 2" xfId="0"/>
    <cellStyle name="Normal 5 3 2 2 5 2 2" xfId="0"/>
    <cellStyle name="Normal 5 3 2 2 5 2 3" xfId="0"/>
    <cellStyle name="Normal 5 3 2 2 5 2 4" xfId="0"/>
    <cellStyle name="Normal 5 3 2 2 5 2 5" xfId="0"/>
    <cellStyle name="Normal 5 3 2 2 5 2 6" xfId="0"/>
    <cellStyle name="Normal 5 3 2 2 5 2 7" xfId="0"/>
    <cellStyle name="Normal 5 3 2 2 5 2 8" xfId="0"/>
    <cellStyle name="Normal 5 3 2 2 5 3" xfId="0"/>
    <cellStyle name="Normal 5 3 2 2 5 3 10" xfId="0"/>
    <cellStyle name="Normal 5 3 2 2 5 3 11" xfId="0"/>
    <cellStyle name="Normal 5 3 2 2 5 3 12" xfId="0"/>
    <cellStyle name="Normal 5 3 2 2 5 3 2" xfId="0"/>
    <cellStyle name="Normal 5 3 2 2 5 3 2 2" xfId="0"/>
    <cellStyle name="Normal 5 3 2 2 5 3 2 3" xfId="0"/>
    <cellStyle name="Normal 5 3 2 2 5 3 2 4" xfId="0"/>
    <cellStyle name="Normal 5 3 2 2 5 3 2 5" xfId="0"/>
    <cellStyle name="Normal 5 3 2 2 5 3 2 6" xfId="0"/>
    <cellStyle name="Normal 5 3 2 2 5 3 2 7" xfId="0"/>
    <cellStyle name="Normal 5 3 2 2 5 3 2 8" xfId="0"/>
    <cellStyle name="Normal 5 3 2 2 5 3 3" xfId="0"/>
    <cellStyle name="Normal 5 3 2 2 5 3 3 10" xfId="0"/>
    <cellStyle name="Normal 5 3 2 2 5 3 3 11" xfId="0"/>
    <cellStyle name="Normal 5 3 2 2 5 3 3 12" xfId="0"/>
    <cellStyle name="Normal 5 3 2 2 5 3 3 13" xfId="0"/>
    <cellStyle name="Normal 5 3 2 2 5 3 3 14" xfId="0"/>
    <cellStyle name="Normal 5 3 2 2 5 3 3 2" xfId="0"/>
    <cellStyle name="Normal 5 3 2 2 5 3 3 2 2" xfId="0"/>
    <cellStyle name="Normal 5 3 2 2 5 3 3 2 3" xfId="0"/>
    <cellStyle name="Normal 5 3 2 2 5 3 3 3" xfId="0"/>
    <cellStyle name="Normal 5 3 2 2 5 3 3 3 2" xfId="0"/>
    <cellStyle name="Normal 5 3 2 2 5 3 3 3 3" xfId="0"/>
    <cellStyle name="Normal 5 3 2 2 5 3 3 4" xfId="0"/>
    <cellStyle name="Normal 5 3 2 2 5 3 3 4 2" xfId="0"/>
    <cellStyle name="Normal 5 3 2 2 5 3 3 4 3" xfId="0"/>
    <cellStyle name="Normal 5 3 2 2 5 3 3 5" xfId="0"/>
    <cellStyle name="Normal 5 3 2 2 5 3 3 5 2" xfId="0"/>
    <cellStyle name="Normal 5 3 2 2 5 3 3 5 3" xfId="0"/>
    <cellStyle name="Normal 5 3 2 2 5 3 3 6" xfId="0"/>
    <cellStyle name="Normal 5 3 2 2 5 3 3 6 2" xfId="0"/>
    <cellStyle name="Normal 5 3 2 2 5 3 3 6 3" xfId="0"/>
    <cellStyle name="Normal 5 3 2 2 5 3 3 7" xfId="0"/>
    <cellStyle name="Normal 5 3 2 2 5 3 3 7 2" xfId="0"/>
    <cellStyle name="Normal 5 3 2 2 5 3 3 8" xfId="0"/>
    <cellStyle name="Normal 5 3 2 2 5 3 3 9" xfId="0"/>
    <cellStyle name="Normal 5 3 2 2 5 3 4" xfId="0"/>
    <cellStyle name="Normal 5 3 2 2 5 3 4 2" xfId="0"/>
    <cellStyle name="Normal 5 3 2 2 5 3 4 2 2" xfId="0"/>
    <cellStyle name="Normal 5 3 2 2 5 3 4 2 3" xfId="0"/>
    <cellStyle name="Normal 5 3 2 2 5 3 4 3" xfId="0"/>
    <cellStyle name="Normal 5 3 2 2 5 3 4 4" xfId="0"/>
    <cellStyle name="Normal 5 3 2 2 5 3 5" xfId="0"/>
    <cellStyle name="Normal 5 3 2 2 5 3 5 2" xfId="0"/>
    <cellStyle name="Normal 5 3 2 2 5 3 5 3" xfId="0"/>
    <cellStyle name="Normal 5 3 2 2 5 3 6" xfId="0"/>
    <cellStyle name="Normal 5 3 2 2 5 3 7" xfId="0"/>
    <cellStyle name="Normal 5 3 2 2 5 3 8" xfId="0"/>
    <cellStyle name="Normal 5 3 2 2 5 3 9" xfId="0"/>
    <cellStyle name="Normal 5 3 2 2 5 4" xfId="0"/>
    <cellStyle name="Normal 5 3 2 2 5 4 10" xfId="0"/>
    <cellStyle name="Normal 5 3 2 2 5 4 11" xfId="0"/>
    <cellStyle name="Normal 5 3 2 2 5 4 12" xfId="0"/>
    <cellStyle name="Normal 5 3 2 2 5 4 13" xfId="0"/>
    <cellStyle name="Normal 5 3 2 2 5 4 14" xfId="0"/>
    <cellStyle name="Normal 5 3 2 2 5 4 2" xfId="0"/>
    <cellStyle name="Normal 5 3 2 2 5 4 2 2" xfId="0"/>
    <cellStyle name="Normal 5 3 2 2 5 4 2 3" xfId="0"/>
    <cellStyle name="Normal 5 3 2 2 5 4 3" xfId="0"/>
    <cellStyle name="Normal 5 3 2 2 5 4 3 2" xfId="0"/>
    <cellStyle name="Normal 5 3 2 2 5 4 3 3" xfId="0"/>
    <cellStyle name="Normal 5 3 2 2 5 4 4" xfId="0"/>
    <cellStyle name="Normal 5 3 2 2 5 4 4 2" xfId="0"/>
    <cellStyle name="Normal 5 3 2 2 5 4 4 3" xfId="0"/>
    <cellStyle name="Normal 5 3 2 2 5 4 5" xfId="0"/>
    <cellStyle name="Normal 5 3 2 2 5 4 5 2" xfId="0"/>
    <cellStyle name="Normal 5 3 2 2 5 4 5 3" xfId="0"/>
    <cellStyle name="Normal 5 3 2 2 5 4 6" xfId="0"/>
    <cellStyle name="Normal 5 3 2 2 5 4 6 2" xfId="0"/>
    <cellStyle name="Normal 5 3 2 2 5 4 6 3" xfId="0"/>
    <cellStyle name="Normal 5 3 2 2 5 4 7" xfId="0"/>
    <cellStyle name="Normal 5 3 2 2 5 4 7 2" xfId="0"/>
    <cellStyle name="Normal 5 3 2 2 5 4 8" xfId="0"/>
    <cellStyle name="Normal 5 3 2 2 5 4 9" xfId="0"/>
    <cellStyle name="Normal 5 3 2 2 5 5" xfId="0"/>
    <cellStyle name="Normal 5 3 2 2 5 5 2" xfId="0"/>
    <cellStyle name="Normal 5 3 2 2 5 5 2 2" xfId="0"/>
    <cellStyle name="Normal 5 3 2 2 5 5 2 3" xfId="0"/>
    <cellStyle name="Normal 5 3 2 2 5 5 3" xfId="0"/>
    <cellStyle name="Normal 5 3 2 2 5 5 4" xfId="0"/>
    <cellStyle name="Normal 5 3 2 2 5 6" xfId="0"/>
    <cellStyle name="Normal 5 3 2 2 5 6 2" xfId="0"/>
    <cellStyle name="Normal 5 3 2 2 5 6 3" xfId="0"/>
    <cellStyle name="Normal 5 3 2 2 5 7" xfId="0"/>
    <cellStyle name="Normal 5 3 2 2 5 8" xfId="0"/>
    <cellStyle name="Normal 5 3 2 2 5 9" xfId="0"/>
    <cellStyle name="Normal 5 3 2 2 6" xfId="0"/>
    <cellStyle name="Normal 5 3 2 2 6 10" xfId="0"/>
    <cellStyle name="Normal 5 3 2 2 6 11" xfId="0"/>
    <cellStyle name="Normal 5 3 2 2 6 12" xfId="0"/>
    <cellStyle name="Normal 5 3 2 2 6 13" xfId="0"/>
    <cellStyle name="Normal 5 3 2 2 6 2" xfId="0"/>
    <cellStyle name="Normal 5 3 2 2 6 2 2" xfId="0"/>
    <cellStyle name="Normal 5 3 2 2 6 2 3" xfId="0"/>
    <cellStyle name="Normal 5 3 2 2 6 2 4" xfId="0"/>
    <cellStyle name="Normal 5 3 2 2 6 2 5" xfId="0"/>
    <cellStyle name="Normal 5 3 2 2 6 2 6" xfId="0"/>
    <cellStyle name="Normal 5 3 2 2 6 2 7" xfId="0"/>
    <cellStyle name="Normal 5 3 2 2 6 2 8" xfId="0"/>
    <cellStyle name="Normal 5 3 2 2 6 3" xfId="0"/>
    <cellStyle name="Normal 5 3 2 2 6 3 10" xfId="0"/>
    <cellStyle name="Normal 5 3 2 2 6 3 11" xfId="0"/>
    <cellStyle name="Normal 5 3 2 2 6 3 12" xfId="0"/>
    <cellStyle name="Normal 5 3 2 2 6 3 2" xfId="0"/>
    <cellStyle name="Normal 5 3 2 2 6 3 2 2" xfId="0"/>
    <cellStyle name="Normal 5 3 2 2 6 3 2 3" xfId="0"/>
    <cellStyle name="Normal 5 3 2 2 6 3 2 4" xfId="0"/>
    <cellStyle name="Normal 5 3 2 2 6 3 2 5" xfId="0"/>
    <cellStyle name="Normal 5 3 2 2 6 3 2 6" xfId="0"/>
    <cellStyle name="Normal 5 3 2 2 6 3 2 7" xfId="0"/>
    <cellStyle name="Normal 5 3 2 2 6 3 2 8" xfId="0"/>
    <cellStyle name="Normal 5 3 2 2 6 3 3" xfId="0"/>
    <cellStyle name="Normal 5 3 2 2 6 3 3 10" xfId="0"/>
    <cellStyle name="Normal 5 3 2 2 6 3 3 11" xfId="0"/>
    <cellStyle name="Normal 5 3 2 2 6 3 3 12" xfId="0"/>
    <cellStyle name="Normal 5 3 2 2 6 3 3 13" xfId="0"/>
    <cellStyle name="Normal 5 3 2 2 6 3 3 14" xfId="0"/>
    <cellStyle name="Normal 5 3 2 2 6 3 3 2" xfId="0"/>
    <cellStyle name="Normal 5 3 2 2 6 3 3 2 2" xfId="0"/>
    <cellStyle name="Normal 5 3 2 2 6 3 3 2 3" xfId="0"/>
    <cellStyle name="Normal 5 3 2 2 6 3 3 3" xfId="0"/>
    <cellStyle name="Normal 5 3 2 2 6 3 3 3 2" xfId="0"/>
    <cellStyle name="Normal 5 3 2 2 6 3 3 3 3" xfId="0"/>
    <cellStyle name="Normal 5 3 2 2 6 3 3 4" xfId="0"/>
    <cellStyle name="Normal 5 3 2 2 6 3 3 4 2" xfId="0"/>
    <cellStyle name="Normal 5 3 2 2 6 3 3 4 3" xfId="0"/>
    <cellStyle name="Normal 5 3 2 2 6 3 3 5" xfId="0"/>
    <cellStyle name="Normal 5 3 2 2 6 3 3 5 2" xfId="0"/>
    <cellStyle name="Normal 5 3 2 2 6 3 3 5 3" xfId="0"/>
    <cellStyle name="Normal 5 3 2 2 6 3 3 6" xfId="0"/>
    <cellStyle name="Normal 5 3 2 2 6 3 3 6 2" xfId="0"/>
    <cellStyle name="Normal 5 3 2 2 6 3 3 6 3" xfId="0"/>
    <cellStyle name="Normal 5 3 2 2 6 3 3 7" xfId="0"/>
    <cellStyle name="Normal 5 3 2 2 6 3 3 7 2" xfId="0"/>
    <cellStyle name="Normal 5 3 2 2 6 3 3 8" xfId="0"/>
    <cellStyle name="Normal 5 3 2 2 6 3 3 9" xfId="0"/>
    <cellStyle name="Normal 5 3 2 2 6 3 4" xfId="0"/>
    <cellStyle name="Normal 5 3 2 2 6 3 4 2" xfId="0"/>
    <cellStyle name="Normal 5 3 2 2 6 3 4 2 2" xfId="0"/>
    <cellStyle name="Normal 5 3 2 2 6 3 4 2 3" xfId="0"/>
    <cellStyle name="Normal 5 3 2 2 6 3 4 3" xfId="0"/>
    <cellStyle name="Normal 5 3 2 2 6 3 4 4" xfId="0"/>
    <cellStyle name="Normal 5 3 2 2 6 3 5" xfId="0"/>
    <cellStyle name="Normal 5 3 2 2 6 3 5 2" xfId="0"/>
    <cellStyle name="Normal 5 3 2 2 6 3 5 3" xfId="0"/>
    <cellStyle name="Normal 5 3 2 2 6 3 6" xfId="0"/>
    <cellStyle name="Normal 5 3 2 2 6 3 7" xfId="0"/>
    <cellStyle name="Normal 5 3 2 2 6 3 8" xfId="0"/>
    <cellStyle name="Normal 5 3 2 2 6 3 9" xfId="0"/>
    <cellStyle name="Normal 5 3 2 2 6 4" xfId="0"/>
    <cellStyle name="Normal 5 3 2 2 6 4 10" xfId="0"/>
    <cellStyle name="Normal 5 3 2 2 6 4 11" xfId="0"/>
    <cellStyle name="Normal 5 3 2 2 6 4 12" xfId="0"/>
    <cellStyle name="Normal 5 3 2 2 6 4 13" xfId="0"/>
    <cellStyle name="Normal 5 3 2 2 6 4 14" xfId="0"/>
    <cellStyle name="Normal 5 3 2 2 6 4 2" xfId="0"/>
    <cellStyle name="Normal 5 3 2 2 6 4 2 2" xfId="0"/>
    <cellStyle name="Normal 5 3 2 2 6 4 2 3" xfId="0"/>
    <cellStyle name="Normal 5 3 2 2 6 4 3" xfId="0"/>
    <cellStyle name="Normal 5 3 2 2 6 4 3 2" xfId="0"/>
    <cellStyle name="Normal 5 3 2 2 6 4 3 3" xfId="0"/>
    <cellStyle name="Normal 5 3 2 2 6 4 4" xfId="0"/>
    <cellStyle name="Normal 5 3 2 2 6 4 4 2" xfId="0"/>
    <cellStyle name="Normal 5 3 2 2 6 4 4 3" xfId="0"/>
    <cellStyle name="Normal 5 3 2 2 6 4 5" xfId="0"/>
    <cellStyle name="Normal 5 3 2 2 6 4 5 2" xfId="0"/>
    <cellStyle name="Normal 5 3 2 2 6 4 5 3" xfId="0"/>
    <cellStyle name="Normal 5 3 2 2 6 4 6" xfId="0"/>
    <cellStyle name="Normal 5 3 2 2 6 4 6 2" xfId="0"/>
    <cellStyle name="Normal 5 3 2 2 6 4 6 3" xfId="0"/>
    <cellStyle name="Normal 5 3 2 2 6 4 7" xfId="0"/>
    <cellStyle name="Normal 5 3 2 2 6 4 7 2" xfId="0"/>
    <cellStyle name="Normal 5 3 2 2 6 4 8" xfId="0"/>
    <cellStyle name="Normal 5 3 2 2 6 4 9" xfId="0"/>
    <cellStyle name="Normal 5 3 2 2 6 5" xfId="0"/>
    <cellStyle name="Normal 5 3 2 2 6 5 2" xfId="0"/>
    <cellStyle name="Normal 5 3 2 2 6 5 2 2" xfId="0"/>
    <cellStyle name="Normal 5 3 2 2 6 5 2 3" xfId="0"/>
    <cellStyle name="Normal 5 3 2 2 6 5 3" xfId="0"/>
    <cellStyle name="Normal 5 3 2 2 6 5 4" xfId="0"/>
    <cellStyle name="Normal 5 3 2 2 6 6" xfId="0"/>
    <cellStyle name="Normal 5 3 2 2 6 6 2" xfId="0"/>
    <cellStyle name="Normal 5 3 2 2 6 6 3" xfId="0"/>
    <cellStyle name="Normal 5 3 2 2 6 7" xfId="0"/>
    <cellStyle name="Normal 5 3 2 2 6 8" xfId="0"/>
    <cellStyle name="Normal 5 3 2 2 6 9" xfId="0"/>
    <cellStyle name="Normal 5 3 2 2 7" xfId="0"/>
    <cellStyle name="Normal 5 3 2 2 7 10" xfId="0"/>
    <cellStyle name="Normal 5 3 2 2 7 11" xfId="0"/>
    <cellStyle name="Normal 5 3 2 2 7 12" xfId="0"/>
    <cellStyle name="Normal 5 3 2 2 7 2" xfId="0"/>
    <cellStyle name="Normal 5 3 2 2 7 2 2" xfId="0"/>
    <cellStyle name="Normal 5 3 2 2 7 2 3" xfId="0"/>
    <cellStyle name="Normal 5 3 2 2 7 2 4" xfId="0"/>
    <cellStyle name="Normal 5 3 2 2 7 2 5" xfId="0"/>
    <cellStyle name="Normal 5 3 2 2 7 2 6" xfId="0"/>
    <cellStyle name="Normal 5 3 2 2 7 2 7" xfId="0"/>
    <cellStyle name="Normal 5 3 2 2 7 2 8" xfId="0"/>
    <cellStyle name="Normal 5 3 2 2 7 3" xfId="0"/>
    <cellStyle name="Normal 5 3 2 2 7 3 10" xfId="0"/>
    <cellStyle name="Normal 5 3 2 2 7 3 11" xfId="0"/>
    <cellStyle name="Normal 5 3 2 2 7 3 12" xfId="0"/>
    <cellStyle name="Normal 5 3 2 2 7 3 13" xfId="0"/>
    <cellStyle name="Normal 5 3 2 2 7 3 14" xfId="0"/>
    <cellStyle name="Normal 5 3 2 2 7 3 2" xfId="0"/>
    <cellStyle name="Normal 5 3 2 2 7 3 2 2" xfId="0"/>
    <cellStyle name="Normal 5 3 2 2 7 3 2 3" xfId="0"/>
    <cellStyle name="Normal 5 3 2 2 7 3 3" xfId="0"/>
    <cellStyle name="Normal 5 3 2 2 7 3 3 2" xfId="0"/>
    <cellStyle name="Normal 5 3 2 2 7 3 3 3" xfId="0"/>
    <cellStyle name="Normal 5 3 2 2 7 3 4" xfId="0"/>
    <cellStyle name="Normal 5 3 2 2 7 3 4 2" xfId="0"/>
    <cellStyle name="Normal 5 3 2 2 7 3 4 3" xfId="0"/>
    <cellStyle name="Normal 5 3 2 2 7 3 5" xfId="0"/>
    <cellStyle name="Normal 5 3 2 2 7 3 5 2" xfId="0"/>
    <cellStyle name="Normal 5 3 2 2 7 3 5 3" xfId="0"/>
    <cellStyle name="Normal 5 3 2 2 7 3 6" xfId="0"/>
    <cellStyle name="Normal 5 3 2 2 7 3 6 2" xfId="0"/>
    <cellStyle name="Normal 5 3 2 2 7 3 6 3" xfId="0"/>
    <cellStyle name="Normal 5 3 2 2 7 3 7" xfId="0"/>
    <cellStyle name="Normal 5 3 2 2 7 3 7 2" xfId="0"/>
    <cellStyle name="Normal 5 3 2 2 7 3 8" xfId="0"/>
    <cellStyle name="Normal 5 3 2 2 7 3 9" xfId="0"/>
    <cellStyle name="Normal 5 3 2 2 7 4" xfId="0"/>
    <cellStyle name="Normal 5 3 2 2 7 4 2" xfId="0"/>
    <cellStyle name="Normal 5 3 2 2 7 4 2 2" xfId="0"/>
    <cellStyle name="Normal 5 3 2 2 7 4 2 3" xfId="0"/>
    <cellStyle name="Normal 5 3 2 2 7 4 3" xfId="0"/>
    <cellStyle name="Normal 5 3 2 2 7 4 4" xfId="0"/>
    <cellStyle name="Normal 5 3 2 2 7 5" xfId="0"/>
    <cellStyle name="Normal 5 3 2 2 7 5 2" xfId="0"/>
    <cellStyle name="Normal 5 3 2 2 7 5 3" xfId="0"/>
    <cellStyle name="Normal 5 3 2 2 7 6" xfId="0"/>
    <cellStyle name="Normal 5 3 2 2 7 7" xfId="0"/>
    <cellStyle name="Normal 5 3 2 2 7 8" xfId="0"/>
    <cellStyle name="Normal 5 3 2 2 7 9" xfId="0"/>
    <cellStyle name="Normal 5 3 2 2 8" xfId="0"/>
    <cellStyle name="Normal 5 3 2 2 8 10" xfId="0"/>
    <cellStyle name="Normal 5 3 2 2 8 11" xfId="0"/>
    <cellStyle name="Normal 5 3 2 2 8 12" xfId="0"/>
    <cellStyle name="Normal 5 3 2 2 8 13" xfId="0"/>
    <cellStyle name="Normal 5 3 2 2 8 14" xfId="0"/>
    <cellStyle name="Normal 5 3 2 2 8 2" xfId="0"/>
    <cellStyle name="Normal 5 3 2 2 8 2 2" xfId="0"/>
    <cellStyle name="Normal 5 3 2 2 8 2 3" xfId="0"/>
    <cellStyle name="Normal 5 3 2 2 8 3" xfId="0"/>
    <cellStyle name="Normal 5 3 2 2 8 3 2" xfId="0"/>
    <cellStyle name="Normal 5 3 2 2 8 3 3" xfId="0"/>
    <cellStyle name="Normal 5 3 2 2 8 4" xfId="0"/>
    <cellStyle name="Normal 5 3 2 2 8 4 2" xfId="0"/>
    <cellStyle name="Normal 5 3 2 2 8 4 3" xfId="0"/>
    <cellStyle name="Normal 5 3 2 2 8 5" xfId="0"/>
    <cellStyle name="Normal 5 3 2 2 8 5 2" xfId="0"/>
    <cellStyle name="Normal 5 3 2 2 8 5 3" xfId="0"/>
    <cellStyle name="Normal 5 3 2 2 8 6" xfId="0"/>
    <cellStyle name="Normal 5 3 2 2 8 6 2" xfId="0"/>
    <cellStyle name="Normal 5 3 2 2 8 6 3" xfId="0"/>
    <cellStyle name="Normal 5 3 2 2 8 7" xfId="0"/>
    <cellStyle name="Normal 5 3 2 2 8 7 2" xfId="0"/>
    <cellStyle name="Normal 5 3 2 2 8 8" xfId="0"/>
    <cellStyle name="Normal 5 3 2 2 8 9" xfId="0"/>
    <cellStyle name="Normal 5 3 2 2 9" xfId="0"/>
    <cellStyle name="Normal 5 3 2 2 9 2" xfId="0"/>
    <cellStyle name="Normal 5 3 2 2 9 2 2" xfId="0"/>
    <cellStyle name="Normal 5 3 2 2 9 2 3" xfId="0"/>
    <cellStyle name="Normal 5 3 2 2 9 3" xfId="0"/>
    <cellStyle name="Normal 5 3 2 2 9 4" xfId="0"/>
    <cellStyle name="Normal 5 3 2 2 9 5" xfId="0"/>
    <cellStyle name="Normal 5 3 2 3" xfId="0"/>
    <cellStyle name="Normal 5 3 2 3 10" xfId="0"/>
    <cellStyle name="Normal 5 3 2 3 11" xfId="0"/>
    <cellStyle name="Normal 5 3 2 3 12" xfId="0"/>
    <cellStyle name="Normal 5 3 2 3 13" xfId="0"/>
    <cellStyle name="Normal 5 3 2 3 14" xfId="0"/>
    <cellStyle name="Normal 5 3 2 3 15" xfId="0"/>
    <cellStyle name="Normal 5 3 2 3 16" xfId="0"/>
    <cellStyle name="Normal 5 3 2 3 2" xfId="0"/>
    <cellStyle name="Normal 5 3 2 3 2 2" xfId="0"/>
    <cellStyle name="Normal 5 3 2 3 2 2 10" xfId="0"/>
    <cellStyle name="Normal 5 3 2 3 2 2 11" xfId="0"/>
    <cellStyle name="Normal 5 3 2 3 2 2 12" xfId="0"/>
    <cellStyle name="Normal 5 3 2 3 2 2 13" xfId="0"/>
    <cellStyle name="Normal 5 3 2 3 2 2 2" xfId="0"/>
    <cellStyle name="Normal 5 3 2 3 2 2 2 2" xfId="0"/>
    <cellStyle name="Normal 5 3 2 3 2 2 2 3" xfId="0"/>
    <cellStyle name="Normal 5 3 2 3 2 2 2 4" xfId="0"/>
    <cellStyle name="Normal 5 3 2 3 2 2 2 5" xfId="0"/>
    <cellStyle name="Normal 5 3 2 3 2 2 2 6" xfId="0"/>
    <cellStyle name="Normal 5 3 2 3 2 2 2 7" xfId="0"/>
    <cellStyle name="Normal 5 3 2 3 2 2 2 8" xfId="0"/>
    <cellStyle name="Normal 5 3 2 3 2 2 3" xfId="0"/>
    <cellStyle name="Normal 5 3 2 3 2 2 3 10" xfId="0"/>
    <cellStyle name="Normal 5 3 2 3 2 2 3 11" xfId="0"/>
    <cellStyle name="Normal 5 3 2 3 2 2 3 12" xfId="0"/>
    <cellStyle name="Normal 5 3 2 3 2 2 3 2" xfId="0"/>
    <cellStyle name="Normal 5 3 2 3 2 2 3 2 2" xfId="0"/>
    <cellStyle name="Normal 5 3 2 3 2 2 3 2 3" xfId="0"/>
    <cellStyle name="Normal 5 3 2 3 2 2 3 2 4" xfId="0"/>
    <cellStyle name="Normal 5 3 2 3 2 2 3 2 5" xfId="0"/>
    <cellStyle name="Normal 5 3 2 3 2 2 3 2 6" xfId="0"/>
    <cellStyle name="Normal 5 3 2 3 2 2 3 2 7" xfId="0"/>
    <cellStyle name="Normal 5 3 2 3 2 2 3 2 8" xfId="0"/>
    <cellStyle name="Normal 5 3 2 3 2 2 3 3" xfId="0"/>
    <cellStyle name="Normal 5 3 2 3 2 2 3 3 10" xfId="0"/>
    <cellStyle name="Normal 5 3 2 3 2 2 3 3 11" xfId="0"/>
    <cellStyle name="Normal 5 3 2 3 2 2 3 3 12" xfId="0"/>
    <cellStyle name="Normal 5 3 2 3 2 2 3 3 13" xfId="0"/>
    <cellStyle name="Normal 5 3 2 3 2 2 3 3 14" xfId="0"/>
    <cellStyle name="Normal 5 3 2 3 2 2 3 3 2" xfId="0"/>
    <cellStyle name="Normal 5 3 2 3 2 2 3 3 2 2" xfId="0"/>
    <cellStyle name="Normal 5 3 2 3 2 2 3 3 2 3" xfId="0"/>
    <cellStyle name="Normal 5 3 2 3 2 2 3 3 3" xfId="0"/>
    <cellStyle name="Normal 5 3 2 3 2 2 3 3 3 2" xfId="0"/>
    <cellStyle name="Normal 5 3 2 3 2 2 3 3 3 3" xfId="0"/>
    <cellStyle name="Normal 5 3 2 3 2 2 3 3 4" xfId="0"/>
    <cellStyle name="Normal 5 3 2 3 2 2 3 3 4 2" xfId="0"/>
    <cellStyle name="Normal 5 3 2 3 2 2 3 3 4 3" xfId="0"/>
    <cellStyle name="Normal 5 3 2 3 2 2 3 3 5" xfId="0"/>
    <cellStyle name="Normal 5 3 2 3 2 2 3 3 5 2" xfId="0"/>
    <cellStyle name="Normal 5 3 2 3 2 2 3 3 5 3" xfId="0"/>
    <cellStyle name="Normal 5 3 2 3 2 2 3 3 6" xfId="0"/>
    <cellStyle name="Normal 5 3 2 3 2 2 3 3 6 2" xfId="0"/>
    <cellStyle name="Normal 5 3 2 3 2 2 3 3 6 3" xfId="0"/>
    <cellStyle name="Normal 5 3 2 3 2 2 3 3 7" xfId="0"/>
    <cellStyle name="Normal 5 3 2 3 2 2 3 3 7 2" xfId="0"/>
    <cellStyle name="Normal 5 3 2 3 2 2 3 3 8" xfId="0"/>
    <cellStyle name="Normal 5 3 2 3 2 2 3 3 9" xfId="0"/>
    <cellStyle name="Normal 5 3 2 3 2 2 3 4" xfId="0"/>
    <cellStyle name="Normal 5 3 2 3 2 2 3 4 2" xfId="0"/>
    <cellStyle name="Normal 5 3 2 3 2 2 3 4 2 2" xfId="0"/>
    <cellStyle name="Normal 5 3 2 3 2 2 3 4 2 3" xfId="0"/>
    <cellStyle name="Normal 5 3 2 3 2 2 3 4 3" xfId="0"/>
    <cellStyle name="Normal 5 3 2 3 2 2 3 4 4" xfId="0"/>
    <cellStyle name="Normal 5 3 2 3 2 2 3 5" xfId="0"/>
    <cellStyle name="Normal 5 3 2 3 2 2 3 5 2" xfId="0"/>
    <cellStyle name="Normal 5 3 2 3 2 2 3 5 3" xfId="0"/>
    <cellStyle name="Normal 5 3 2 3 2 2 3 6" xfId="0"/>
    <cellStyle name="Normal 5 3 2 3 2 2 3 7" xfId="0"/>
    <cellStyle name="Normal 5 3 2 3 2 2 3 8" xfId="0"/>
    <cellStyle name="Normal 5 3 2 3 2 2 3 9" xfId="0"/>
    <cellStyle name="Normal 5 3 2 3 2 2 4" xfId="0"/>
    <cellStyle name="Normal 5 3 2 3 2 2 4 10" xfId="0"/>
    <cellStyle name="Normal 5 3 2 3 2 2 4 11" xfId="0"/>
    <cellStyle name="Normal 5 3 2 3 2 2 4 12" xfId="0"/>
    <cellStyle name="Normal 5 3 2 3 2 2 4 13" xfId="0"/>
    <cellStyle name="Normal 5 3 2 3 2 2 4 14" xfId="0"/>
    <cellStyle name="Normal 5 3 2 3 2 2 4 15" xfId="0"/>
    <cellStyle name="Normal 5 3 2 3 2 2 4 2" xfId="0"/>
    <cellStyle name="Normal 5 3 2 3 2 2 4 2 2" xfId="0"/>
    <cellStyle name="Normal 5 3 2 3 2 2 4 2 3" xfId="0"/>
    <cellStyle name="Normal 5 3 2 3 2 2 4 3" xfId="0"/>
    <cellStyle name="Normal 5 3 2 3 2 2 4 3 2" xfId="0"/>
    <cellStyle name="Normal 5 3 2 3 2 2 4 3 3" xfId="0"/>
    <cellStyle name="Normal 5 3 2 3 2 2 4 4" xfId="0"/>
    <cellStyle name="Normal 5 3 2 3 2 2 4 4 2" xfId="0"/>
    <cellStyle name="Normal 5 3 2 3 2 2 4 4 3" xfId="0"/>
    <cellStyle name="Normal 5 3 2 3 2 2 4 5" xfId="0"/>
    <cellStyle name="Normal 5 3 2 3 2 2 4 5 2" xfId="0"/>
    <cellStyle name="Normal 5 3 2 3 2 2 4 5 3" xfId="0"/>
    <cellStyle name="Normal 5 3 2 3 2 2 4 6" xfId="0"/>
    <cellStyle name="Normal 5 3 2 3 2 2 4 6 2" xfId="0"/>
    <cellStyle name="Normal 5 3 2 3 2 2 4 6 3" xfId="0"/>
    <cellStyle name="Normal 5 3 2 3 2 2 4 7" xfId="0"/>
    <cellStyle name="Normal 5 3 2 3 2 2 4 7 2" xfId="0"/>
    <cellStyle name="Normal 5 3 2 3 2 2 4 8" xfId="0"/>
    <cellStyle name="Normal 5 3 2 3 2 2 4 9" xfId="0"/>
    <cellStyle name="Normal 5 3 2 3 2 2 5" xfId="0"/>
    <cellStyle name="Normal 5 3 2 3 2 2 5 2" xfId="0"/>
    <cellStyle name="Normal 5 3 2 3 2 2 5 2 2" xfId="0"/>
    <cellStyle name="Normal 5 3 2 3 2 2 5 2 3" xfId="0"/>
    <cellStyle name="Normal 5 3 2 3 2 2 5 3" xfId="0"/>
    <cellStyle name="Normal 5 3 2 3 2 2 5 4" xfId="0"/>
    <cellStyle name="Normal 5 3 2 3 2 2 6" xfId="0"/>
    <cellStyle name="Normal 5 3 2 3 2 2 6 2" xfId="0"/>
    <cellStyle name="Normal 5 3 2 3 2 2 6 3" xfId="0"/>
    <cellStyle name="Normal 5 3 2 3 2 2 7" xfId="0"/>
    <cellStyle name="Normal 5 3 2 3 2 2 8" xfId="0"/>
    <cellStyle name="Normal 5 3 2 3 2 2 9" xfId="0"/>
    <cellStyle name="Normal 5 3 2 3 2 3" xfId="0"/>
    <cellStyle name="Normal 5 3 2 3 2 4" xfId="0"/>
    <cellStyle name="Normal 5 3 2 3 2 5" xfId="0"/>
    <cellStyle name="Normal 5 3 2 3 2 6" xfId="0"/>
    <cellStyle name="Normal 5 3 2 3 2 7" xfId="0"/>
    <cellStyle name="Normal 5 3 2 3 2 8" xfId="0"/>
    <cellStyle name="Normal 5 3 2 3 3" xfId="0"/>
    <cellStyle name="Normal 5 3 2 3 3 10" xfId="0"/>
    <cellStyle name="Normal 5 3 2 3 3 11" xfId="0"/>
    <cellStyle name="Normal 5 3 2 3 3 12" xfId="0"/>
    <cellStyle name="Normal 5 3 2 3 3 13" xfId="0"/>
    <cellStyle name="Normal 5 3 2 3 3 2" xfId="0"/>
    <cellStyle name="Normal 5 3 2 3 3 2 2" xfId="0"/>
    <cellStyle name="Normal 5 3 2 3 3 2 3" xfId="0"/>
    <cellStyle name="Normal 5 3 2 3 3 2 4" xfId="0"/>
    <cellStyle name="Normal 5 3 2 3 3 2 5" xfId="0"/>
    <cellStyle name="Normal 5 3 2 3 3 2 6" xfId="0"/>
    <cellStyle name="Normal 5 3 2 3 3 2 7" xfId="0"/>
    <cellStyle name="Normal 5 3 2 3 3 2 8" xfId="0"/>
    <cellStyle name="Normal 5 3 2 3 3 3" xfId="0"/>
    <cellStyle name="Normal 5 3 2 3 3 3 10" xfId="0"/>
    <cellStyle name="Normal 5 3 2 3 3 3 11" xfId="0"/>
    <cellStyle name="Normal 5 3 2 3 3 3 12" xfId="0"/>
    <cellStyle name="Normal 5 3 2 3 3 3 2" xfId="0"/>
    <cellStyle name="Normal 5 3 2 3 3 3 2 2" xfId="0"/>
    <cellStyle name="Normal 5 3 2 3 3 3 2 3" xfId="0"/>
    <cellStyle name="Normal 5 3 2 3 3 3 2 4" xfId="0"/>
    <cellStyle name="Normal 5 3 2 3 3 3 2 5" xfId="0"/>
    <cellStyle name="Normal 5 3 2 3 3 3 2 6" xfId="0"/>
    <cellStyle name="Normal 5 3 2 3 3 3 2 7" xfId="0"/>
    <cellStyle name="Normal 5 3 2 3 3 3 2 8" xfId="0"/>
    <cellStyle name="Normal 5 3 2 3 3 3 3" xfId="0"/>
    <cellStyle name="Normal 5 3 2 3 3 3 3 10" xfId="0"/>
    <cellStyle name="Normal 5 3 2 3 3 3 3 11" xfId="0"/>
    <cellStyle name="Normal 5 3 2 3 3 3 3 12" xfId="0"/>
    <cellStyle name="Normal 5 3 2 3 3 3 3 13" xfId="0"/>
    <cellStyle name="Normal 5 3 2 3 3 3 3 14" xfId="0"/>
    <cellStyle name="Normal 5 3 2 3 3 3 3 2" xfId="0"/>
    <cellStyle name="Normal 5 3 2 3 3 3 3 2 2" xfId="0"/>
    <cellStyle name="Normal 5 3 2 3 3 3 3 2 3" xfId="0"/>
    <cellStyle name="Normal 5 3 2 3 3 3 3 3" xfId="0"/>
    <cellStyle name="Normal 5 3 2 3 3 3 3 3 2" xfId="0"/>
    <cellStyle name="Normal 5 3 2 3 3 3 3 3 3" xfId="0"/>
    <cellStyle name="Normal 5 3 2 3 3 3 3 4" xfId="0"/>
    <cellStyle name="Normal 5 3 2 3 3 3 3 4 2" xfId="0"/>
    <cellStyle name="Normal 5 3 2 3 3 3 3 4 3" xfId="0"/>
    <cellStyle name="Normal 5 3 2 3 3 3 3 5" xfId="0"/>
    <cellStyle name="Normal 5 3 2 3 3 3 3 5 2" xfId="0"/>
    <cellStyle name="Normal 5 3 2 3 3 3 3 5 3" xfId="0"/>
    <cellStyle name="Normal 5 3 2 3 3 3 3 6" xfId="0"/>
    <cellStyle name="Normal 5 3 2 3 3 3 3 6 2" xfId="0"/>
    <cellStyle name="Normal 5 3 2 3 3 3 3 6 3" xfId="0"/>
    <cellStyle name="Normal 5 3 2 3 3 3 3 7" xfId="0"/>
    <cellStyle name="Normal 5 3 2 3 3 3 3 7 2" xfId="0"/>
    <cellStyle name="Normal 5 3 2 3 3 3 3 8" xfId="0"/>
    <cellStyle name="Normal 5 3 2 3 3 3 3 9" xfId="0"/>
    <cellStyle name="Normal 5 3 2 3 3 3 4" xfId="0"/>
    <cellStyle name="Normal 5 3 2 3 3 3 4 2" xfId="0"/>
    <cellStyle name="Normal 5 3 2 3 3 3 4 2 2" xfId="0"/>
    <cellStyle name="Normal 5 3 2 3 3 3 4 2 3" xfId="0"/>
    <cellStyle name="Normal 5 3 2 3 3 3 4 3" xfId="0"/>
    <cellStyle name="Normal 5 3 2 3 3 3 4 4" xfId="0"/>
    <cellStyle name="Normal 5 3 2 3 3 3 5" xfId="0"/>
    <cellStyle name="Normal 5 3 2 3 3 3 5 2" xfId="0"/>
    <cellStyle name="Normal 5 3 2 3 3 3 5 3" xfId="0"/>
    <cellStyle name="Normal 5 3 2 3 3 3 6" xfId="0"/>
    <cellStyle name="Normal 5 3 2 3 3 3 7" xfId="0"/>
    <cellStyle name="Normal 5 3 2 3 3 3 8" xfId="0"/>
    <cellStyle name="Normal 5 3 2 3 3 3 9" xfId="0"/>
    <cellStyle name="Normal 5 3 2 3 3 4" xfId="0"/>
    <cellStyle name="Normal 5 3 2 3 3 4 10" xfId="0"/>
    <cellStyle name="Normal 5 3 2 3 3 4 11" xfId="0"/>
    <cellStyle name="Normal 5 3 2 3 3 4 12" xfId="0"/>
    <cellStyle name="Normal 5 3 2 3 3 4 13" xfId="0"/>
    <cellStyle name="Normal 5 3 2 3 3 4 14" xfId="0"/>
    <cellStyle name="Normal 5 3 2 3 3 4 15" xfId="0"/>
    <cellStyle name="Normal 5 3 2 3 3 4 2" xfId="0"/>
    <cellStyle name="Normal 5 3 2 3 3 4 2 2" xfId="0"/>
    <cellStyle name="Normal 5 3 2 3 3 4 2 3" xfId="0"/>
    <cellStyle name="Normal 5 3 2 3 3 4 3" xfId="0"/>
    <cellStyle name="Normal 5 3 2 3 3 4 3 2" xfId="0"/>
    <cellStyle name="Normal 5 3 2 3 3 4 3 3" xfId="0"/>
    <cellStyle name="Normal 5 3 2 3 3 4 4" xfId="0"/>
    <cellStyle name="Normal 5 3 2 3 3 4 4 2" xfId="0"/>
    <cellStyle name="Normal 5 3 2 3 3 4 4 3" xfId="0"/>
    <cellStyle name="Normal 5 3 2 3 3 4 5" xfId="0"/>
    <cellStyle name="Normal 5 3 2 3 3 4 5 2" xfId="0"/>
    <cellStyle name="Normal 5 3 2 3 3 4 5 3" xfId="0"/>
    <cellStyle name="Normal 5 3 2 3 3 4 6" xfId="0"/>
    <cellStyle name="Normal 5 3 2 3 3 4 6 2" xfId="0"/>
    <cellStyle name="Normal 5 3 2 3 3 4 6 3" xfId="0"/>
    <cellStyle name="Normal 5 3 2 3 3 4 7" xfId="0"/>
    <cellStyle name="Normal 5 3 2 3 3 4 7 2" xfId="0"/>
    <cellStyle name="Normal 5 3 2 3 3 4 8" xfId="0"/>
    <cellStyle name="Normal 5 3 2 3 3 4 9" xfId="0"/>
    <cellStyle name="Normal 5 3 2 3 3 5" xfId="0"/>
    <cellStyle name="Normal 5 3 2 3 3 5 2" xfId="0"/>
    <cellStyle name="Normal 5 3 2 3 3 5 2 2" xfId="0"/>
    <cellStyle name="Normal 5 3 2 3 3 5 2 3" xfId="0"/>
    <cellStyle name="Normal 5 3 2 3 3 5 3" xfId="0"/>
    <cellStyle name="Normal 5 3 2 3 3 5 4" xfId="0"/>
    <cellStyle name="Normal 5 3 2 3 3 6" xfId="0"/>
    <cellStyle name="Normal 5 3 2 3 3 6 2" xfId="0"/>
    <cellStyle name="Normal 5 3 2 3 3 6 3" xfId="0"/>
    <cellStyle name="Normal 5 3 2 3 3 7" xfId="0"/>
    <cellStyle name="Normal 5 3 2 3 3 8" xfId="0"/>
    <cellStyle name="Normal 5 3 2 3 3 9" xfId="0"/>
    <cellStyle name="Normal 5 3 2 3 4" xfId="0"/>
    <cellStyle name="Normal 5 3 2 3 4 10" xfId="0"/>
    <cellStyle name="Normal 5 3 2 3 4 11" xfId="0"/>
    <cellStyle name="Normal 5 3 2 3 4 12" xfId="0"/>
    <cellStyle name="Normal 5 3 2 3 4 13" xfId="0"/>
    <cellStyle name="Normal 5 3 2 3 4 2" xfId="0"/>
    <cellStyle name="Normal 5 3 2 3 4 2 2" xfId="0"/>
    <cellStyle name="Normal 5 3 2 3 4 2 3" xfId="0"/>
    <cellStyle name="Normal 5 3 2 3 4 2 4" xfId="0"/>
    <cellStyle name="Normal 5 3 2 3 4 2 5" xfId="0"/>
    <cellStyle name="Normal 5 3 2 3 4 2 6" xfId="0"/>
    <cellStyle name="Normal 5 3 2 3 4 2 7" xfId="0"/>
    <cellStyle name="Normal 5 3 2 3 4 2 8" xfId="0"/>
    <cellStyle name="Normal 5 3 2 3 4 3" xfId="0"/>
    <cellStyle name="Normal 5 3 2 3 4 3 10" xfId="0"/>
    <cellStyle name="Normal 5 3 2 3 4 3 11" xfId="0"/>
    <cellStyle name="Normal 5 3 2 3 4 3 12" xfId="0"/>
    <cellStyle name="Normal 5 3 2 3 4 3 2" xfId="0"/>
    <cellStyle name="Normal 5 3 2 3 4 3 2 2" xfId="0"/>
    <cellStyle name="Normal 5 3 2 3 4 3 2 3" xfId="0"/>
    <cellStyle name="Normal 5 3 2 3 4 3 2 4" xfId="0"/>
    <cellStyle name="Normal 5 3 2 3 4 3 2 5" xfId="0"/>
    <cellStyle name="Normal 5 3 2 3 4 3 2 6" xfId="0"/>
    <cellStyle name="Normal 5 3 2 3 4 3 2 7" xfId="0"/>
    <cellStyle name="Normal 5 3 2 3 4 3 2 8" xfId="0"/>
    <cellStyle name="Normal 5 3 2 3 4 3 3" xfId="0"/>
    <cellStyle name="Normal 5 3 2 3 4 3 3 10" xfId="0"/>
    <cellStyle name="Normal 5 3 2 3 4 3 3 11" xfId="0"/>
    <cellStyle name="Normal 5 3 2 3 4 3 3 12" xfId="0"/>
    <cellStyle name="Normal 5 3 2 3 4 3 3 13" xfId="0"/>
    <cellStyle name="Normal 5 3 2 3 4 3 3 14" xfId="0"/>
    <cellStyle name="Normal 5 3 2 3 4 3 3 2" xfId="0"/>
    <cellStyle name="Normal 5 3 2 3 4 3 3 2 2" xfId="0"/>
    <cellStyle name="Normal 5 3 2 3 4 3 3 2 3" xfId="0"/>
    <cellStyle name="Normal 5 3 2 3 4 3 3 3" xfId="0"/>
    <cellStyle name="Normal 5 3 2 3 4 3 3 3 2" xfId="0"/>
    <cellStyle name="Normal 5 3 2 3 4 3 3 3 3" xfId="0"/>
    <cellStyle name="Normal 5 3 2 3 4 3 3 4" xfId="0"/>
    <cellStyle name="Normal 5 3 2 3 4 3 3 4 2" xfId="0"/>
    <cellStyle name="Normal 5 3 2 3 4 3 3 4 3" xfId="0"/>
    <cellStyle name="Normal 5 3 2 3 4 3 3 5" xfId="0"/>
    <cellStyle name="Normal 5 3 2 3 4 3 3 5 2" xfId="0"/>
    <cellStyle name="Normal 5 3 2 3 4 3 3 5 3" xfId="0"/>
    <cellStyle name="Normal 5 3 2 3 4 3 3 6" xfId="0"/>
    <cellStyle name="Normal 5 3 2 3 4 3 3 6 2" xfId="0"/>
    <cellStyle name="Normal 5 3 2 3 4 3 3 6 3" xfId="0"/>
    <cellStyle name="Normal 5 3 2 3 4 3 3 7" xfId="0"/>
    <cellStyle name="Normal 5 3 2 3 4 3 3 7 2" xfId="0"/>
    <cellStyle name="Normal 5 3 2 3 4 3 3 8" xfId="0"/>
    <cellStyle name="Normal 5 3 2 3 4 3 3 9" xfId="0"/>
    <cellStyle name="Normal 5 3 2 3 4 3 4" xfId="0"/>
    <cellStyle name="Normal 5 3 2 3 4 3 4 2" xfId="0"/>
    <cellStyle name="Normal 5 3 2 3 4 3 4 2 2" xfId="0"/>
    <cellStyle name="Normal 5 3 2 3 4 3 4 2 3" xfId="0"/>
    <cellStyle name="Normal 5 3 2 3 4 3 4 3" xfId="0"/>
    <cellStyle name="Normal 5 3 2 3 4 3 4 4" xfId="0"/>
    <cellStyle name="Normal 5 3 2 3 4 3 5" xfId="0"/>
    <cellStyle name="Normal 5 3 2 3 4 3 5 2" xfId="0"/>
    <cellStyle name="Normal 5 3 2 3 4 3 5 3" xfId="0"/>
    <cellStyle name="Normal 5 3 2 3 4 3 6" xfId="0"/>
    <cellStyle name="Normal 5 3 2 3 4 3 7" xfId="0"/>
    <cellStyle name="Normal 5 3 2 3 4 3 8" xfId="0"/>
    <cellStyle name="Normal 5 3 2 3 4 3 9" xfId="0"/>
    <cellStyle name="Normal 5 3 2 3 4 4" xfId="0"/>
    <cellStyle name="Normal 5 3 2 3 4 4 10" xfId="0"/>
    <cellStyle name="Normal 5 3 2 3 4 4 11" xfId="0"/>
    <cellStyle name="Normal 5 3 2 3 4 4 12" xfId="0"/>
    <cellStyle name="Normal 5 3 2 3 4 4 13" xfId="0"/>
    <cellStyle name="Normal 5 3 2 3 4 4 14" xfId="0"/>
    <cellStyle name="Normal 5 3 2 3 4 4 2" xfId="0"/>
    <cellStyle name="Normal 5 3 2 3 4 4 2 2" xfId="0"/>
    <cellStyle name="Normal 5 3 2 3 4 4 2 3" xfId="0"/>
    <cellStyle name="Normal 5 3 2 3 4 4 3" xfId="0"/>
    <cellStyle name="Normal 5 3 2 3 4 4 3 2" xfId="0"/>
    <cellStyle name="Normal 5 3 2 3 4 4 3 3" xfId="0"/>
    <cellStyle name="Normal 5 3 2 3 4 4 4" xfId="0"/>
    <cellStyle name="Normal 5 3 2 3 4 4 4 2" xfId="0"/>
    <cellStyle name="Normal 5 3 2 3 4 4 4 3" xfId="0"/>
    <cellStyle name="Normal 5 3 2 3 4 4 5" xfId="0"/>
    <cellStyle name="Normal 5 3 2 3 4 4 5 2" xfId="0"/>
    <cellStyle name="Normal 5 3 2 3 4 4 5 3" xfId="0"/>
    <cellStyle name="Normal 5 3 2 3 4 4 6" xfId="0"/>
    <cellStyle name="Normal 5 3 2 3 4 4 6 2" xfId="0"/>
    <cellStyle name="Normal 5 3 2 3 4 4 6 3" xfId="0"/>
    <cellStyle name="Normal 5 3 2 3 4 4 7" xfId="0"/>
    <cellStyle name="Normal 5 3 2 3 4 4 7 2" xfId="0"/>
    <cellStyle name="Normal 5 3 2 3 4 4 8" xfId="0"/>
    <cellStyle name="Normal 5 3 2 3 4 4 9" xfId="0"/>
    <cellStyle name="Normal 5 3 2 3 4 5" xfId="0"/>
    <cellStyle name="Normal 5 3 2 3 4 5 2" xfId="0"/>
    <cellStyle name="Normal 5 3 2 3 4 5 2 2" xfId="0"/>
    <cellStyle name="Normal 5 3 2 3 4 5 2 3" xfId="0"/>
    <cellStyle name="Normal 5 3 2 3 4 5 3" xfId="0"/>
    <cellStyle name="Normal 5 3 2 3 4 5 4" xfId="0"/>
    <cellStyle name="Normal 5 3 2 3 4 6" xfId="0"/>
    <cellStyle name="Normal 5 3 2 3 4 6 2" xfId="0"/>
    <cellStyle name="Normal 5 3 2 3 4 6 3" xfId="0"/>
    <cellStyle name="Normal 5 3 2 3 4 7" xfId="0"/>
    <cellStyle name="Normal 5 3 2 3 4 8" xfId="0"/>
    <cellStyle name="Normal 5 3 2 3 4 9" xfId="0"/>
    <cellStyle name="Normal 5 3 2 3 5" xfId="0"/>
    <cellStyle name="Normal 5 3 2 3 5 10" xfId="0"/>
    <cellStyle name="Normal 5 3 2 3 5 11" xfId="0"/>
    <cellStyle name="Normal 5 3 2 3 5 12" xfId="0"/>
    <cellStyle name="Normal 5 3 2 3 5 13" xfId="0"/>
    <cellStyle name="Normal 5 3 2 3 5 2" xfId="0"/>
    <cellStyle name="Normal 5 3 2 3 5 2 2" xfId="0"/>
    <cellStyle name="Normal 5 3 2 3 5 2 3" xfId="0"/>
    <cellStyle name="Normal 5 3 2 3 5 2 4" xfId="0"/>
    <cellStyle name="Normal 5 3 2 3 5 2 5" xfId="0"/>
    <cellStyle name="Normal 5 3 2 3 5 2 6" xfId="0"/>
    <cellStyle name="Normal 5 3 2 3 5 2 7" xfId="0"/>
    <cellStyle name="Normal 5 3 2 3 5 2 8" xfId="0"/>
    <cellStyle name="Normal 5 3 2 3 5 3" xfId="0"/>
    <cellStyle name="Normal 5 3 2 3 5 3 10" xfId="0"/>
    <cellStyle name="Normal 5 3 2 3 5 3 11" xfId="0"/>
    <cellStyle name="Normal 5 3 2 3 5 3 12" xfId="0"/>
    <cellStyle name="Normal 5 3 2 3 5 3 2" xfId="0"/>
    <cellStyle name="Normal 5 3 2 3 5 3 2 2" xfId="0"/>
    <cellStyle name="Normal 5 3 2 3 5 3 2 3" xfId="0"/>
    <cellStyle name="Normal 5 3 2 3 5 3 2 4" xfId="0"/>
    <cellStyle name="Normal 5 3 2 3 5 3 2 5" xfId="0"/>
    <cellStyle name="Normal 5 3 2 3 5 3 2 6" xfId="0"/>
    <cellStyle name="Normal 5 3 2 3 5 3 2 7" xfId="0"/>
    <cellStyle name="Normal 5 3 2 3 5 3 2 8" xfId="0"/>
    <cellStyle name="Normal 5 3 2 3 5 3 3" xfId="0"/>
    <cellStyle name="Normal 5 3 2 3 5 3 3 10" xfId="0"/>
    <cellStyle name="Normal 5 3 2 3 5 3 3 11" xfId="0"/>
    <cellStyle name="Normal 5 3 2 3 5 3 3 12" xfId="0"/>
    <cellStyle name="Normal 5 3 2 3 5 3 3 13" xfId="0"/>
    <cellStyle name="Normal 5 3 2 3 5 3 3 14" xfId="0"/>
    <cellStyle name="Normal 5 3 2 3 5 3 3 2" xfId="0"/>
    <cellStyle name="Normal 5 3 2 3 5 3 3 2 2" xfId="0"/>
    <cellStyle name="Normal 5 3 2 3 5 3 3 2 3" xfId="0"/>
    <cellStyle name="Normal 5 3 2 3 5 3 3 3" xfId="0"/>
    <cellStyle name="Normal 5 3 2 3 5 3 3 3 2" xfId="0"/>
    <cellStyle name="Normal 5 3 2 3 5 3 3 3 3" xfId="0"/>
    <cellStyle name="Normal 5 3 2 3 5 3 3 4" xfId="0"/>
    <cellStyle name="Normal 5 3 2 3 5 3 3 4 2" xfId="0"/>
    <cellStyle name="Normal 5 3 2 3 5 3 3 4 3" xfId="0"/>
    <cellStyle name="Normal 5 3 2 3 5 3 3 5" xfId="0"/>
    <cellStyle name="Normal 5 3 2 3 5 3 3 5 2" xfId="0"/>
    <cellStyle name="Normal 5 3 2 3 5 3 3 5 3" xfId="0"/>
    <cellStyle name="Normal 5 3 2 3 5 3 3 6" xfId="0"/>
    <cellStyle name="Normal 5 3 2 3 5 3 3 6 2" xfId="0"/>
    <cellStyle name="Normal 5 3 2 3 5 3 3 6 3" xfId="0"/>
    <cellStyle name="Normal 5 3 2 3 5 3 3 7" xfId="0"/>
    <cellStyle name="Normal 5 3 2 3 5 3 3 7 2" xfId="0"/>
    <cellStyle name="Normal 5 3 2 3 5 3 3 8" xfId="0"/>
    <cellStyle name="Normal 5 3 2 3 5 3 3 9" xfId="0"/>
    <cellStyle name="Normal 5 3 2 3 5 3 4" xfId="0"/>
    <cellStyle name="Normal 5 3 2 3 5 3 4 2" xfId="0"/>
    <cellStyle name="Normal 5 3 2 3 5 3 4 2 2" xfId="0"/>
    <cellStyle name="Normal 5 3 2 3 5 3 4 2 3" xfId="0"/>
    <cellStyle name="Normal 5 3 2 3 5 3 4 3" xfId="0"/>
    <cellStyle name="Normal 5 3 2 3 5 3 4 4" xfId="0"/>
    <cellStyle name="Normal 5 3 2 3 5 3 5" xfId="0"/>
    <cellStyle name="Normal 5 3 2 3 5 3 5 2" xfId="0"/>
    <cellStyle name="Normal 5 3 2 3 5 3 5 3" xfId="0"/>
    <cellStyle name="Normal 5 3 2 3 5 3 6" xfId="0"/>
    <cellStyle name="Normal 5 3 2 3 5 3 7" xfId="0"/>
    <cellStyle name="Normal 5 3 2 3 5 3 8" xfId="0"/>
    <cellStyle name="Normal 5 3 2 3 5 3 9" xfId="0"/>
    <cellStyle name="Normal 5 3 2 3 5 4" xfId="0"/>
    <cellStyle name="Normal 5 3 2 3 5 4 10" xfId="0"/>
    <cellStyle name="Normal 5 3 2 3 5 4 11" xfId="0"/>
    <cellStyle name="Normal 5 3 2 3 5 4 12" xfId="0"/>
    <cellStyle name="Normal 5 3 2 3 5 4 13" xfId="0"/>
    <cellStyle name="Normal 5 3 2 3 5 4 14" xfId="0"/>
    <cellStyle name="Normal 5 3 2 3 5 4 2" xfId="0"/>
    <cellStyle name="Normal 5 3 2 3 5 4 2 2" xfId="0"/>
    <cellStyle name="Normal 5 3 2 3 5 4 2 3" xfId="0"/>
    <cellStyle name="Normal 5 3 2 3 5 4 3" xfId="0"/>
    <cellStyle name="Normal 5 3 2 3 5 4 3 2" xfId="0"/>
    <cellStyle name="Normal 5 3 2 3 5 4 3 3" xfId="0"/>
    <cellStyle name="Normal 5 3 2 3 5 4 4" xfId="0"/>
    <cellStyle name="Normal 5 3 2 3 5 4 4 2" xfId="0"/>
    <cellStyle name="Normal 5 3 2 3 5 4 4 3" xfId="0"/>
    <cellStyle name="Normal 5 3 2 3 5 4 5" xfId="0"/>
    <cellStyle name="Normal 5 3 2 3 5 4 5 2" xfId="0"/>
    <cellStyle name="Normal 5 3 2 3 5 4 5 3" xfId="0"/>
    <cellStyle name="Normal 5 3 2 3 5 4 6" xfId="0"/>
    <cellStyle name="Normal 5 3 2 3 5 4 6 2" xfId="0"/>
    <cellStyle name="Normal 5 3 2 3 5 4 6 3" xfId="0"/>
    <cellStyle name="Normal 5 3 2 3 5 4 7" xfId="0"/>
    <cellStyle name="Normal 5 3 2 3 5 4 7 2" xfId="0"/>
    <cellStyle name="Normal 5 3 2 3 5 4 8" xfId="0"/>
    <cellStyle name="Normal 5 3 2 3 5 4 9" xfId="0"/>
    <cellStyle name="Normal 5 3 2 3 5 5" xfId="0"/>
    <cellStyle name="Normal 5 3 2 3 5 5 2" xfId="0"/>
    <cellStyle name="Normal 5 3 2 3 5 5 2 2" xfId="0"/>
    <cellStyle name="Normal 5 3 2 3 5 5 2 3" xfId="0"/>
    <cellStyle name="Normal 5 3 2 3 5 5 3" xfId="0"/>
    <cellStyle name="Normal 5 3 2 3 5 5 4" xfId="0"/>
    <cellStyle name="Normal 5 3 2 3 5 6" xfId="0"/>
    <cellStyle name="Normal 5 3 2 3 5 6 2" xfId="0"/>
    <cellStyle name="Normal 5 3 2 3 5 6 3" xfId="0"/>
    <cellStyle name="Normal 5 3 2 3 5 7" xfId="0"/>
    <cellStyle name="Normal 5 3 2 3 5 8" xfId="0"/>
    <cellStyle name="Normal 5 3 2 3 5 9" xfId="0"/>
    <cellStyle name="Normal 5 3 2 3 6" xfId="0"/>
    <cellStyle name="Normal 5 3 2 3 6 10" xfId="0"/>
    <cellStyle name="Normal 5 3 2 3 6 11" xfId="0"/>
    <cellStyle name="Normal 5 3 2 3 6 12" xfId="0"/>
    <cellStyle name="Normal 5 3 2 3 6 2" xfId="0"/>
    <cellStyle name="Normal 5 3 2 3 6 2 2" xfId="0"/>
    <cellStyle name="Normal 5 3 2 3 6 2 3" xfId="0"/>
    <cellStyle name="Normal 5 3 2 3 6 2 4" xfId="0"/>
    <cellStyle name="Normal 5 3 2 3 6 2 5" xfId="0"/>
    <cellStyle name="Normal 5 3 2 3 6 2 6" xfId="0"/>
    <cellStyle name="Normal 5 3 2 3 6 2 7" xfId="0"/>
    <cellStyle name="Normal 5 3 2 3 6 2 8" xfId="0"/>
    <cellStyle name="Normal 5 3 2 3 6 3" xfId="0"/>
    <cellStyle name="Normal 5 3 2 3 6 3 10" xfId="0"/>
    <cellStyle name="Normal 5 3 2 3 6 3 11" xfId="0"/>
    <cellStyle name="Normal 5 3 2 3 6 3 12" xfId="0"/>
    <cellStyle name="Normal 5 3 2 3 6 3 13" xfId="0"/>
    <cellStyle name="Normal 5 3 2 3 6 3 14" xfId="0"/>
    <cellStyle name="Normal 5 3 2 3 6 3 2" xfId="0"/>
    <cellStyle name="Normal 5 3 2 3 6 3 2 2" xfId="0"/>
    <cellStyle name="Normal 5 3 2 3 6 3 2 3" xfId="0"/>
    <cellStyle name="Normal 5 3 2 3 6 3 3" xfId="0"/>
    <cellStyle name="Normal 5 3 2 3 6 3 3 2" xfId="0"/>
    <cellStyle name="Normal 5 3 2 3 6 3 3 3" xfId="0"/>
    <cellStyle name="Normal 5 3 2 3 6 3 4" xfId="0"/>
    <cellStyle name="Normal 5 3 2 3 6 3 4 2" xfId="0"/>
    <cellStyle name="Normal 5 3 2 3 6 3 4 3" xfId="0"/>
    <cellStyle name="Normal 5 3 2 3 6 3 5" xfId="0"/>
    <cellStyle name="Normal 5 3 2 3 6 3 5 2" xfId="0"/>
    <cellStyle name="Normal 5 3 2 3 6 3 5 3" xfId="0"/>
    <cellStyle name="Normal 5 3 2 3 6 3 6" xfId="0"/>
    <cellStyle name="Normal 5 3 2 3 6 3 6 2" xfId="0"/>
    <cellStyle name="Normal 5 3 2 3 6 3 6 3" xfId="0"/>
    <cellStyle name="Normal 5 3 2 3 6 3 7" xfId="0"/>
    <cellStyle name="Normal 5 3 2 3 6 3 7 2" xfId="0"/>
    <cellStyle name="Normal 5 3 2 3 6 3 8" xfId="0"/>
    <cellStyle name="Normal 5 3 2 3 6 3 9" xfId="0"/>
    <cellStyle name="Normal 5 3 2 3 6 4" xfId="0"/>
    <cellStyle name="Normal 5 3 2 3 6 4 2" xfId="0"/>
    <cellStyle name="Normal 5 3 2 3 6 4 2 2" xfId="0"/>
    <cellStyle name="Normal 5 3 2 3 6 4 2 3" xfId="0"/>
    <cellStyle name="Normal 5 3 2 3 6 4 3" xfId="0"/>
    <cellStyle name="Normal 5 3 2 3 6 4 4" xfId="0"/>
    <cellStyle name="Normal 5 3 2 3 6 5" xfId="0"/>
    <cellStyle name="Normal 5 3 2 3 6 5 2" xfId="0"/>
    <cellStyle name="Normal 5 3 2 3 6 5 3" xfId="0"/>
    <cellStyle name="Normal 5 3 2 3 6 6" xfId="0"/>
    <cellStyle name="Normal 5 3 2 3 6 7" xfId="0"/>
    <cellStyle name="Normal 5 3 2 3 6 8" xfId="0"/>
    <cellStyle name="Normal 5 3 2 3 6 9" xfId="0"/>
    <cellStyle name="Normal 5 3 2 3 7" xfId="0"/>
    <cellStyle name="Normal 5 3 2 3 7 10" xfId="0"/>
    <cellStyle name="Normal 5 3 2 3 7 11" xfId="0"/>
    <cellStyle name="Normal 5 3 2 3 7 12" xfId="0"/>
    <cellStyle name="Normal 5 3 2 3 7 13" xfId="0"/>
    <cellStyle name="Normal 5 3 2 3 7 14" xfId="0"/>
    <cellStyle name="Normal 5 3 2 3 7 2" xfId="0"/>
    <cellStyle name="Normal 5 3 2 3 7 2 2" xfId="0"/>
    <cellStyle name="Normal 5 3 2 3 7 2 3" xfId="0"/>
    <cellStyle name="Normal 5 3 2 3 7 3" xfId="0"/>
    <cellStyle name="Normal 5 3 2 3 7 3 2" xfId="0"/>
    <cellStyle name="Normal 5 3 2 3 7 3 3" xfId="0"/>
    <cellStyle name="Normal 5 3 2 3 7 4" xfId="0"/>
    <cellStyle name="Normal 5 3 2 3 7 4 2" xfId="0"/>
    <cellStyle name="Normal 5 3 2 3 7 4 3" xfId="0"/>
    <cellStyle name="Normal 5 3 2 3 7 5" xfId="0"/>
    <cellStyle name="Normal 5 3 2 3 7 5 2" xfId="0"/>
    <cellStyle name="Normal 5 3 2 3 7 5 3" xfId="0"/>
    <cellStyle name="Normal 5 3 2 3 7 6" xfId="0"/>
    <cellStyle name="Normal 5 3 2 3 7 6 2" xfId="0"/>
    <cellStyle name="Normal 5 3 2 3 7 6 3" xfId="0"/>
    <cellStyle name="Normal 5 3 2 3 7 7" xfId="0"/>
    <cellStyle name="Normal 5 3 2 3 7 7 2" xfId="0"/>
    <cellStyle name="Normal 5 3 2 3 7 8" xfId="0"/>
    <cellStyle name="Normal 5 3 2 3 7 9" xfId="0"/>
    <cellStyle name="Normal 5 3 2 3 8" xfId="0"/>
    <cellStyle name="Normal 5 3 2 3 8 2" xfId="0"/>
    <cellStyle name="Normal 5 3 2 3 8 2 2" xfId="0"/>
    <cellStyle name="Normal 5 3 2 3 8 2 3" xfId="0"/>
    <cellStyle name="Normal 5 3 2 3 8 3" xfId="0"/>
    <cellStyle name="Normal 5 3 2 3 8 4" xfId="0"/>
    <cellStyle name="Normal 5 3 2 3 8 5" xfId="0"/>
    <cellStyle name="Normal 5 3 2 3 9" xfId="0"/>
    <cellStyle name="Normal 5 3 2 3 9 2" xfId="0"/>
    <cellStyle name="Normal 5 3 2 3 9 3" xfId="0"/>
    <cellStyle name="Normal 5 3 2 4" xfId="0"/>
    <cellStyle name="Normal 5 3 2 4 2" xfId="0"/>
    <cellStyle name="Normal 5 3 2 4 2 10" xfId="0"/>
    <cellStyle name="Normal 5 3 2 4 2 11" xfId="0"/>
    <cellStyle name="Normal 5 3 2 4 2 12" xfId="0"/>
    <cellStyle name="Normal 5 3 2 4 2 13" xfId="0"/>
    <cellStyle name="Normal 5 3 2 4 2 2" xfId="0"/>
    <cellStyle name="Normal 5 3 2 4 2 2 2" xfId="0"/>
    <cellStyle name="Normal 5 3 2 4 2 2 3" xfId="0"/>
    <cellStyle name="Normal 5 3 2 4 2 2 4" xfId="0"/>
    <cellStyle name="Normal 5 3 2 4 2 2 5" xfId="0"/>
    <cellStyle name="Normal 5 3 2 4 2 2 6" xfId="0"/>
    <cellStyle name="Normal 5 3 2 4 2 2 7" xfId="0"/>
    <cellStyle name="Normal 5 3 2 4 2 2 8" xfId="0"/>
    <cellStyle name="Normal 5 3 2 4 2 3" xfId="0"/>
    <cellStyle name="Normal 5 3 2 4 2 3 10" xfId="0"/>
    <cellStyle name="Normal 5 3 2 4 2 3 11" xfId="0"/>
    <cellStyle name="Normal 5 3 2 4 2 3 12" xfId="0"/>
    <cellStyle name="Normal 5 3 2 4 2 3 2" xfId="0"/>
    <cellStyle name="Normal 5 3 2 4 2 3 2 2" xfId="0"/>
    <cellStyle name="Normal 5 3 2 4 2 3 2 3" xfId="0"/>
    <cellStyle name="Normal 5 3 2 4 2 3 2 4" xfId="0"/>
    <cellStyle name="Normal 5 3 2 4 2 3 2 5" xfId="0"/>
    <cellStyle name="Normal 5 3 2 4 2 3 2 6" xfId="0"/>
    <cellStyle name="Normal 5 3 2 4 2 3 2 7" xfId="0"/>
    <cellStyle name="Normal 5 3 2 4 2 3 2 8" xfId="0"/>
    <cellStyle name="Normal 5 3 2 4 2 3 3" xfId="0"/>
    <cellStyle name="Normal 5 3 2 4 2 3 3 10" xfId="0"/>
    <cellStyle name="Normal 5 3 2 4 2 3 3 11" xfId="0"/>
    <cellStyle name="Normal 5 3 2 4 2 3 3 12" xfId="0"/>
    <cellStyle name="Normal 5 3 2 4 2 3 3 13" xfId="0"/>
    <cellStyle name="Normal 5 3 2 4 2 3 3 14" xfId="0"/>
    <cellStyle name="Normal 5 3 2 4 2 3 3 2" xfId="0"/>
    <cellStyle name="Normal 5 3 2 4 2 3 3 2 2" xfId="0"/>
    <cellStyle name="Normal 5 3 2 4 2 3 3 2 3" xfId="0"/>
    <cellStyle name="Normal 5 3 2 4 2 3 3 3" xfId="0"/>
    <cellStyle name="Normal 5 3 2 4 2 3 3 3 2" xfId="0"/>
    <cellStyle name="Normal 5 3 2 4 2 3 3 3 3" xfId="0"/>
    <cellStyle name="Normal 5 3 2 4 2 3 3 4" xfId="0"/>
    <cellStyle name="Normal 5 3 2 4 2 3 3 4 2" xfId="0"/>
    <cellStyle name="Normal 5 3 2 4 2 3 3 4 3" xfId="0"/>
    <cellStyle name="Normal 5 3 2 4 2 3 3 5" xfId="0"/>
    <cellStyle name="Normal 5 3 2 4 2 3 3 5 2" xfId="0"/>
    <cellStyle name="Normal 5 3 2 4 2 3 3 5 3" xfId="0"/>
    <cellStyle name="Normal 5 3 2 4 2 3 3 6" xfId="0"/>
    <cellStyle name="Normal 5 3 2 4 2 3 3 6 2" xfId="0"/>
    <cellStyle name="Normal 5 3 2 4 2 3 3 6 3" xfId="0"/>
    <cellStyle name="Normal 5 3 2 4 2 3 3 7" xfId="0"/>
    <cellStyle name="Normal 5 3 2 4 2 3 3 7 2" xfId="0"/>
    <cellStyle name="Normal 5 3 2 4 2 3 3 8" xfId="0"/>
    <cellStyle name="Normal 5 3 2 4 2 3 3 9" xfId="0"/>
    <cellStyle name="Normal 5 3 2 4 2 3 4" xfId="0"/>
    <cellStyle name="Normal 5 3 2 4 2 3 4 2" xfId="0"/>
    <cellStyle name="Normal 5 3 2 4 2 3 4 2 2" xfId="0"/>
    <cellStyle name="Normal 5 3 2 4 2 3 4 2 3" xfId="0"/>
    <cellStyle name="Normal 5 3 2 4 2 3 4 3" xfId="0"/>
    <cellStyle name="Normal 5 3 2 4 2 3 4 4" xfId="0"/>
    <cellStyle name="Normal 5 3 2 4 2 3 5" xfId="0"/>
    <cellStyle name="Normal 5 3 2 4 2 3 5 2" xfId="0"/>
    <cellStyle name="Normal 5 3 2 4 2 3 5 3" xfId="0"/>
    <cellStyle name="Normal 5 3 2 4 2 3 6" xfId="0"/>
    <cellStyle name="Normal 5 3 2 4 2 3 7" xfId="0"/>
    <cellStyle name="Normal 5 3 2 4 2 3 8" xfId="0"/>
    <cellStyle name="Normal 5 3 2 4 2 3 9" xfId="0"/>
    <cellStyle name="Normal 5 3 2 4 2 4" xfId="0"/>
    <cellStyle name="Normal 5 3 2 4 2 4 10" xfId="0"/>
    <cellStyle name="Normal 5 3 2 4 2 4 11" xfId="0"/>
    <cellStyle name="Normal 5 3 2 4 2 4 12" xfId="0"/>
    <cellStyle name="Normal 5 3 2 4 2 4 13" xfId="0"/>
    <cellStyle name="Normal 5 3 2 4 2 4 14" xfId="0"/>
    <cellStyle name="Normal 5 3 2 4 2 4 15" xfId="0"/>
    <cellStyle name="Normal 5 3 2 4 2 4 2" xfId="0"/>
    <cellStyle name="Normal 5 3 2 4 2 4 2 2" xfId="0"/>
    <cellStyle name="Normal 5 3 2 4 2 4 2 3" xfId="0"/>
    <cellStyle name="Normal 5 3 2 4 2 4 3" xfId="0"/>
    <cellStyle name="Normal 5 3 2 4 2 4 3 2" xfId="0"/>
    <cellStyle name="Normal 5 3 2 4 2 4 3 3" xfId="0"/>
    <cellStyle name="Normal 5 3 2 4 2 4 4" xfId="0"/>
    <cellStyle name="Normal 5 3 2 4 2 4 4 2" xfId="0"/>
    <cellStyle name="Normal 5 3 2 4 2 4 4 3" xfId="0"/>
    <cellStyle name="Normal 5 3 2 4 2 4 5" xfId="0"/>
    <cellStyle name="Normal 5 3 2 4 2 4 5 2" xfId="0"/>
    <cellStyle name="Normal 5 3 2 4 2 4 5 3" xfId="0"/>
    <cellStyle name="Normal 5 3 2 4 2 4 6" xfId="0"/>
    <cellStyle name="Normal 5 3 2 4 2 4 6 2" xfId="0"/>
    <cellStyle name="Normal 5 3 2 4 2 4 6 3" xfId="0"/>
    <cellStyle name="Normal 5 3 2 4 2 4 7" xfId="0"/>
    <cellStyle name="Normal 5 3 2 4 2 4 7 2" xfId="0"/>
    <cellStyle name="Normal 5 3 2 4 2 4 8" xfId="0"/>
    <cellStyle name="Normal 5 3 2 4 2 4 9" xfId="0"/>
    <cellStyle name="Normal 5 3 2 4 2 5" xfId="0"/>
    <cellStyle name="Normal 5 3 2 4 2 5 2" xfId="0"/>
    <cellStyle name="Normal 5 3 2 4 2 5 2 2" xfId="0"/>
    <cellStyle name="Normal 5 3 2 4 2 5 2 3" xfId="0"/>
    <cellStyle name="Normal 5 3 2 4 2 5 3" xfId="0"/>
    <cellStyle name="Normal 5 3 2 4 2 5 4" xfId="0"/>
    <cellStyle name="Normal 5 3 2 4 2 6" xfId="0"/>
    <cellStyle name="Normal 5 3 2 4 2 6 2" xfId="0"/>
    <cellStyle name="Normal 5 3 2 4 2 6 3" xfId="0"/>
    <cellStyle name="Normal 5 3 2 4 2 7" xfId="0"/>
    <cellStyle name="Normal 5 3 2 4 2 8" xfId="0"/>
    <cellStyle name="Normal 5 3 2 4 2 9" xfId="0"/>
    <cellStyle name="Normal 5 3 2 4 3" xfId="0"/>
    <cellStyle name="Normal 5 3 2 4 3 2" xfId="0"/>
    <cellStyle name="Normal 5 3 2 4 3 3" xfId="0"/>
    <cellStyle name="Normal 5 3 2 4 3 4" xfId="0"/>
    <cellStyle name="Normal 5 3 2 4 3 5" xfId="0"/>
    <cellStyle name="Normal 5 3 2 4 3 6" xfId="0"/>
    <cellStyle name="Normal 5 3 2 4 3 7" xfId="0"/>
    <cellStyle name="Normal 5 3 2 4 3 8" xfId="0"/>
    <cellStyle name="Normal 5 3 2 4 4" xfId="0"/>
    <cellStyle name="Normal 5 3 2 4 5" xfId="0"/>
    <cellStyle name="Normal 5 3 2 4 6" xfId="0"/>
    <cellStyle name="Normal 5 3 2 4 7" xfId="0"/>
    <cellStyle name="Normal 5 3 2 4 8" xfId="0"/>
    <cellStyle name="Normal 5 3 2 4 9" xfId="0"/>
    <cellStyle name="Normal 5 3 2 5" xfId="0"/>
    <cellStyle name="Normal 5 3 2 5 10" xfId="0"/>
    <cellStyle name="Normal 5 3 2 5 11" xfId="0"/>
    <cellStyle name="Normal 5 3 2 5 12" xfId="0"/>
    <cellStyle name="Normal 5 3 2 5 13" xfId="0"/>
    <cellStyle name="Normal 5 3 2 5 2" xfId="0"/>
    <cellStyle name="Normal 5 3 2 5 2 2" xfId="0"/>
    <cellStyle name="Normal 5 3 2 5 2 3" xfId="0"/>
    <cellStyle name="Normal 5 3 2 5 2 4" xfId="0"/>
    <cellStyle name="Normal 5 3 2 5 2 5" xfId="0"/>
    <cellStyle name="Normal 5 3 2 5 2 6" xfId="0"/>
    <cellStyle name="Normal 5 3 2 5 2 7" xfId="0"/>
    <cellStyle name="Normal 5 3 2 5 2 8" xfId="0"/>
    <cellStyle name="Normal 5 3 2 5 3" xfId="0"/>
    <cellStyle name="Normal 5 3 2 5 3 10" xfId="0"/>
    <cellStyle name="Normal 5 3 2 5 3 11" xfId="0"/>
    <cellStyle name="Normal 5 3 2 5 3 12" xfId="0"/>
    <cellStyle name="Normal 5 3 2 5 3 2" xfId="0"/>
    <cellStyle name="Normal 5 3 2 5 3 2 2" xfId="0"/>
    <cellStyle name="Normal 5 3 2 5 3 2 3" xfId="0"/>
    <cellStyle name="Normal 5 3 2 5 3 2 4" xfId="0"/>
    <cellStyle name="Normal 5 3 2 5 3 2 5" xfId="0"/>
    <cellStyle name="Normal 5 3 2 5 3 2 6" xfId="0"/>
    <cellStyle name="Normal 5 3 2 5 3 2 7" xfId="0"/>
    <cellStyle name="Normal 5 3 2 5 3 2 8" xfId="0"/>
    <cellStyle name="Normal 5 3 2 5 3 3" xfId="0"/>
    <cellStyle name="Normal 5 3 2 5 3 3 10" xfId="0"/>
    <cellStyle name="Normal 5 3 2 5 3 3 11" xfId="0"/>
    <cellStyle name="Normal 5 3 2 5 3 3 12" xfId="0"/>
    <cellStyle name="Normal 5 3 2 5 3 3 13" xfId="0"/>
    <cellStyle name="Normal 5 3 2 5 3 3 14" xfId="0"/>
    <cellStyle name="Normal 5 3 2 5 3 3 2" xfId="0"/>
    <cellStyle name="Normal 5 3 2 5 3 3 2 2" xfId="0"/>
    <cellStyle name="Normal 5 3 2 5 3 3 2 3" xfId="0"/>
    <cellStyle name="Normal 5 3 2 5 3 3 3" xfId="0"/>
    <cellStyle name="Normal 5 3 2 5 3 3 3 2" xfId="0"/>
    <cellStyle name="Normal 5 3 2 5 3 3 3 3" xfId="0"/>
    <cellStyle name="Normal 5 3 2 5 3 3 4" xfId="0"/>
    <cellStyle name="Normal 5 3 2 5 3 3 4 2" xfId="0"/>
    <cellStyle name="Normal 5 3 2 5 3 3 4 3" xfId="0"/>
    <cellStyle name="Normal 5 3 2 5 3 3 5" xfId="0"/>
    <cellStyle name="Normal 5 3 2 5 3 3 5 2" xfId="0"/>
    <cellStyle name="Normal 5 3 2 5 3 3 5 3" xfId="0"/>
    <cellStyle name="Normal 5 3 2 5 3 3 6" xfId="0"/>
    <cellStyle name="Normal 5 3 2 5 3 3 6 2" xfId="0"/>
    <cellStyle name="Normal 5 3 2 5 3 3 6 3" xfId="0"/>
    <cellStyle name="Normal 5 3 2 5 3 3 7" xfId="0"/>
    <cellStyle name="Normal 5 3 2 5 3 3 7 2" xfId="0"/>
    <cellStyle name="Normal 5 3 2 5 3 3 8" xfId="0"/>
    <cellStyle name="Normal 5 3 2 5 3 3 9" xfId="0"/>
    <cellStyle name="Normal 5 3 2 5 3 4" xfId="0"/>
    <cellStyle name="Normal 5 3 2 5 3 4 2" xfId="0"/>
    <cellStyle name="Normal 5 3 2 5 3 4 2 2" xfId="0"/>
    <cellStyle name="Normal 5 3 2 5 3 4 2 3" xfId="0"/>
    <cellStyle name="Normal 5 3 2 5 3 4 3" xfId="0"/>
    <cellStyle name="Normal 5 3 2 5 3 4 4" xfId="0"/>
    <cellStyle name="Normal 5 3 2 5 3 5" xfId="0"/>
    <cellStyle name="Normal 5 3 2 5 3 5 2" xfId="0"/>
    <cellStyle name="Normal 5 3 2 5 3 5 3" xfId="0"/>
    <cellStyle name="Normal 5 3 2 5 3 6" xfId="0"/>
    <cellStyle name="Normal 5 3 2 5 3 7" xfId="0"/>
    <cellStyle name="Normal 5 3 2 5 3 8" xfId="0"/>
    <cellStyle name="Normal 5 3 2 5 3 9" xfId="0"/>
    <cellStyle name="Normal 5 3 2 5 4" xfId="0"/>
    <cellStyle name="Normal 5 3 2 5 4 10" xfId="0"/>
    <cellStyle name="Normal 5 3 2 5 4 11" xfId="0"/>
    <cellStyle name="Normal 5 3 2 5 4 12" xfId="0"/>
    <cellStyle name="Normal 5 3 2 5 4 13" xfId="0"/>
    <cellStyle name="Normal 5 3 2 5 4 14" xfId="0"/>
    <cellStyle name="Normal 5 3 2 5 4 15" xfId="0"/>
    <cellStyle name="Normal 5 3 2 5 4 2" xfId="0"/>
    <cellStyle name="Normal 5 3 2 5 4 2 2" xfId="0"/>
    <cellStyle name="Normal 5 3 2 5 4 2 3" xfId="0"/>
    <cellStyle name="Normal 5 3 2 5 4 3" xfId="0"/>
    <cellStyle name="Normal 5 3 2 5 4 3 2" xfId="0"/>
    <cellStyle name="Normal 5 3 2 5 4 3 3" xfId="0"/>
    <cellStyle name="Normal 5 3 2 5 4 4" xfId="0"/>
    <cellStyle name="Normal 5 3 2 5 4 4 2" xfId="0"/>
    <cellStyle name="Normal 5 3 2 5 4 4 3" xfId="0"/>
    <cellStyle name="Normal 5 3 2 5 4 5" xfId="0"/>
    <cellStyle name="Normal 5 3 2 5 4 5 2" xfId="0"/>
    <cellStyle name="Normal 5 3 2 5 4 5 3" xfId="0"/>
    <cellStyle name="Normal 5 3 2 5 4 6" xfId="0"/>
    <cellStyle name="Normal 5 3 2 5 4 6 2" xfId="0"/>
    <cellStyle name="Normal 5 3 2 5 4 6 3" xfId="0"/>
    <cellStyle name="Normal 5 3 2 5 4 7" xfId="0"/>
    <cellStyle name="Normal 5 3 2 5 4 7 2" xfId="0"/>
    <cellStyle name="Normal 5 3 2 5 4 8" xfId="0"/>
    <cellStyle name="Normal 5 3 2 5 4 9" xfId="0"/>
    <cellStyle name="Normal 5 3 2 5 5" xfId="0"/>
    <cellStyle name="Normal 5 3 2 5 5 2" xfId="0"/>
    <cellStyle name="Normal 5 3 2 5 5 2 2" xfId="0"/>
    <cellStyle name="Normal 5 3 2 5 5 2 3" xfId="0"/>
    <cellStyle name="Normal 5 3 2 5 5 3" xfId="0"/>
    <cellStyle name="Normal 5 3 2 5 5 4" xfId="0"/>
    <cellStyle name="Normal 5 3 2 5 6" xfId="0"/>
    <cellStyle name="Normal 5 3 2 5 6 2" xfId="0"/>
    <cellStyle name="Normal 5 3 2 5 6 3" xfId="0"/>
    <cellStyle name="Normal 5 3 2 5 7" xfId="0"/>
    <cellStyle name="Normal 5 3 2 5 8" xfId="0"/>
    <cellStyle name="Normal 5 3 2 5 9" xfId="0"/>
    <cellStyle name="Normal 5 3 2 6" xfId="0"/>
    <cellStyle name="Normal 5 3 2 6 10" xfId="0"/>
    <cellStyle name="Normal 5 3 2 6 11" xfId="0"/>
    <cellStyle name="Normal 5 3 2 6 12" xfId="0"/>
    <cellStyle name="Normal 5 3 2 6 13" xfId="0"/>
    <cellStyle name="Normal 5 3 2 6 2" xfId="0"/>
    <cellStyle name="Normal 5 3 2 6 2 2" xfId="0"/>
    <cellStyle name="Normal 5 3 2 6 2 3" xfId="0"/>
    <cellStyle name="Normal 5 3 2 6 2 4" xfId="0"/>
    <cellStyle name="Normal 5 3 2 6 2 5" xfId="0"/>
    <cellStyle name="Normal 5 3 2 6 2 6" xfId="0"/>
    <cellStyle name="Normal 5 3 2 6 2 7" xfId="0"/>
    <cellStyle name="Normal 5 3 2 6 2 8" xfId="0"/>
    <cellStyle name="Normal 5 3 2 6 3" xfId="0"/>
    <cellStyle name="Normal 5 3 2 6 3 10" xfId="0"/>
    <cellStyle name="Normal 5 3 2 6 3 11" xfId="0"/>
    <cellStyle name="Normal 5 3 2 6 3 12" xfId="0"/>
    <cellStyle name="Normal 5 3 2 6 3 2" xfId="0"/>
    <cellStyle name="Normal 5 3 2 6 3 2 2" xfId="0"/>
    <cellStyle name="Normal 5 3 2 6 3 2 3" xfId="0"/>
    <cellStyle name="Normal 5 3 2 6 3 2 4" xfId="0"/>
    <cellStyle name="Normal 5 3 2 6 3 2 5" xfId="0"/>
    <cellStyle name="Normal 5 3 2 6 3 2 6" xfId="0"/>
    <cellStyle name="Normal 5 3 2 6 3 2 7" xfId="0"/>
    <cellStyle name="Normal 5 3 2 6 3 2 8" xfId="0"/>
    <cellStyle name="Normal 5 3 2 6 3 3" xfId="0"/>
    <cellStyle name="Normal 5 3 2 6 3 3 10" xfId="0"/>
    <cellStyle name="Normal 5 3 2 6 3 3 11" xfId="0"/>
    <cellStyle name="Normal 5 3 2 6 3 3 12" xfId="0"/>
    <cellStyle name="Normal 5 3 2 6 3 3 13" xfId="0"/>
    <cellStyle name="Normal 5 3 2 6 3 3 14" xfId="0"/>
    <cellStyle name="Normal 5 3 2 6 3 3 2" xfId="0"/>
    <cellStyle name="Normal 5 3 2 6 3 3 2 2" xfId="0"/>
    <cellStyle name="Normal 5 3 2 6 3 3 2 3" xfId="0"/>
    <cellStyle name="Normal 5 3 2 6 3 3 3" xfId="0"/>
    <cellStyle name="Normal 5 3 2 6 3 3 3 2" xfId="0"/>
    <cellStyle name="Normal 5 3 2 6 3 3 3 3" xfId="0"/>
    <cellStyle name="Normal 5 3 2 6 3 3 4" xfId="0"/>
    <cellStyle name="Normal 5 3 2 6 3 3 4 2" xfId="0"/>
    <cellStyle name="Normal 5 3 2 6 3 3 4 3" xfId="0"/>
    <cellStyle name="Normal 5 3 2 6 3 3 5" xfId="0"/>
    <cellStyle name="Normal 5 3 2 6 3 3 5 2" xfId="0"/>
    <cellStyle name="Normal 5 3 2 6 3 3 5 3" xfId="0"/>
    <cellStyle name="Normal 5 3 2 6 3 3 6" xfId="0"/>
    <cellStyle name="Normal 5 3 2 6 3 3 6 2" xfId="0"/>
    <cellStyle name="Normal 5 3 2 6 3 3 6 3" xfId="0"/>
    <cellStyle name="Normal 5 3 2 6 3 3 7" xfId="0"/>
    <cellStyle name="Normal 5 3 2 6 3 3 7 2" xfId="0"/>
    <cellStyle name="Normal 5 3 2 6 3 3 8" xfId="0"/>
    <cellStyle name="Normal 5 3 2 6 3 3 9" xfId="0"/>
    <cellStyle name="Normal 5 3 2 6 3 4" xfId="0"/>
    <cellStyle name="Normal 5 3 2 6 3 4 2" xfId="0"/>
    <cellStyle name="Normal 5 3 2 6 3 4 2 2" xfId="0"/>
    <cellStyle name="Normal 5 3 2 6 3 4 2 3" xfId="0"/>
    <cellStyle name="Normal 5 3 2 6 3 4 3" xfId="0"/>
    <cellStyle name="Normal 5 3 2 6 3 4 4" xfId="0"/>
    <cellStyle name="Normal 5 3 2 6 3 5" xfId="0"/>
    <cellStyle name="Normal 5 3 2 6 3 5 2" xfId="0"/>
    <cellStyle name="Normal 5 3 2 6 3 5 3" xfId="0"/>
    <cellStyle name="Normal 5 3 2 6 3 6" xfId="0"/>
    <cellStyle name="Normal 5 3 2 6 3 7" xfId="0"/>
    <cellStyle name="Normal 5 3 2 6 3 8" xfId="0"/>
    <cellStyle name="Normal 5 3 2 6 3 9" xfId="0"/>
    <cellStyle name="Normal 5 3 2 6 4" xfId="0"/>
    <cellStyle name="Normal 5 3 2 6 4 10" xfId="0"/>
    <cellStyle name="Normal 5 3 2 6 4 11" xfId="0"/>
    <cellStyle name="Normal 5 3 2 6 4 12" xfId="0"/>
    <cellStyle name="Normal 5 3 2 6 4 13" xfId="0"/>
    <cellStyle name="Normal 5 3 2 6 4 14" xfId="0"/>
    <cellStyle name="Normal 5 3 2 6 4 2" xfId="0"/>
    <cellStyle name="Normal 5 3 2 6 4 2 2" xfId="0"/>
    <cellStyle name="Normal 5 3 2 6 4 2 3" xfId="0"/>
    <cellStyle name="Normal 5 3 2 6 4 3" xfId="0"/>
    <cellStyle name="Normal 5 3 2 6 4 3 2" xfId="0"/>
    <cellStyle name="Normal 5 3 2 6 4 3 3" xfId="0"/>
    <cellStyle name="Normal 5 3 2 6 4 4" xfId="0"/>
    <cellStyle name="Normal 5 3 2 6 4 4 2" xfId="0"/>
    <cellStyle name="Normal 5 3 2 6 4 4 3" xfId="0"/>
    <cellStyle name="Normal 5 3 2 6 4 5" xfId="0"/>
    <cellStyle name="Normal 5 3 2 6 4 5 2" xfId="0"/>
    <cellStyle name="Normal 5 3 2 6 4 5 3" xfId="0"/>
    <cellStyle name="Normal 5 3 2 6 4 6" xfId="0"/>
    <cellStyle name="Normal 5 3 2 6 4 6 2" xfId="0"/>
    <cellStyle name="Normal 5 3 2 6 4 6 3" xfId="0"/>
    <cellStyle name="Normal 5 3 2 6 4 7" xfId="0"/>
    <cellStyle name="Normal 5 3 2 6 4 7 2" xfId="0"/>
    <cellStyle name="Normal 5 3 2 6 4 8" xfId="0"/>
    <cellStyle name="Normal 5 3 2 6 4 9" xfId="0"/>
    <cellStyle name="Normal 5 3 2 6 5" xfId="0"/>
    <cellStyle name="Normal 5 3 2 6 5 2" xfId="0"/>
    <cellStyle name="Normal 5 3 2 6 5 2 2" xfId="0"/>
    <cellStyle name="Normal 5 3 2 6 5 2 3" xfId="0"/>
    <cellStyle name="Normal 5 3 2 6 5 3" xfId="0"/>
    <cellStyle name="Normal 5 3 2 6 5 4" xfId="0"/>
    <cellStyle name="Normal 5 3 2 6 6" xfId="0"/>
    <cellStyle name="Normal 5 3 2 6 6 2" xfId="0"/>
    <cellStyle name="Normal 5 3 2 6 6 3" xfId="0"/>
    <cellStyle name="Normal 5 3 2 6 7" xfId="0"/>
    <cellStyle name="Normal 5 3 2 6 8" xfId="0"/>
    <cellStyle name="Normal 5 3 2 6 9" xfId="0"/>
    <cellStyle name="Normal 5 3 2 7" xfId="0"/>
    <cellStyle name="Normal 5 3 2 7 10" xfId="0"/>
    <cellStyle name="Normal 5 3 2 7 11" xfId="0"/>
    <cellStyle name="Normal 5 3 2 7 12" xfId="0"/>
    <cellStyle name="Normal 5 3 2 7 13" xfId="0"/>
    <cellStyle name="Normal 5 3 2 7 2" xfId="0"/>
    <cellStyle name="Normal 5 3 2 7 2 2" xfId="0"/>
    <cellStyle name="Normal 5 3 2 7 2 3" xfId="0"/>
    <cellStyle name="Normal 5 3 2 7 2 4" xfId="0"/>
    <cellStyle name="Normal 5 3 2 7 2 5" xfId="0"/>
    <cellStyle name="Normal 5 3 2 7 2 6" xfId="0"/>
    <cellStyle name="Normal 5 3 2 7 2 7" xfId="0"/>
    <cellStyle name="Normal 5 3 2 7 2 8" xfId="0"/>
    <cellStyle name="Normal 5 3 2 7 3" xfId="0"/>
    <cellStyle name="Normal 5 3 2 7 3 10" xfId="0"/>
    <cellStyle name="Normal 5 3 2 7 3 11" xfId="0"/>
    <cellStyle name="Normal 5 3 2 7 3 12" xfId="0"/>
    <cellStyle name="Normal 5 3 2 7 3 2" xfId="0"/>
    <cellStyle name="Normal 5 3 2 7 3 2 2" xfId="0"/>
    <cellStyle name="Normal 5 3 2 7 3 2 3" xfId="0"/>
    <cellStyle name="Normal 5 3 2 7 3 2 4" xfId="0"/>
    <cellStyle name="Normal 5 3 2 7 3 2 5" xfId="0"/>
    <cellStyle name="Normal 5 3 2 7 3 2 6" xfId="0"/>
    <cellStyle name="Normal 5 3 2 7 3 2 7" xfId="0"/>
    <cellStyle name="Normal 5 3 2 7 3 2 8" xfId="0"/>
    <cellStyle name="Normal 5 3 2 7 3 3" xfId="0"/>
    <cellStyle name="Normal 5 3 2 7 3 3 10" xfId="0"/>
    <cellStyle name="Normal 5 3 2 7 3 3 11" xfId="0"/>
    <cellStyle name="Normal 5 3 2 7 3 3 12" xfId="0"/>
    <cellStyle name="Normal 5 3 2 7 3 3 13" xfId="0"/>
    <cellStyle name="Normal 5 3 2 7 3 3 14" xfId="0"/>
    <cellStyle name="Normal 5 3 2 7 3 3 2" xfId="0"/>
    <cellStyle name="Normal 5 3 2 7 3 3 2 2" xfId="0"/>
    <cellStyle name="Normal 5 3 2 7 3 3 2 3" xfId="0"/>
    <cellStyle name="Normal 5 3 2 7 3 3 3" xfId="0"/>
    <cellStyle name="Normal 5 3 2 7 3 3 3 2" xfId="0"/>
    <cellStyle name="Normal 5 3 2 7 3 3 3 3" xfId="0"/>
    <cellStyle name="Normal 5 3 2 7 3 3 4" xfId="0"/>
    <cellStyle name="Normal 5 3 2 7 3 3 4 2" xfId="0"/>
    <cellStyle name="Normal 5 3 2 7 3 3 4 3" xfId="0"/>
    <cellStyle name="Normal 5 3 2 7 3 3 5" xfId="0"/>
    <cellStyle name="Normal 5 3 2 7 3 3 5 2" xfId="0"/>
    <cellStyle name="Normal 5 3 2 7 3 3 5 3" xfId="0"/>
    <cellStyle name="Normal 5 3 2 7 3 3 6" xfId="0"/>
    <cellStyle name="Normal 5 3 2 7 3 3 6 2" xfId="0"/>
    <cellStyle name="Normal 5 3 2 7 3 3 6 3" xfId="0"/>
    <cellStyle name="Normal 5 3 2 7 3 3 7" xfId="0"/>
    <cellStyle name="Normal 5 3 2 7 3 3 7 2" xfId="0"/>
    <cellStyle name="Normal 5 3 2 7 3 3 8" xfId="0"/>
    <cellStyle name="Normal 5 3 2 7 3 3 9" xfId="0"/>
    <cellStyle name="Normal 5 3 2 7 3 4" xfId="0"/>
    <cellStyle name="Normal 5 3 2 7 3 4 2" xfId="0"/>
    <cellStyle name="Normal 5 3 2 7 3 4 2 2" xfId="0"/>
    <cellStyle name="Normal 5 3 2 7 3 4 2 3" xfId="0"/>
    <cellStyle name="Normal 5 3 2 7 3 4 3" xfId="0"/>
    <cellStyle name="Normal 5 3 2 7 3 4 4" xfId="0"/>
    <cellStyle name="Normal 5 3 2 7 3 5" xfId="0"/>
    <cellStyle name="Normal 5 3 2 7 3 5 2" xfId="0"/>
    <cellStyle name="Normal 5 3 2 7 3 5 3" xfId="0"/>
    <cellStyle name="Normal 5 3 2 7 3 6" xfId="0"/>
    <cellStyle name="Normal 5 3 2 7 3 7" xfId="0"/>
    <cellStyle name="Normal 5 3 2 7 3 8" xfId="0"/>
    <cellStyle name="Normal 5 3 2 7 3 9" xfId="0"/>
    <cellStyle name="Normal 5 3 2 7 4" xfId="0"/>
    <cellStyle name="Normal 5 3 2 7 4 10" xfId="0"/>
    <cellStyle name="Normal 5 3 2 7 4 11" xfId="0"/>
    <cellStyle name="Normal 5 3 2 7 4 12" xfId="0"/>
    <cellStyle name="Normal 5 3 2 7 4 13" xfId="0"/>
    <cellStyle name="Normal 5 3 2 7 4 14" xfId="0"/>
    <cellStyle name="Normal 5 3 2 7 4 2" xfId="0"/>
    <cellStyle name="Normal 5 3 2 7 4 2 2" xfId="0"/>
    <cellStyle name="Normal 5 3 2 7 4 2 3" xfId="0"/>
    <cellStyle name="Normal 5 3 2 7 4 3" xfId="0"/>
    <cellStyle name="Normal 5 3 2 7 4 3 2" xfId="0"/>
    <cellStyle name="Normal 5 3 2 7 4 3 3" xfId="0"/>
    <cellStyle name="Normal 5 3 2 7 4 4" xfId="0"/>
    <cellStyle name="Normal 5 3 2 7 4 4 2" xfId="0"/>
    <cellStyle name="Normal 5 3 2 7 4 4 3" xfId="0"/>
    <cellStyle name="Normal 5 3 2 7 4 5" xfId="0"/>
    <cellStyle name="Normal 5 3 2 7 4 5 2" xfId="0"/>
    <cellStyle name="Normal 5 3 2 7 4 5 3" xfId="0"/>
    <cellStyle name="Normal 5 3 2 7 4 6" xfId="0"/>
    <cellStyle name="Normal 5 3 2 7 4 6 2" xfId="0"/>
    <cellStyle name="Normal 5 3 2 7 4 6 3" xfId="0"/>
    <cellStyle name="Normal 5 3 2 7 4 7" xfId="0"/>
    <cellStyle name="Normal 5 3 2 7 4 7 2" xfId="0"/>
    <cellStyle name="Normal 5 3 2 7 4 8" xfId="0"/>
    <cellStyle name="Normal 5 3 2 7 4 9" xfId="0"/>
    <cellStyle name="Normal 5 3 2 7 5" xfId="0"/>
    <cellStyle name="Normal 5 3 2 7 5 2" xfId="0"/>
    <cellStyle name="Normal 5 3 2 7 5 2 2" xfId="0"/>
    <cellStyle name="Normal 5 3 2 7 5 2 3" xfId="0"/>
    <cellStyle name="Normal 5 3 2 7 5 3" xfId="0"/>
    <cellStyle name="Normal 5 3 2 7 5 4" xfId="0"/>
    <cellStyle name="Normal 5 3 2 7 6" xfId="0"/>
    <cellStyle name="Normal 5 3 2 7 6 2" xfId="0"/>
    <cellStyle name="Normal 5 3 2 7 6 3" xfId="0"/>
    <cellStyle name="Normal 5 3 2 7 7" xfId="0"/>
    <cellStyle name="Normal 5 3 2 7 8" xfId="0"/>
    <cellStyle name="Normal 5 3 2 7 9" xfId="0"/>
    <cellStyle name="Normal 5 3 2 8" xfId="0"/>
    <cellStyle name="Normal 5 3 2 8 10" xfId="0"/>
    <cellStyle name="Normal 5 3 2 8 11" xfId="0"/>
    <cellStyle name="Normal 5 3 2 8 12" xfId="0"/>
    <cellStyle name="Normal 5 3 2 8 2" xfId="0"/>
    <cellStyle name="Normal 5 3 2 8 2 2" xfId="0"/>
    <cellStyle name="Normal 5 3 2 8 2 3" xfId="0"/>
    <cellStyle name="Normal 5 3 2 8 2 4" xfId="0"/>
    <cellStyle name="Normal 5 3 2 8 2 5" xfId="0"/>
    <cellStyle name="Normal 5 3 2 8 2 6" xfId="0"/>
    <cellStyle name="Normal 5 3 2 8 2 7" xfId="0"/>
    <cellStyle name="Normal 5 3 2 8 2 8" xfId="0"/>
    <cellStyle name="Normal 5 3 2 8 3" xfId="0"/>
    <cellStyle name="Normal 5 3 2 8 3 10" xfId="0"/>
    <cellStyle name="Normal 5 3 2 8 3 11" xfId="0"/>
    <cellStyle name="Normal 5 3 2 8 3 12" xfId="0"/>
    <cellStyle name="Normal 5 3 2 8 3 13" xfId="0"/>
    <cellStyle name="Normal 5 3 2 8 3 14" xfId="0"/>
    <cellStyle name="Normal 5 3 2 8 3 2" xfId="0"/>
    <cellStyle name="Normal 5 3 2 8 3 2 2" xfId="0"/>
    <cellStyle name="Normal 5 3 2 8 3 2 3" xfId="0"/>
    <cellStyle name="Normal 5 3 2 8 3 3" xfId="0"/>
    <cellStyle name="Normal 5 3 2 8 3 3 2" xfId="0"/>
    <cellStyle name="Normal 5 3 2 8 3 3 3" xfId="0"/>
    <cellStyle name="Normal 5 3 2 8 3 4" xfId="0"/>
    <cellStyle name="Normal 5 3 2 8 3 4 2" xfId="0"/>
    <cellStyle name="Normal 5 3 2 8 3 4 3" xfId="0"/>
    <cellStyle name="Normal 5 3 2 8 3 5" xfId="0"/>
    <cellStyle name="Normal 5 3 2 8 3 5 2" xfId="0"/>
    <cellStyle name="Normal 5 3 2 8 3 5 3" xfId="0"/>
    <cellStyle name="Normal 5 3 2 8 3 6" xfId="0"/>
    <cellStyle name="Normal 5 3 2 8 3 6 2" xfId="0"/>
    <cellStyle name="Normal 5 3 2 8 3 6 3" xfId="0"/>
    <cellStyle name="Normal 5 3 2 8 3 7" xfId="0"/>
    <cellStyle name="Normal 5 3 2 8 3 7 2" xfId="0"/>
    <cellStyle name="Normal 5 3 2 8 3 8" xfId="0"/>
    <cellStyle name="Normal 5 3 2 8 3 9" xfId="0"/>
    <cellStyle name="Normal 5 3 2 8 4" xfId="0"/>
    <cellStyle name="Normal 5 3 2 8 4 2" xfId="0"/>
    <cellStyle name="Normal 5 3 2 8 4 2 2" xfId="0"/>
    <cellStyle name="Normal 5 3 2 8 4 2 3" xfId="0"/>
    <cellStyle name="Normal 5 3 2 8 4 3" xfId="0"/>
    <cellStyle name="Normal 5 3 2 8 4 4" xfId="0"/>
    <cellStyle name="Normal 5 3 2 8 5" xfId="0"/>
    <cellStyle name="Normal 5 3 2 8 5 2" xfId="0"/>
    <cellStyle name="Normal 5 3 2 8 5 3" xfId="0"/>
    <cellStyle name="Normal 5 3 2 8 6" xfId="0"/>
    <cellStyle name="Normal 5 3 2 8 7" xfId="0"/>
    <cellStyle name="Normal 5 3 2 8 8" xfId="0"/>
    <cellStyle name="Normal 5 3 2 8 9" xfId="0"/>
    <cellStyle name="Normal 5 3 2 9" xfId="0"/>
    <cellStyle name="Normal 5 3 2 9 10" xfId="0"/>
    <cellStyle name="Normal 5 3 2 9 11" xfId="0"/>
    <cellStyle name="Normal 5 3 2 9 12" xfId="0"/>
    <cellStyle name="Normal 5 3 2 9 13" xfId="0"/>
    <cellStyle name="Normal 5 3 2 9 14" xfId="0"/>
    <cellStyle name="Normal 5 3 2 9 2" xfId="0"/>
    <cellStyle name="Normal 5 3 2 9 2 2" xfId="0"/>
    <cellStyle name="Normal 5 3 2 9 2 3" xfId="0"/>
    <cellStyle name="Normal 5 3 2 9 3" xfId="0"/>
    <cellStyle name="Normal 5 3 2 9 3 2" xfId="0"/>
    <cellStyle name="Normal 5 3 2 9 3 3" xfId="0"/>
    <cellStyle name="Normal 5 3 2 9 4" xfId="0"/>
    <cellStyle name="Normal 5 3 2 9 4 2" xfId="0"/>
    <cellStyle name="Normal 5 3 2 9 4 3" xfId="0"/>
    <cellStyle name="Normal 5 3 2 9 5" xfId="0"/>
    <cellStyle name="Normal 5 3 2 9 5 2" xfId="0"/>
    <cellStyle name="Normal 5 3 2 9 5 3" xfId="0"/>
    <cellStyle name="Normal 5 3 2 9 6" xfId="0"/>
    <cellStyle name="Normal 5 3 2 9 6 2" xfId="0"/>
    <cellStyle name="Normal 5 3 2 9 6 3" xfId="0"/>
    <cellStyle name="Normal 5 3 2 9 7" xfId="0"/>
    <cellStyle name="Normal 5 3 2 9 7 2" xfId="0"/>
    <cellStyle name="Normal 5 3 2 9 8" xfId="0"/>
    <cellStyle name="Normal 5 3 2 9 9" xfId="0"/>
    <cellStyle name="Normal 5 3 3" xfId="0"/>
    <cellStyle name="Normal 5 3 3 10" xfId="0"/>
    <cellStyle name="Normal 5 3 3 10 2" xfId="0"/>
    <cellStyle name="Normal 5 3 3 10 3" xfId="0"/>
    <cellStyle name="Normal 5 3 3 11" xfId="0"/>
    <cellStyle name="Normal 5 3 3 12" xfId="0"/>
    <cellStyle name="Normal 5 3 3 13" xfId="0"/>
    <cellStyle name="Normal 5 3 3 14" xfId="0"/>
    <cellStyle name="Normal 5 3 3 15" xfId="0"/>
    <cellStyle name="Normal 5 3 3 16" xfId="0"/>
    <cellStyle name="Normal 5 3 3 17" xfId="0"/>
    <cellStyle name="Normal 5 3 3 2" xfId="0"/>
    <cellStyle name="Normal 5 3 3 2 10" xfId="0"/>
    <cellStyle name="Normal 5 3 3 2 11" xfId="0"/>
    <cellStyle name="Normal 5 3 3 2 12" xfId="0"/>
    <cellStyle name="Normal 5 3 3 2 13" xfId="0"/>
    <cellStyle name="Normal 5 3 3 2 14" xfId="0"/>
    <cellStyle name="Normal 5 3 3 2 15" xfId="0"/>
    <cellStyle name="Normal 5 3 3 2 16" xfId="0"/>
    <cellStyle name="Normal 5 3 3 2 2" xfId="0"/>
    <cellStyle name="Normal 5 3 3 2 2 2" xfId="0"/>
    <cellStyle name="Normal 5 3 3 2 2 2 10" xfId="0"/>
    <cellStyle name="Normal 5 3 3 2 2 2 11" xfId="0"/>
    <cellStyle name="Normal 5 3 3 2 2 2 12" xfId="0"/>
    <cellStyle name="Normal 5 3 3 2 2 2 13" xfId="0"/>
    <cellStyle name="Normal 5 3 3 2 2 2 2" xfId="0"/>
    <cellStyle name="Normal 5 3 3 2 2 2 2 2" xfId="0"/>
    <cellStyle name="Normal 5 3 3 2 2 2 2 3" xfId="0"/>
    <cellStyle name="Normal 5 3 3 2 2 2 2 4" xfId="0"/>
    <cellStyle name="Normal 5 3 3 2 2 2 2 5" xfId="0"/>
    <cellStyle name="Normal 5 3 3 2 2 2 2 6" xfId="0"/>
    <cellStyle name="Normal 5 3 3 2 2 2 2 7" xfId="0"/>
    <cellStyle name="Normal 5 3 3 2 2 2 2 8" xfId="0"/>
    <cellStyle name="Normal 5 3 3 2 2 2 3" xfId="0"/>
    <cellStyle name="Normal 5 3 3 2 2 2 3 10" xfId="0"/>
    <cellStyle name="Normal 5 3 3 2 2 2 3 11" xfId="0"/>
    <cellStyle name="Normal 5 3 3 2 2 2 3 12" xfId="0"/>
    <cellStyle name="Normal 5 3 3 2 2 2 3 2" xfId="0"/>
    <cellStyle name="Normal 5 3 3 2 2 2 3 2 2" xfId="0"/>
    <cellStyle name="Normal 5 3 3 2 2 2 3 2 3" xfId="0"/>
    <cellStyle name="Normal 5 3 3 2 2 2 3 2 4" xfId="0"/>
    <cellStyle name="Normal 5 3 3 2 2 2 3 2 5" xfId="0"/>
    <cellStyle name="Normal 5 3 3 2 2 2 3 2 6" xfId="0"/>
    <cellStyle name="Normal 5 3 3 2 2 2 3 2 7" xfId="0"/>
    <cellStyle name="Normal 5 3 3 2 2 2 3 2 8" xfId="0"/>
    <cellStyle name="Normal 5 3 3 2 2 2 3 3" xfId="0"/>
    <cellStyle name="Normal 5 3 3 2 2 2 3 3 10" xfId="0"/>
    <cellStyle name="Normal 5 3 3 2 2 2 3 3 11" xfId="0"/>
    <cellStyle name="Normal 5 3 3 2 2 2 3 3 12" xfId="0"/>
    <cellStyle name="Normal 5 3 3 2 2 2 3 3 13" xfId="0"/>
    <cellStyle name="Normal 5 3 3 2 2 2 3 3 14" xfId="0"/>
    <cellStyle name="Normal 5 3 3 2 2 2 3 3 2" xfId="0"/>
    <cellStyle name="Normal 5 3 3 2 2 2 3 3 2 2" xfId="0"/>
    <cellStyle name="Normal 5 3 3 2 2 2 3 3 2 3" xfId="0"/>
    <cellStyle name="Normal 5 3 3 2 2 2 3 3 3" xfId="0"/>
    <cellStyle name="Normal 5 3 3 2 2 2 3 3 3 2" xfId="0"/>
    <cellStyle name="Normal 5 3 3 2 2 2 3 3 3 3" xfId="0"/>
    <cellStyle name="Normal 5 3 3 2 2 2 3 3 4" xfId="0"/>
    <cellStyle name="Normal 5 3 3 2 2 2 3 3 4 2" xfId="0"/>
    <cellStyle name="Normal 5 3 3 2 2 2 3 3 4 3" xfId="0"/>
    <cellStyle name="Normal 5 3 3 2 2 2 3 3 5" xfId="0"/>
    <cellStyle name="Normal 5 3 3 2 2 2 3 3 5 2" xfId="0"/>
    <cellStyle name="Normal 5 3 3 2 2 2 3 3 5 3" xfId="0"/>
    <cellStyle name="Normal 5 3 3 2 2 2 3 3 6" xfId="0"/>
    <cellStyle name="Normal 5 3 3 2 2 2 3 3 6 2" xfId="0"/>
    <cellStyle name="Normal 5 3 3 2 2 2 3 3 6 3" xfId="0"/>
    <cellStyle name="Normal 5 3 3 2 2 2 3 3 7" xfId="0"/>
    <cellStyle name="Normal 5 3 3 2 2 2 3 3 7 2" xfId="0"/>
    <cellStyle name="Normal 5 3 3 2 2 2 3 3 8" xfId="0"/>
    <cellStyle name="Normal 5 3 3 2 2 2 3 3 9" xfId="0"/>
    <cellStyle name="Normal 5 3 3 2 2 2 3 4" xfId="0"/>
    <cellStyle name="Normal 5 3 3 2 2 2 3 4 2" xfId="0"/>
    <cellStyle name="Normal 5 3 3 2 2 2 3 4 2 2" xfId="0"/>
    <cellStyle name="Normal 5 3 3 2 2 2 3 4 2 3" xfId="0"/>
    <cellStyle name="Normal 5 3 3 2 2 2 3 4 3" xfId="0"/>
    <cellStyle name="Normal 5 3 3 2 2 2 3 4 4" xfId="0"/>
    <cellStyle name="Normal 5 3 3 2 2 2 3 5" xfId="0"/>
    <cellStyle name="Normal 5 3 3 2 2 2 3 5 2" xfId="0"/>
    <cellStyle name="Normal 5 3 3 2 2 2 3 5 3" xfId="0"/>
    <cellStyle name="Normal 5 3 3 2 2 2 3 6" xfId="0"/>
    <cellStyle name="Normal 5 3 3 2 2 2 3 7" xfId="0"/>
    <cellStyle name="Normal 5 3 3 2 2 2 3 8" xfId="0"/>
    <cellStyle name="Normal 5 3 3 2 2 2 3 9" xfId="0"/>
    <cellStyle name="Normal 5 3 3 2 2 2 4" xfId="0"/>
    <cellStyle name="Normal 5 3 3 2 2 2 4 10" xfId="0"/>
    <cellStyle name="Normal 5 3 3 2 2 2 4 11" xfId="0"/>
    <cellStyle name="Normal 5 3 3 2 2 2 4 12" xfId="0"/>
    <cellStyle name="Normal 5 3 3 2 2 2 4 13" xfId="0"/>
    <cellStyle name="Normal 5 3 3 2 2 2 4 14" xfId="0"/>
    <cellStyle name="Normal 5 3 3 2 2 2 4 15" xfId="0"/>
    <cellStyle name="Normal 5 3 3 2 2 2 4 2" xfId="0"/>
    <cellStyle name="Normal 5 3 3 2 2 2 4 2 2" xfId="0"/>
    <cellStyle name="Normal 5 3 3 2 2 2 4 2 3" xfId="0"/>
    <cellStyle name="Normal 5 3 3 2 2 2 4 3" xfId="0"/>
    <cellStyle name="Normal 5 3 3 2 2 2 4 3 2" xfId="0"/>
    <cellStyle name="Normal 5 3 3 2 2 2 4 3 3" xfId="0"/>
    <cellStyle name="Normal 5 3 3 2 2 2 4 4" xfId="0"/>
    <cellStyle name="Normal 5 3 3 2 2 2 4 4 2" xfId="0"/>
    <cellStyle name="Normal 5 3 3 2 2 2 4 4 3" xfId="0"/>
    <cellStyle name="Normal 5 3 3 2 2 2 4 5" xfId="0"/>
    <cellStyle name="Normal 5 3 3 2 2 2 4 5 2" xfId="0"/>
    <cellStyle name="Normal 5 3 3 2 2 2 4 5 3" xfId="0"/>
    <cellStyle name="Normal 5 3 3 2 2 2 4 6" xfId="0"/>
    <cellStyle name="Normal 5 3 3 2 2 2 4 6 2" xfId="0"/>
    <cellStyle name="Normal 5 3 3 2 2 2 4 6 3" xfId="0"/>
    <cellStyle name="Normal 5 3 3 2 2 2 4 7" xfId="0"/>
    <cellStyle name="Normal 5 3 3 2 2 2 4 7 2" xfId="0"/>
    <cellStyle name="Normal 5 3 3 2 2 2 4 8" xfId="0"/>
    <cellStyle name="Normal 5 3 3 2 2 2 4 9" xfId="0"/>
    <cellStyle name="Normal 5 3 3 2 2 2 5" xfId="0"/>
    <cellStyle name="Normal 5 3 3 2 2 2 5 2" xfId="0"/>
    <cellStyle name="Normal 5 3 3 2 2 2 5 2 2" xfId="0"/>
    <cellStyle name="Normal 5 3 3 2 2 2 5 2 3" xfId="0"/>
    <cellStyle name="Normal 5 3 3 2 2 2 5 3" xfId="0"/>
    <cellStyle name="Normal 5 3 3 2 2 2 5 4" xfId="0"/>
    <cellStyle name="Normal 5 3 3 2 2 2 6" xfId="0"/>
    <cellStyle name="Normal 5 3 3 2 2 2 6 2" xfId="0"/>
    <cellStyle name="Normal 5 3 3 2 2 2 6 3" xfId="0"/>
    <cellStyle name="Normal 5 3 3 2 2 2 7" xfId="0"/>
    <cellStyle name="Normal 5 3 3 2 2 2 8" xfId="0"/>
    <cellStyle name="Normal 5 3 3 2 2 2 9" xfId="0"/>
    <cellStyle name="Normal 5 3 3 2 2 3" xfId="0"/>
    <cellStyle name="Normal 5 3 3 2 2 4" xfId="0"/>
    <cellStyle name="Normal 5 3 3 2 2 5" xfId="0"/>
    <cellStyle name="Normal 5 3 3 2 2 6" xfId="0"/>
    <cellStyle name="Normal 5 3 3 2 2 7" xfId="0"/>
    <cellStyle name="Normal 5 3 3 2 2 8" xfId="0"/>
    <cellStyle name="Normal 5 3 3 2 3" xfId="0"/>
    <cellStyle name="Normal 5 3 3 2 3 10" xfId="0"/>
    <cellStyle name="Normal 5 3 3 2 3 11" xfId="0"/>
    <cellStyle name="Normal 5 3 3 2 3 12" xfId="0"/>
    <cellStyle name="Normal 5 3 3 2 3 13" xfId="0"/>
    <cellStyle name="Normal 5 3 3 2 3 2" xfId="0"/>
    <cellStyle name="Normal 5 3 3 2 3 2 2" xfId="0"/>
    <cellStyle name="Normal 5 3 3 2 3 2 3" xfId="0"/>
    <cellStyle name="Normal 5 3 3 2 3 2 4" xfId="0"/>
    <cellStyle name="Normal 5 3 3 2 3 2 5" xfId="0"/>
    <cellStyle name="Normal 5 3 3 2 3 2 6" xfId="0"/>
    <cellStyle name="Normal 5 3 3 2 3 2 7" xfId="0"/>
    <cellStyle name="Normal 5 3 3 2 3 2 8" xfId="0"/>
    <cellStyle name="Normal 5 3 3 2 3 3" xfId="0"/>
    <cellStyle name="Normal 5 3 3 2 3 3 10" xfId="0"/>
    <cellStyle name="Normal 5 3 3 2 3 3 11" xfId="0"/>
    <cellStyle name="Normal 5 3 3 2 3 3 12" xfId="0"/>
    <cellStyle name="Normal 5 3 3 2 3 3 2" xfId="0"/>
    <cellStyle name="Normal 5 3 3 2 3 3 2 2" xfId="0"/>
    <cellStyle name="Normal 5 3 3 2 3 3 2 3" xfId="0"/>
    <cellStyle name="Normal 5 3 3 2 3 3 2 4" xfId="0"/>
    <cellStyle name="Normal 5 3 3 2 3 3 2 5" xfId="0"/>
    <cellStyle name="Normal 5 3 3 2 3 3 2 6" xfId="0"/>
    <cellStyle name="Normal 5 3 3 2 3 3 2 7" xfId="0"/>
    <cellStyle name="Normal 5 3 3 2 3 3 2 8" xfId="0"/>
    <cellStyle name="Normal 5 3 3 2 3 3 3" xfId="0"/>
    <cellStyle name="Normal 5 3 3 2 3 3 3 10" xfId="0"/>
    <cellStyle name="Normal 5 3 3 2 3 3 3 11" xfId="0"/>
    <cellStyle name="Normal 5 3 3 2 3 3 3 12" xfId="0"/>
    <cellStyle name="Normal 5 3 3 2 3 3 3 13" xfId="0"/>
    <cellStyle name="Normal 5 3 3 2 3 3 3 14" xfId="0"/>
    <cellStyle name="Normal 5 3 3 2 3 3 3 2" xfId="0"/>
    <cellStyle name="Normal 5 3 3 2 3 3 3 2 2" xfId="0"/>
    <cellStyle name="Normal 5 3 3 2 3 3 3 2 3" xfId="0"/>
    <cellStyle name="Normal 5 3 3 2 3 3 3 3" xfId="0"/>
    <cellStyle name="Normal 5 3 3 2 3 3 3 3 2" xfId="0"/>
    <cellStyle name="Normal 5 3 3 2 3 3 3 3 3" xfId="0"/>
    <cellStyle name="Normal 5 3 3 2 3 3 3 4" xfId="0"/>
    <cellStyle name="Normal 5 3 3 2 3 3 3 4 2" xfId="0"/>
    <cellStyle name="Normal 5 3 3 2 3 3 3 4 3" xfId="0"/>
    <cellStyle name="Normal 5 3 3 2 3 3 3 5" xfId="0"/>
    <cellStyle name="Normal 5 3 3 2 3 3 3 5 2" xfId="0"/>
    <cellStyle name="Normal 5 3 3 2 3 3 3 5 3" xfId="0"/>
    <cellStyle name="Normal 5 3 3 2 3 3 3 6" xfId="0"/>
    <cellStyle name="Normal 5 3 3 2 3 3 3 6 2" xfId="0"/>
    <cellStyle name="Normal 5 3 3 2 3 3 3 6 3" xfId="0"/>
    <cellStyle name="Normal 5 3 3 2 3 3 3 7" xfId="0"/>
    <cellStyle name="Normal 5 3 3 2 3 3 3 7 2" xfId="0"/>
    <cellStyle name="Normal 5 3 3 2 3 3 3 8" xfId="0"/>
    <cellStyle name="Normal 5 3 3 2 3 3 3 9" xfId="0"/>
    <cellStyle name="Normal 5 3 3 2 3 3 4" xfId="0"/>
    <cellStyle name="Normal 5 3 3 2 3 3 4 2" xfId="0"/>
    <cellStyle name="Normal 5 3 3 2 3 3 4 2 2" xfId="0"/>
    <cellStyle name="Normal 5 3 3 2 3 3 4 2 3" xfId="0"/>
    <cellStyle name="Normal 5 3 3 2 3 3 4 3" xfId="0"/>
    <cellStyle name="Normal 5 3 3 2 3 3 4 4" xfId="0"/>
    <cellStyle name="Normal 5 3 3 2 3 3 5" xfId="0"/>
    <cellStyle name="Normal 5 3 3 2 3 3 5 2" xfId="0"/>
    <cellStyle name="Normal 5 3 3 2 3 3 5 3" xfId="0"/>
    <cellStyle name="Normal 5 3 3 2 3 3 6" xfId="0"/>
    <cellStyle name="Normal 5 3 3 2 3 3 7" xfId="0"/>
    <cellStyle name="Normal 5 3 3 2 3 3 8" xfId="0"/>
    <cellStyle name="Normal 5 3 3 2 3 3 9" xfId="0"/>
    <cellStyle name="Normal 5 3 3 2 3 4" xfId="0"/>
    <cellStyle name="Normal 5 3 3 2 3 4 10" xfId="0"/>
    <cellStyle name="Normal 5 3 3 2 3 4 11" xfId="0"/>
    <cellStyle name="Normal 5 3 3 2 3 4 12" xfId="0"/>
    <cellStyle name="Normal 5 3 3 2 3 4 13" xfId="0"/>
    <cellStyle name="Normal 5 3 3 2 3 4 14" xfId="0"/>
    <cellStyle name="Normal 5 3 3 2 3 4 15" xfId="0"/>
    <cellStyle name="Normal 5 3 3 2 3 4 2" xfId="0"/>
    <cellStyle name="Normal 5 3 3 2 3 4 2 2" xfId="0"/>
    <cellStyle name="Normal 5 3 3 2 3 4 2 3" xfId="0"/>
    <cellStyle name="Normal 5 3 3 2 3 4 3" xfId="0"/>
    <cellStyle name="Normal 5 3 3 2 3 4 3 2" xfId="0"/>
    <cellStyle name="Normal 5 3 3 2 3 4 3 3" xfId="0"/>
    <cellStyle name="Normal 5 3 3 2 3 4 4" xfId="0"/>
    <cellStyle name="Normal 5 3 3 2 3 4 4 2" xfId="0"/>
    <cellStyle name="Normal 5 3 3 2 3 4 4 3" xfId="0"/>
    <cellStyle name="Normal 5 3 3 2 3 4 5" xfId="0"/>
    <cellStyle name="Normal 5 3 3 2 3 4 5 2" xfId="0"/>
    <cellStyle name="Normal 5 3 3 2 3 4 5 3" xfId="0"/>
    <cellStyle name="Normal 5 3 3 2 3 4 6" xfId="0"/>
    <cellStyle name="Normal 5 3 3 2 3 4 6 2" xfId="0"/>
    <cellStyle name="Normal 5 3 3 2 3 4 6 3" xfId="0"/>
    <cellStyle name="Normal 5 3 3 2 3 4 7" xfId="0"/>
    <cellStyle name="Normal 5 3 3 2 3 4 7 2" xfId="0"/>
    <cellStyle name="Normal 5 3 3 2 3 4 8" xfId="0"/>
    <cellStyle name="Normal 5 3 3 2 3 4 9" xfId="0"/>
    <cellStyle name="Normal 5 3 3 2 3 5" xfId="0"/>
    <cellStyle name="Normal 5 3 3 2 3 5 2" xfId="0"/>
    <cellStyle name="Normal 5 3 3 2 3 5 2 2" xfId="0"/>
    <cellStyle name="Normal 5 3 3 2 3 5 2 3" xfId="0"/>
    <cellStyle name="Normal 5 3 3 2 3 5 3" xfId="0"/>
    <cellStyle name="Normal 5 3 3 2 3 5 4" xfId="0"/>
    <cellStyle name="Normal 5 3 3 2 3 6" xfId="0"/>
    <cellStyle name="Normal 5 3 3 2 3 6 2" xfId="0"/>
    <cellStyle name="Normal 5 3 3 2 3 6 3" xfId="0"/>
    <cellStyle name="Normal 5 3 3 2 3 7" xfId="0"/>
    <cellStyle name="Normal 5 3 3 2 3 8" xfId="0"/>
    <cellStyle name="Normal 5 3 3 2 3 9" xfId="0"/>
    <cellStyle name="Normal 5 3 3 2 4" xfId="0"/>
    <cellStyle name="Normal 5 3 3 2 4 10" xfId="0"/>
    <cellStyle name="Normal 5 3 3 2 4 11" xfId="0"/>
    <cellStyle name="Normal 5 3 3 2 4 12" xfId="0"/>
    <cellStyle name="Normal 5 3 3 2 4 13" xfId="0"/>
    <cellStyle name="Normal 5 3 3 2 4 2" xfId="0"/>
    <cellStyle name="Normal 5 3 3 2 4 2 2" xfId="0"/>
    <cellStyle name="Normal 5 3 3 2 4 2 3" xfId="0"/>
    <cellStyle name="Normal 5 3 3 2 4 2 4" xfId="0"/>
    <cellStyle name="Normal 5 3 3 2 4 2 5" xfId="0"/>
    <cellStyle name="Normal 5 3 3 2 4 2 6" xfId="0"/>
    <cellStyle name="Normal 5 3 3 2 4 2 7" xfId="0"/>
    <cellStyle name="Normal 5 3 3 2 4 2 8" xfId="0"/>
    <cellStyle name="Normal 5 3 3 2 4 3" xfId="0"/>
    <cellStyle name="Normal 5 3 3 2 4 3 10" xfId="0"/>
    <cellStyle name="Normal 5 3 3 2 4 3 11" xfId="0"/>
    <cellStyle name="Normal 5 3 3 2 4 3 12" xfId="0"/>
    <cellStyle name="Normal 5 3 3 2 4 3 2" xfId="0"/>
    <cellStyle name="Normal 5 3 3 2 4 3 2 2" xfId="0"/>
    <cellStyle name="Normal 5 3 3 2 4 3 2 3" xfId="0"/>
    <cellStyle name="Normal 5 3 3 2 4 3 2 4" xfId="0"/>
    <cellStyle name="Normal 5 3 3 2 4 3 2 5" xfId="0"/>
    <cellStyle name="Normal 5 3 3 2 4 3 2 6" xfId="0"/>
    <cellStyle name="Normal 5 3 3 2 4 3 2 7" xfId="0"/>
    <cellStyle name="Normal 5 3 3 2 4 3 2 8" xfId="0"/>
    <cellStyle name="Normal 5 3 3 2 4 3 3" xfId="0"/>
    <cellStyle name="Normal 5 3 3 2 4 3 3 10" xfId="0"/>
    <cellStyle name="Normal 5 3 3 2 4 3 3 11" xfId="0"/>
    <cellStyle name="Normal 5 3 3 2 4 3 3 12" xfId="0"/>
    <cellStyle name="Normal 5 3 3 2 4 3 3 13" xfId="0"/>
    <cellStyle name="Normal 5 3 3 2 4 3 3 14" xfId="0"/>
    <cellStyle name="Normal 5 3 3 2 4 3 3 2" xfId="0"/>
    <cellStyle name="Normal 5 3 3 2 4 3 3 2 2" xfId="0"/>
    <cellStyle name="Normal 5 3 3 2 4 3 3 2 3" xfId="0"/>
    <cellStyle name="Normal 5 3 3 2 4 3 3 3" xfId="0"/>
    <cellStyle name="Normal 5 3 3 2 4 3 3 3 2" xfId="0"/>
    <cellStyle name="Normal 5 3 3 2 4 3 3 3 3" xfId="0"/>
    <cellStyle name="Normal 5 3 3 2 4 3 3 4" xfId="0"/>
    <cellStyle name="Normal 5 3 3 2 4 3 3 4 2" xfId="0"/>
    <cellStyle name="Normal 5 3 3 2 4 3 3 4 3" xfId="0"/>
    <cellStyle name="Normal 5 3 3 2 4 3 3 5" xfId="0"/>
    <cellStyle name="Normal 5 3 3 2 4 3 3 5 2" xfId="0"/>
    <cellStyle name="Normal 5 3 3 2 4 3 3 5 3" xfId="0"/>
    <cellStyle name="Normal 5 3 3 2 4 3 3 6" xfId="0"/>
    <cellStyle name="Normal 5 3 3 2 4 3 3 6 2" xfId="0"/>
    <cellStyle name="Normal 5 3 3 2 4 3 3 6 3" xfId="0"/>
    <cellStyle name="Normal 5 3 3 2 4 3 3 7" xfId="0"/>
    <cellStyle name="Normal 5 3 3 2 4 3 3 7 2" xfId="0"/>
    <cellStyle name="Normal 5 3 3 2 4 3 3 8" xfId="0"/>
    <cellStyle name="Normal 5 3 3 2 4 3 3 9" xfId="0"/>
    <cellStyle name="Normal 5 3 3 2 4 3 4" xfId="0"/>
    <cellStyle name="Normal 5 3 3 2 4 3 4 2" xfId="0"/>
    <cellStyle name="Normal 5 3 3 2 4 3 4 2 2" xfId="0"/>
    <cellStyle name="Normal 5 3 3 2 4 3 4 2 3" xfId="0"/>
    <cellStyle name="Normal 5 3 3 2 4 3 4 3" xfId="0"/>
    <cellStyle name="Normal 5 3 3 2 4 3 4 4" xfId="0"/>
    <cellStyle name="Normal 5 3 3 2 4 3 5" xfId="0"/>
    <cellStyle name="Normal 5 3 3 2 4 3 5 2" xfId="0"/>
    <cellStyle name="Normal 5 3 3 2 4 3 5 3" xfId="0"/>
    <cellStyle name="Normal 5 3 3 2 4 3 6" xfId="0"/>
    <cellStyle name="Normal 5 3 3 2 4 3 7" xfId="0"/>
    <cellStyle name="Normal 5 3 3 2 4 3 8" xfId="0"/>
    <cellStyle name="Normal 5 3 3 2 4 3 9" xfId="0"/>
    <cellStyle name="Normal 5 3 3 2 4 4" xfId="0"/>
    <cellStyle name="Normal 5 3 3 2 4 4 10" xfId="0"/>
    <cellStyle name="Normal 5 3 3 2 4 4 11" xfId="0"/>
    <cellStyle name="Normal 5 3 3 2 4 4 12" xfId="0"/>
    <cellStyle name="Normal 5 3 3 2 4 4 13" xfId="0"/>
    <cellStyle name="Normal 5 3 3 2 4 4 14" xfId="0"/>
    <cellStyle name="Normal 5 3 3 2 4 4 2" xfId="0"/>
    <cellStyle name="Normal 5 3 3 2 4 4 2 2" xfId="0"/>
    <cellStyle name="Normal 5 3 3 2 4 4 2 3" xfId="0"/>
    <cellStyle name="Normal 5 3 3 2 4 4 3" xfId="0"/>
    <cellStyle name="Normal 5 3 3 2 4 4 3 2" xfId="0"/>
    <cellStyle name="Normal 5 3 3 2 4 4 3 3" xfId="0"/>
    <cellStyle name="Normal 5 3 3 2 4 4 4" xfId="0"/>
    <cellStyle name="Normal 5 3 3 2 4 4 4 2" xfId="0"/>
    <cellStyle name="Normal 5 3 3 2 4 4 4 3" xfId="0"/>
    <cellStyle name="Normal 5 3 3 2 4 4 5" xfId="0"/>
    <cellStyle name="Normal 5 3 3 2 4 4 5 2" xfId="0"/>
    <cellStyle name="Normal 5 3 3 2 4 4 5 3" xfId="0"/>
    <cellStyle name="Normal 5 3 3 2 4 4 6" xfId="0"/>
    <cellStyle name="Normal 5 3 3 2 4 4 6 2" xfId="0"/>
    <cellStyle name="Normal 5 3 3 2 4 4 6 3" xfId="0"/>
    <cellStyle name="Normal 5 3 3 2 4 4 7" xfId="0"/>
    <cellStyle name="Normal 5 3 3 2 4 4 7 2" xfId="0"/>
    <cellStyle name="Normal 5 3 3 2 4 4 8" xfId="0"/>
    <cellStyle name="Normal 5 3 3 2 4 4 9" xfId="0"/>
    <cellStyle name="Normal 5 3 3 2 4 5" xfId="0"/>
    <cellStyle name="Normal 5 3 3 2 4 5 2" xfId="0"/>
    <cellStyle name="Normal 5 3 3 2 4 5 2 2" xfId="0"/>
    <cellStyle name="Normal 5 3 3 2 4 5 2 3" xfId="0"/>
    <cellStyle name="Normal 5 3 3 2 4 5 3" xfId="0"/>
    <cellStyle name="Normal 5 3 3 2 4 5 4" xfId="0"/>
    <cellStyle name="Normal 5 3 3 2 4 6" xfId="0"/>
    <cellStyle name="Normal 5 3 3 2 4 6 2" xfId="0"/>
    <cellStyle name="Normal 5 3 3 2 4 6 3" xfId="0"/>
    <cellStyle name="Normal 5 3 3 2 4 7" xfId="0"/>
    <cellStyle name="Normal 5 3 3 2 4 8" xfId="0"/>
    <cellStyle name="Normal 5 3 3 2 4 9" xfId="0"/>
    <cellStyle name="Normal 5 3 3 2 5" xfId="0"/>
    <cellStyle name="Normal 5 3 3 2 5 10" xfId="0"/>
    <cellStyle name="Normal 5 3 3 2 5 11" xfId="0"/>
    <cellStyle name="Normal 5 3 3 2 5 12" xfId="0"/>
    <cellStyle name="Normal 5 3 3 2 5 13" xfId="0"/>
    <cellStyle name="Normal 5 3 3 2 5 2" xfId="0"/>
    <cellStyle name="Normal 5 3 3 2 5 2 2" xfId="0"/>
    <cellStyle name="Normal 5 3 3 2 5 2 3" xfId="0"/>
    <cellStyle name="Normal 5 3 3 2 5 2 4" xfId="0"/>
    <cellStyle name="Normal 5 3 3 2 5 2 5" xfId="0"/>
    <cellStyle name="Normal 5 3 3 2 5 2 6" xfId="0"/>
    <cellStyle name="Normal 5 3 3 2 5 2 7" xfId="0"/>
    <cellStyle name="Normal 5 3 3 2 5 2 8" xfId="0"/>
    <cellStyle name="Normal 5 3 3 2 5 3" xfId="0"/>
    <cellStyle name="Normal 5 3 3 2 5 3 10" xfId="0"/>
    <cellStyle name="Normal 5 3 3 2 5 3 11" xfId="0"/>
    <cellStyle name="Normal 5 3 3 2 5 3 12" xfId="0"/>
    <cellStyle name="Normal 5 3 3 2 5 3 2" xfId="0"/>
    <cellStyle name="Normal 5 3 3 2 5 3 2 2" xfId="0"/>
    <cellStyle name="Normal 5 3 3 2 5 3 2 3" xfId="0"/>
    <cellStyle name="Normal 5 3 3 2 5 3 2 4" xfId="0"/>
    <cellStyle name="Normal 5 3 3 2 5 3 2 5" xfId="0"/>
    <cellStyle name="Normal 5 3 3 2 5 3 2 6" xfId="0"/>
    <cellStyle name="Normal 5 3 3 2 5 3 2 7" xfId="0"/>
    <cellStyle name="Normal 5 3 3 2 5 3 2 8" xfId="0"/>
    <cellStyle name="Normal 5 3 3 2 5 3 3" xfId="0"/>
    <cellStyle name="Normal 5 3 3 2 5 3 3 10" xfId="0"/>
    <cellStyle name="Normal 5 3 3 2 5 3 3 11" xfId="0"/>
    <cellStyle name="Normal 5 3 3 2 5 3 3 12" xfId="0"/>
    <cellStyle name="Normal 5 3 3 2 5 3 3 13" xfId="0"/>
    <cellStyle name="Normal 5 3 3 2 5 3 3 14" xfId="0"/>
    <cellStyle name="Normal 5 3 3 2 5 3 3 2" xfId="0"/>
    <cellStyle name="Normal 5 3 3 2 5 3 3 2 2" xfId="0"/>
    <cellStyle name="Normal 5 3 3 2 5 3 3 2 3" xfId="0"/>
    <cellStyle name="Normal 5 3 3 2 5 3 3 3" xfId="0"/>
    <cellStyle name="Normal 5 3 3 2 5 3 3 3 2" xfId="0"/>
    <cellStyle name="Normal 5 3 3 2 5 3 3 3 3" xfId="0"/>
    <cellStyle name="Normal 5 3 3 2 5 3 3 4" xfId="0"/>
    <cellStyle name="Normal 5 3 3 2 5 3 3 4 2" xfId="0"/>
    <cellStyle name="Normal 5 3 3 2 5 3 3 4 3" xfId="0"/>
    <cellStyle name="Normal 5 3 3 2 5 3 3 5" xfId="0"/>
    <cellStyle name="Normal 5 3 3 2 5 3 3 5 2" xfId="0"/>
    <cellStyle name="Normal 5 3 3 2 5 3 3 5 3" xfId="0"/>
    <cellStyle name="Normal 5 3 3 2 5 3 3 6" xfId="0"/>
    <cellStyle name="Normal 5 3 3 2 5 3 3 6 2" xfId="0"/>
    <cellStyle name="Normal 5 3 3 2 5 3 3 6 3" xfId="0"/>
    <cellStyle name="Normal 5 3 3 2 5 3 3 7" xfId="0"/>
    <cellStyle name="Normal 5 3 3 2 5 3 3 7 2" xfId="0"/>
    <cellStyle name="Normal 5 3 3 2 5 3 3 8" xfId="0"/>
    <cellStyle name="Normal 5 3 3 2 5 3 3 9" xfId="0"/>
    <cellStyle name="Normal 5 3 3 2 5 3 4" xfId="0"/>
    <cellStyle name="Normal 5 3 3 2 5 3 4 2" xfId="0"/>
    <cellStyle name="Normal 5 3 3 2 5 3 4 2 2" xfId="0"/>
    <cellStyle name="Normal 5 3 3 2 5 3 4 2 3" xfId="0"/>
    <cellStyle name="Normal 5 3 3 2 5 3 4 3" xfId="0"/>
    <cellStyle name="Normal 5 3 3 2 5 3 4 4" xfId="0"/>
    <cellStyle name="Normal 5 3 3 2 5 3 5" xfId="0"/>
    <cellStyle name="Normal 5 3 3 2 5 3 5 2" xfId="0"/>
    <cellStyle name="Normal 5 3 3 2 5 3 5 3" xfId="0"/>
    <cellStyle name="Normal 5 3 3 2 5 3 6" xfId="0"/>
    <cellStyle name="Normal 5 3 3 2 5 3 7" xfId="0"/>
    <cellStyle name="Normal 5 3 3 2 5 3 8" xfId="0"/>
    <cellStyle name="Normal 5 3 3 2 5 3 9" xfId="0"/>
    <cellStyle name="Normal 5 3 3 2 5 4" xfId="0"/>
    <cellStyle name="Normal 5 3 3 2 5 4 10" xfId="0"/>
    <cellStyle name="Normal 5 3 3 2 5 4 11" xfId="0"/>
    <cellStyle name="Normal 5 3 3 2 5 4 12" xfId="0"/>
    <cellStyle name="Normal 5 3 3 2 5 4 13" xfId="0"/>
    <cellStyle name="Normal 5 3 3 2 5 4 14" xfId="0"/>
    <cellStyle name="Normal 5 3 3 2 5 4 2" xfId="0"/>
    <cellStyle name="Normal 5 3 3 2 5 4 2 2" xfId="0"/>
    <cellStyle name="Normal 5 3 3 2 5 4 2 3" xfId="0"/>
    <cellStyle name="Normal 5 3 3 2 5 4 3" xfId="0"/>
    <cellStyle name="Normal 5 3 3 2 5 4 3 2" xfId="0"/>
    <cellStyle name="Normal 5 3 3 2 5 4 3 3" xfId="0"/>
    <cellStyle name="Normal 5 3 3 2 5 4 4" xfId="0"/>
    <cellStyle name="Normal 5 3 3 2 5 4 4 2" xfId="0"/>
    <cellStyle name="Normal 5 3 3 2 5 4 4 3" xfId="0"/>
    <cellStyle name="Normal 5 3 3 2 5 4 5" xfId="0"/>
    <cellStyle name="Normal 5 3 3 2 5 4 5 2" xfId="0"/>
    <cellStyle name="Normal 5 3 3 2 5 4 5 3" xfId="0"/>
    <cellStyle name="Normal 5 3 3 2 5 4 6" xfId="0"/>
    <cellStyle name="Normal 5 3 3 2 5 4 6 2" xfId="0"/>
    <cellStyle name="Normal 5 3 3 2 5 4 6 3" xfId="0"/>
    <cellStyle name="Normal 5 3 3 2 5 4 7" xfId="0"/>
    <cellStyle name="Normal 5 3 3 2 5 4 7 2" xfId="0"/>
    <cellStyle name="Normal 5 3 3 2 5 4 8" xfId="0"/>
    <cellStyle name="Normal 5 3 3 2 5 4 9" xfId="0"/>
    <cellStyle name="Normal 5 3 3 2 5 5" xfId="0"/>
    <cellStyle name="Normal 5 3 3 2 5 5 2" xfId="0"/>
    <cellStyle name="Normal 5 3 3 2 5 5 2 2" xfId="0"/>
    <cellStyle name="Normal 5 3 3 2 5 5 2 3" xfId="0"/>
    <cellStyle name="Normal 5 3 3 2 5 5 3" xfId="0"/>
    <cellStyle name="Normal 5 3 3 2 5 5 4" xfId="0"/>
    <cellStyle name="Normal 5 3 3 2 5 6" xfId="0"/>
    <cellStyle name="Normal 5 3 3 2 5 6 2" xfId="0"/>
    <cellStyle name="Normal 5 3 3 2 5 6 3" xfId="0"/>
    <cellStyle name="Normal 5 3 3 2 5 7" xfId="0"/>
    <cellStyle name="Normal 5 3 3 2 5 8" xfId="0"/>
    <cellStyle name="Normal 5 3 3 2 5 9" xfId="0"/>
    <cellStyle name="Normal 5 3 3 2 6" xfId="0"/>
    <cellStyle name="Normal 5 3 3 2 6 10" xfId="0"/>
    <cellStyle name="Normal 5 3 3 2 6 11" xfId="0"/>
    <cellStyle name="Normal 5 3 3 2 6 12" xfId="0"/>
    <cellStyle name="Normal 5 3 3 2 6 2" xfId="0"/>
    <cellStyle name="Normal 5 3 3 2 6 2 2" xfId="0"/>
    <cellStyle name="Normal 5 3 3 2 6 2 3" xfId="0"/>
    <cellStyle name="Normal 5 3 3 2 6 2 4" xfId="0"/>
    <cellStyle name="Normal 5 3 3 2 6 2 5" xfId="0"/>
    <cellStyle name="Normal 5 3 3 2 6 2 6" xfId="0"/>
    <cellStyle name="Normal 5 3 3 2 6 2 7" xfId="0"/>
    <cellStyle name="Normal 5 3 3 2 6 2 8" xfId="0"/>
    <cellStyle name="Normal 5 3 3 2 6 3" xfId="0"/>
    <cellStyle name="Normal 5 3 3 2 6 3 10" xfId="0"/>
    <cellStyle name="Normal 5 3 3 2 6 3 11" xfId="0"/>
    <cellStyle name="Normal 5 3 3 2 6 3 12" xfId="0"/>
    <cellStyle name="Normal 5 3 3 2 6 3 13" xfId="0"/>
    <cellStyle name="Normal 5 3 3 2 6 3 14" xfId="0"/>
    <cellStyle name="Normal 5 3 3 2 6 3 2" xfId="0"/>
    <cellStyle name="Normal 5 3 3 2 6 3 2 2" xfId="0"/>
    <cellStyle name="Normal 5 3 3 2 6 3 2 3" xfId="0"/>
    <cellStyle name="Normal 5 3 3 2 6 3 3" xfId="0"/>
    <cellStyle name="Normal 5 3 3 2 6 3 3 2" xfId="0"/>
    <cellStyle name="Normal 5 3 3 2 6 3 3 3" xfId="0"/>
    <cellStyle name="Normal 5 3 3 2 6 3 4" xfId="0"/>
    <cellStyle name="Normal 5 3 3 2 6 3 4 2" xfId="0"/>
    <cellStyle name="Normal 5 3 3 2 6 3 4 3" xfId="0"/>
    <cellStyle name="Normal 5 3 3 2 6 3 5" xfId="0"/>
    <cellStyle name="Normal 5 3 3 2 6 3 5 2" xfId="0"/>
    <cellStyle name="Normal 5 3 3 2 6 3 5 3" xfId="0"/>
    <cellStyle name="Normal 5 3 3 2 6 3 6" xfId="0"/>
    <cellStyle name="Normal 5 3 3 2 6 3 6 2" xfId="0"/>
    <cellStyle name="Normal 5 3 3 2 6 3 6 3" xfId="0"/>
    <cellStyle name="Normal 5 3 3 2 6 3 7" xfId="0"/>
    <cellStyle name="Normal 5 3 3 2 6 3 7 2" xfId="0"/>
    <cellStyle name="Normal 5 3 3 2 6 3 8" xfId="0"/>
    <cellStyle name="Normal 5 3 3 2 6 3 9" xfId="0"/>
    <cellStyle name="Normal 5 3 3 2 6 4" xfId="0"/>
    <cellStyle name="Normal 5 3 3 2 6 4 2" xfId="0"/>
    <cellStyle name="Normal 5 3 3 2 6 4 2 2" xfId="0"/>
    <cellStyle name="Normal 5 3 3 2 6 4 2 3" xfId="0"/>
    <cellStyle name="Normal 5 3 3 2 6 4 3" xfId="0"/>
    <cellStyle name="Normal 5 3 3 2 6 4 4" xfId="0"/>
    <cellStyle name="Normal 5 3 3 2 6 5" xfId="0"/>
    <cellStyle name="Normal 5 3 3 2 6 5 2" xfId="0"/>
    <cellStyle name="Normal 5 3 3 2 6 5 3" xfId="0"/>
    <cellStyle name="Normal 5 3 3 2 6 6" xfId="0"/>
    <cellStyle name="Normal 5 3 3 2 6 7" xfId="0"/>
    <cellStyle name="Normal 5 3 3 2 6 8" xfId="0"/>
    <cellStyle name="Normal 5 3 3 2 6 9" xfId="0"/>
    <cellStyle name="Normal 5 3 3 2 7" xfId="0"/>
    <cellStyle name="Normal 5 3 3 2 7 10" xfId="0"/>
    <cellStyle name="Normal 5 3 3 2 7 11" xfId="0"/>
    <cellStyle name="Normal 5 3 3 2 7 12" xfId="0"/>
    <cellStyle name="Normal 5 3 3 2 7 13" xfId="0"/>
    <cellStyle name="Normal 5 3 3 2 7 14" xfId="0"/>
    <cellStyle name="Normal 5 3 3 2 7 2" xfId="0"/>
    <cellStyle name="Normal 5 3 3 2 7 2 2" xfId="0"/>
    <cellStyle name="Normal 5 3 3 2 7 2 3" xfId="0"/>
    <cellStyle name="Normal 5 3 3 2 7 3" xfId="0"/>
    <cellStyle name="Normal 5 3 3 2 7 3 2" xfId="0"/>
    <cellStyle name="Normal 5 3 3 2 7 3 3" xfId="0"/>
    <cellStyle name="Normal 5 3 3 2 7 4" xfId="0"/>
    <cellStyle name="Normal 5 3 3 2 7 4 2" xfId="0"/>
    <cellStyle name="Normal 5 3 3 2 7 4 3" xfId="0"/>
    <cellStyle name="Normal 5 3 3 2 7 5" xfId="0"/>
    <cellStyle name="Normal 5 3 3 2 7 5 2" xfId="0"/>
    <cellStyle name="Normal 5 3 3 2 7 5 3" xfId="0"/>
    <cellStyle name="Normal 5 3 3 2 7 6" xfId="0"/>
    <cellStyle name="Normal 5 3 3 2 7 6 2" xfId="0"/>
    <cellStyle name="Normal 5 3 3 2 7 6 3" xfId="0"/>
    <cellStyle name="Normal 5 3 3 2 7 7" xfId="0"/>
    <cellStyle name="Normal 5 3 3 2 7 7 2" xfId="0"/>
    <cellStyle name="Normal 5 3 3 2 7 8" xfId="0"/>
    <cellStyle name="Normal 5 3 3 2 7 9" xfId="0"/>
    <cellStyle name="Normal 5 3 3 2 8" xfId="0"/>
    <cellStyle name="Normal 5 3 3 2 8 2" xfId="0"/>
    <cellStyle name="Normal 5 3 3 2 8 2 2" xfId="0"/>
    <cellStyle name="Normal 5 3 3 2 8 2 3" xfId="0"/>
    <cellStyle name="Normal 5 3 3 2 8 3" xfId="0"/>
    <cellStyle name="Normal 5 3 3 2 8 4" xfId="0"/>
    <cellStyle name="Normal 5 3 3 2 8 5" xfId="0"/>
    <cellStyle name="Normal 5 3 3 2 9" xfId="0"/>
    <cellStyle name="Normal 5 3 3 2 9 2" xfId="0"/>
    <cellStyle name="Normal 5 3 3 2 9 3" xfId="0"/>
    <cellStyle name="Normal 5 3 3 3" xfId="0"/>
    <cellStyle name="Normal 5 3 3 3 2" xfId="0"/>
    <cellStyle name="Normal 5 3 3 3 2 10" xfId="0"/>
    <cellStyle name="Normal 5 3 3 3 2 11" xfId="0"/>
    <cellStyle name="Normal 5 3 3 3 2 12" xfId="0"/>
    <cellStyle name="Normal 5 3 3 3 2 13" xfId="0"/>
    <cellStyle name="Normal 5 3 3 3 2 2" xfId="0"/>
    <cellStyle name="Normal 5 3 3 3 2 2 2" xfId="0"/>
    <cellStyle name="Normal 5 3 3 3 2 2 3" xfId="0"/>
    <cellStyle name="Normal 5 3 3 3 2 2 4" xfId="0"/>
    <cellStyle name="Normal 5 3 3 3 2 2 5" xfId="0"/>
    <cellStyle name="Normal 5 3 3 3 2 2 6" xfId="0"/>
    <cellStyle name="Normal 5 3 3 3 2 2 7" xfId="0"/>
    <cellStyle name="Normal 5 3 3 3 2 2 8" xfId="0"/>
    <cellStyle name="Normal 5 3 3 3 2 3" xfId="0"/>
    <cellStyle name="Normal 5 3 3 3 2 3 10" xfId="0"/>
    <cellStyle name="Normal 5 3 3 3 2 3 11" xfId="0"/>
    <cellStyle name="Normal 5 3 3 3 2 3 12" xfId="0"/>
    <cellStyle name="Normal 5 3 3 3 2 3 2" xfId="0"/>
    <cellStyle name="Normal 5 3 3 3 2 3 2 2" xfId="0"/>
    <cellStyle name="Normal 5 3 3 3 2 3 2 3" xfId="0"/>
    <cellStyle name="Normal 5 3 3 3 2 3 2 4" xfId="0"/>
    <cellStyle name="Normal 5 3 3 3 2 3 2 5" xfId="0"/>
    <cellStyle name="Normal 5 3 3 3 2 3 2 6" xfId="0"/>
    <cellStyle name="Normal 5 3 3 3 2 3 2 7" xfId="0"/>
    <cellStyle name="Normal 5 3 3 3 2 3 2 8" xfId="0"/>
    <cellStyle name="Normal 5 3 3 3 2 3 3" xfId="0"/>
    <cellStyle name="Normal 5 3 3 3 2 3 3 10" xfId="0"/>
    <cellStyle name="Normal 5 3 3 3 2 3 3 11" xfId="0"/>
    <cellStyle name="Normal 5 3 3 3 2 3 3 12" xfId="0"/>
    <cellStyle name="Normal 5 3 3 3 2 3 3 13" xfId="0"/>
    <cellStyle name="Normal 5 3 3 3 2 3 3 14" xfId="0"/>
    <cellStyle name="Normal 5 3 3 3 2 3 3 2" xfId="0"/>
    <cellStyle name="Normal 5 3 3 3 2 3 3 2 2" xfId="0"/>
    <cellStyle name="Normal 5 3 3 3 2 3 3 2 3" xfId="0"/>
    <cellStyle name="Normal 5 3 3 3 2 3 3 3" xfId="0"/>
    <cellStyle name="Normal 5 3 3 3 2 3 3 3 2" xfId="0"/>
    <cellStyle name="Normal 5 3 3 3 2 3 3 3 3" xfId="0"/>
    <cellStyle name="Normal 5 3 3 3 2 3 3 4" xfId="0"/>
    <cellStyle name="Normal 5 3 3 3 2 3 3 4 2" xfId="0"/>
    <cellStyle name="Normal 5 3 3 3 2 3 3 4 3" xfId="0"/>
    <cellStyle name="Normal 5 3 3 3 2 3 3 5" xfId="0"/>
    <cellStyle name="Normal 5 3 3 3 2 3 3 5 2" xfId="0"/>
    <cellStyle name="Normal 5 3 3 3 2 3 3 5 3" xfId="0"/>
    <cellStyle name="Normal 5 3 3 3 2 3 3 6" xfId="0"/>
    <cellStyle name="Normal 5 3 3 3 2 3 3 6 2" xfId="0"/>
    <cellStyle name="Normal 5 3 3 3 2 3 3 6 3" xfId="0"/>
    <cellStyle name="Normal 5 3 3 3 2 3 3 7" xfId="0"/>
    <cellStyle name="Normal 5 3 3 3 2 3 3 7 2" xfId="0"/>
    <cellStyle name="Normal 5 3 3 3 2 3 3 8" xfId="0"/>
    <cellStyle name="Normal 5 3 3 3 2 3 3 9" xfId="0"/>
    <cellStyle name="Normal 5 3 3 3 2 3 4" xfId="0"/>
    <cellStyle name="Normal 5 3 3 3 2 3 4 2" xfId="0"/>
    <cellStyle name="Normal 5 3 3 3 2 3 4 2 2" xfId="0"/>
    <cellStyle name="Normal 5 3 3 3 2 3 4 2 3" xfId="0"/>
    <cellStyle name="Normal 5 3 3 3 2 3 4 3" xfId="0"/>
    <cellStyle name="Normal 5 3 3 3 2 3 4 4" xfId="0"/>
    <cellStyle name="Normal 5 3 3 3 2 3 5" xfId="0"/>
    <cellStyle name="Normal 5 3 3 3 2 3 5 2" xfId="0"/>
    <cellStyle name="Normal 5 3 3 3 2 3 5 3" xfId="0"/>
    <cellStyle name="Normal 5 3 3 3 2 3 6" xfId="0"/>
    <cellStyle name="Normal 5 3 3 3 2 3 7" xfId="0"/>
    <cellStyle name="Normal 5 3 3 3 2 3 8" xfId="0"/>
    <cellStyle name="Normal 5 3 3 3 2 3 9" xfId="0"/>
    <cellStyle name="Normal 5 3 3 3 2 4" xfId="0"/>
    <cellStyle name="Normal 5 3 3 3 2 4 10" xfId="0"/>
    <cellStyle name="Normal 5 3 3 3 2 4 11" xfId="0"/>
    <cellStyle name="Normal 5 3 3 3 2 4 12" xfId="0"/>
    <cellStyle name="Normal 5 3 3 3 2 4 13" xfId="0"/>
    <cellStyle name="Normal 5 3 3 3 2 4 14" xfId="0"/>
    <cellStyle name="Normal 5 3 3 3 2 4 15" xfId="0"/>
    <cellStyle name="Normal 5 3 3 3 2 4 2" xfId="0"/>
    <cellStyle name="Normal 5 3 3 3 2 4 2 2" xfId="0"/>
    <cellStyle name="Normal 5 3 3 3 2 4 2 3" xfId="0"/>
    <cellStyle name="Normal 5 3 3 3 2 4 3" xfId="0"/>
    <cellStyle name="Normal 5 3 3 3 2 4 3 2" xfId="0"/>
    <cellStyle name="Normal 5 3 3 3 2 4 3 3" xfId="0"/>
    <cellStyle name="Normal 5 3 3 3 2 4 4" xfId="0"/>
    <cellStyle name="Normal 5 3 3 3 2 4 4 2" xfId="0"/>
    <cellStyle name="Normal 5 3 3 3 2 4 4 3" xfId="0"/>
    <cellStyle name="Normal 5 3 3 3 2 4 5" xfId="0"/>
    <cellStyle name="Normal 5 3 3 3 2 4 5 2" xfId="0"/>
    <cellStyle name="Normal 5 3 3 3 2 4 5 3" xfId="0"/>
    <cellStyle name="Normal 5 3 3 3 2 4 6" xfId="0"/>
    <cellStyle name="Normal 5 3 3 3 2 4 6 2" xfId="0"/>
    <cellStyle name="Normal 5 3 3 3 2 4 6 3" xfId="0"/>
    <cellStyle name="Normal 5 3 3 3 2 4 7" xfId="0"/>
    <cellStyle name="Normal 5 3 3 3 2 4 7 2" xfId="0"/>
    <cellStyle name="Normal 5 3 3 3 2 4 8" xfId="0"/>
    <cellStyle name="Normal 5 3 3 3 2 4 9" xfId="0"/>
    <cellStyle name="Normal 5 3 3 3 2 5" xfId="0"/>
    <cellStyle name="Normal 5 3 3 3 2 5 2" xfId="0"/>
    <cellStyle name="Normal 5 3 3 3 2 5 2 2" xfId="0"/>
    <cellStyle name="Normal 5 3 3 3 2 5 2 3" xfId="0"/>
    <cellStyle name="Normal 5 3 3 3 2 5 3" xfId="0"/>
    <cellStyle name="Normal 5 3 3 3 2 5 4" xfId="0"/>
    <cellStyle name="Normal 5 3 3 3 2 6" xfId="0"/>
    <cellStyle name="Normal 5 3 3 3 2 6 2" xfId="0"/>
    <cellStyle name="Normal 5 3 3 3 2 6 3" xfId="0"/>
    <cellStyle name="Normal 5 3 3 3 2 7" xfId="0"/>
    <cellStyle name="Normal 5 3 3 3 2 8" xfId="0"/>
    <cellStyle name="Normal 5 3 3 3 2 9" xfId="0"/>
    <cellStyle name="Normal 5 3 3 3 3" xfId="0"/>
    <cellStyle name="Normal 5 3 3 3 4" xfId="0"/>
    <cellStyle name="Normal 5 3 3 3 5" xfId="0"/>
    <cellStyle name="Normal 5 3 3 3 6" xfId="0"/>
    <cellStyle name="Normal 5 3 3 3 7" xfId="0"/>
    <cellStyle name="Normal 5 3 3 3 8" xfId="0"/>
    <cellStyle name="Normal 5 3 3 4" xfId="0"/>
    <cellStyle name="Normal 5 3 3 4 10" xfId="0"/>
    <cellStyle name="Normal 5 3 3 4 11" xfId="0"/>
    <cellStyle name="Normal 5 3 3 4 12" xfId="0"/>
    <cellStyle name="Normal 5 3 3 4 13" xfId="0"/>
    <cellStyle name="Normal 5 3 3 4 2" xfId="0"/>
    <cellStyle name="Normal 5 3 3 4 2 2" xfId="0"/>
    <cellStyle name="Normal 5 3 3 4 2 3" xfId="0"/>
    <cellStyle name="Normal 5 3 3 4 2 4" xfId="0"/>
    <cellStyle name="Normal 5 3 3 4 2 5" xfId="0"/>
    <cellStyle name="Normal 5 3 3 4 2 6" xfId="0"/>
    <cellStyle name="Normal 5 3 3 4 2 7" xfId="0"/>
    <cellStyle name="Normal 5 3 3 4 2 8" xfId="0"/>
    <cellStyle name="Normal 5 3 3 4 3" xfId="0"/>
    <cellStyle name="Normal 5 3 3 4 3 10" xfId="0"/>
    <cellStyle name="Normal 5 3 3 4 3 11" xfId="0"/>
    <cellStyle name="Normal 5 3 3 4 3 12" xfId="0"/>
    <cellStyle name="Normal 5 3 3 4 3 2" xfId="0"/>
    <cellStyle name="Normal 5 3 3 4 3 2 2" xfId="0"/>
    <cellStyle name="Normal 5 3 3 4 3 2 3" xfId="0"/>
    <cellStyle name="Normal 5 3 3 4 3 2 4" xfId="0"/>
    <cellStyle name="Normal 5 3 3 4 3 2 5" xfId="0"/>
    <cellStyle name="Normal 5 3 3 4 3 2 6" xfId="0"/>
    <cellStyle name="Normal 5 3 3 4 3 2 7" xfId="0"/>
    <cellStyle name="Normal 5 3 3 4 3 2 8" xfId="0"/>
    <cellStyle name="Normal 5 3 3 4 3 3" xfId="0"/>
    <cellStyle name="Normal 5 3 3 4 3 3 10" xfId="0"/>
    <cellStyle name="Normal 5 3 3 4 3 3 11" xfId="0"/>
    <cellStyle name="Normal 5 3 3 4 3 3 12" xfId="0"/>
    <cellStyle name="Normal 5 3 3 4 3 3 13" xfId="0"/>
    <cellStyle name="Normal 5 3 3 4 3 3 14" xfId="0"/>
    <cellStyle name="Normal 5 3 3 4 3 3 2" xfId="0"/>
    <cellStyle name="Normal 5 3 3 4 3 3 2 2" xfId="0"/>
    <cellStyle name="Normal 5 3 3 4 3 3 2 3" xfId="0"/>
    <cellStyle name="Normal 5 3 3 4 3 3 3" xfId="0"/>
    <cellStyle name="Normal 5 3 3 4 3 3 3 2" xfId="0"/>
    <cellStyle name="Normal 5 3 3 4 3 3 3 3" xfId="0"/>
    <cellStyle name="Normal 5 3 3 4 3 3 4" xfId="0"/>
    <cellStyle name="Normal 5 3 3 4 3 3 4 2" xfId="0"/>
    <cellStyle name="Normal 5 3 3 4 3 3 4 3" xfId="0"/>
    <cellStyle name="Normal 5 3 3 4 3 3 5" xfId="0"/>
    <cellStyle name="Normal 5 3 3 4 3 3 5 2" xfId="0"/>
    <cellStyle name="Normal 5 3 3 4 3 3 5 3" xfId="0"/>
    <cellStyle name="Normal 5 3 3 4 3 3 6" xfId="0"/>
    <cellStyle name="Normal 5 3 3 4 3 3 6 2" xfId="0"/>
    <cellStyle name="Normal 5 3 3 4 3 3 6 3" xfId="0"/>
    <cellStyle name="Normal 5 3 3 4 3 3 7" xfId="0"/>
    <cellStyle name="Normal 5 3 3 4 3 3 7 2" xfId="0"/>
    <cellStyle name="Normal 5 3 3 4 3 3 8" xfId="0"/>
    <cellStyle name="Normal 5 3 3 4 3 3 9" xfId="0"/>
    <cellStyle name="Normal 5 3 3 4 3 4" xfId="0"/>
    <cellStyle name="Normal 5 3 3 4 3 4 2" xfId="0"/>
    <cellStyle name="Normal 5 3 3 4 3 4 2 2" xfId="0"/>
    <cellStyle name="Normal 5 3 3 4 3 4 2 3" xfId="0"/>
    <cellStyle name="Normal 5 3 3 4 3 4 3" xfId="0"/>
    <cellStyle name="Normal 5 3 3 4 3 4 4" xfId="0"/>
    <cellStyle name="Normal 5 3 3 4 3 5" xfId="0"/>
    <cellStyle name="Normal 5 3 3 4 3 5 2" xfId="0"/>
    <cellStyle name="Normal 5 3 3 4 3 5 3" xfId="0"/>
    <cellStyle name="Normal 5 3 3 4 3 6" xfId="0"/>
    <cellStyle name="Normal 5 3 3 4 3 7" xfId="0"/>
    <cellStyle name="Normal 5 3 3 4 3 8" xfId="0"/>
    <cellStyle name="Normal 5 3 3 4 3 9" xfId="0"/>
    <cellStyle name="Normal 5 3 3 4 4" xfId="0"/>
    <cellStyle name="Normal 5 3 3 4 4 10" xfId="0"/>
    <cellStyle name="Normal 5 3 3 4 4 11" xfId="0"/>
    <cellStyle name="Normal 5 3 3 4 4 12" xfId="0"/>
    <cellStyle name="Normal 5 3 3 4 4 13" xfId="0"/>
    <cellStyle name="Normal 5 3 3 4 4 14" xfId="0"/>
    <cellStyle name="Normal 5 3 3 4 4 15" xfId="0"/>
    <cellStyle name="Normal 5 3 3 4 4 2" xfId="0"/>
    <cellStyle name="Normal 5 3 3 4 4 2 2" xfId="0"/>
    <cellStyle name="Normal 5 3 3 4 4 2 3" xfId="0"/>
    <cellStyle name="Normal 5 3 3 4 4 3" xfId="0"/>
    <cellStyle name="Normal 5 3 3 4 4 3 2" xfId="0"/>
    <cellStyle name="Normal 5 3 3 4 4 3 3" xfId="0"/>
    <cellStyle name="Normal 5 3 3 4 4 4" xfId="0"/>
    <cellStyle name="Normal 5 3 3 4 4 4 2" xfId="0"/>
    <cellStyle name="Normal 5 3 3 4 4 4 3" xfId="0"/>
    <cellStyle name="Normal 5 3 3 4 4 5" xfId="0"/>
    <cellStyle name="Normal 5 3 3 4 4 5 2" xfId="0"/>
    <cellStyle name="Normal 5 3 3 4 4 5 3" xfId="0"/>
    <cellStyle name="Normal 5 3 3 4 4 6" xfId="0"/>
    <cellStyle name="Normal 5 3 3 4 4 6 2" xfId="0"/>
    <cellStyle name="Normal 5 3 3 4 4 6 3" xfId="0"/>
    <cellStyle name="Normal 5 3 3 4 4 7" xfId="0"/>
    <cellStyle name="Normal 5 3 3 4 4 7 2" xfId="0"/>
    <cellStyle name="Normal 5 3 3 4 4 8" xfId="0"/>
    <cellStyle name="Normal 5 3 3 4 4 9" xfId="0"/>
    <cellStyle name="Normal 5 3 3 4 5" xfId="0"/>
    <cellStyle name="Normal 5 3 3 4 5 2" xfId="0"/>
    <cellStyle name="Normal 5 3 3 4 5 2 2" xfId="0"/>
    <cellStyle name="Normal 5 3 3 4 5 2 3" xfId="0"/>
    <cellStyle name="Normal 5 3 3 4 5 3" xfId="0"/>
    <cellStyle name="Normal 5 3 3 4 5 4" xfId="0"/>
    <cellStyle name="Normal 5 3 3 4 6" xfId="0"/>
    <cellStyle name="Normal 5 3 3 4 6 2" xfId="0"/>
    <cellStyle name="Normal 5 3 3 4 6 3" xfId="0"/>
    <cellStyle name="Normal 5 3 3 4 7" xfId="0"/>
    <cellStyle name="Normal 5 3 3 4 8" xfId="0"/>
    <cellStyle name="Normal 5 3 3 4 9" xfId="0"/>
    <cellStyle name="Normal 5 3 3 5" xfId="0"/>
    <cellStyle name="Normal 5 3 3 5 10" xfId="0"/>
    <cellStyle name="Normal 5 3 3 5 11" xfId="0"/>
    <cellStyle name="Normal 5 3 3 5 12" xfId="0"/>
    <cellStyle name="Normal 5 3 3 5 13" xfId="0"/>
    <cellStyle name="Normal 5 3 3 5 2" xfId="0"/>
    <cellStyle name="Normal 5 3 3 5 2 2" xfId="0"/>
    <cellStyle name="Normal 5 3 3 5 2 3" xfId="0"/>
    <cellStyle name="Normal 5 3 3 5 2 4" xfId="0"/>
    <cellStyle name="Normal 5 3 3 5 2 5" xfId="0"/>
    <cellStyle name="Normal 5 3 3 5 2 6" xfId="0"/>
    <cellStyle name="Normal 5 3 3 5 2 7" xfId="0"/>
    <cellStyle name="Normal 5 3 3 5 2 8" xfId="0"/>
    <cellStyle name="Normal 5 3 3 5 3" xfId="0"/>
    <cellStyle name="Normal 5 3 3 5 3 10" xfId="0"/>
    <cellStyle name="Normal 5 3 3 5 3 11" xfId="0"/>
    <cellStyle name="Normal 5 3 3 5 3 12" xfId="0"/>
    <cellStyle name="Normal 5 3 3 5 3 2" xfId="0"/>
    <cellStyle name="Normal 5 3 3 5 3 2 2" xfId="0"/>
    <cellStyle name="Normal 5 3 3 5 3 2 3" xfId="0"/>
    <cellStyle name="Normal 5 3 3 5 3 2 4" xfId="0"/>
    <cellStyle name="Normal 5 3 3 5 3 2 5" xfId="0"/>
    <cellStyle name="Normal 5 3 3 5 3 2 6" xfId="0"/>
    <cellStyle name="Normal 5 3 3 5 3 2 7" xfId="0"/>
    <cellStyle name="Normal 5 3 3 5 3 2 8" xfId="0"/>
    <cellStyle name="Normal 5 3 3 5 3 3" xfId="0"/>
    <cellStyle name="Normal 5 3 3 5 3 3 10" xfId="0"/>
    <cellStyle name="Normal 5 3 3 5 3 3 11" xfId="0"/>
    <cellStyle name="Normal 5 3 3 5 3 3 12" xfId="0"/>
    <cellStyle name="Normal 5 3 3 5 3 3 13" xfId="0"/>
    <cellStyle name="Normal 5 3 3 5 3 3 14" xfId="0"/>
    <cellStyle name="Normal 5 3 3 5 3 3 2" xfId="0"/>
    <cellStyle name="Normal 5 3 3 5 3 3 2 2" xfId="0"/>
    <cellStyle name="Normal 5 3 3 5 3 3 2 3" xfId="0"/>
    <cellStyle name="Normal 5 3 3 5 3 3 3" xfId="0"/>
    <cellStyle name="Normal 5 3 3 5 3 3 3 2" xfId="0"/>
    <cellStyle name="Normal 5 3 3 5 3 3 3 3" xfId="0"/>
    <cellStyle name="Normal 5 3 3 5 3 3 4" xfId="0"/>
    <cellStyle name="Normal 5 3 3 5 3 3 4 2" xfId="0"/>
    <cellStyle name="Normal 5 3 3 5 3 3 4 3" xfId="0"/>
    <cellStyle name="Normal 5 3 3 5 3 3 5" xfId="0"/>
    <cellStyle name="Normal 5 3 3 5 3 3 5 2" xfId="0"/>
    <cellStyle name="Normal 5 3 3 5 3 3 5 3" xfId="0"/>
    <cellStyle name="Normal 5 3 3 5 3 3 6" xfId="0"/>
    <cellStyle name="Normal 5 3 3 5 3 3 6 2" xfId="0"/>
    <cellStyle name="Normal 5 3 3 5 3 3 6 3" xfId="0"/>
    <cellStyle name="Normal 5 3 3 5 3 3 7" xfId="0"/>
    <cellStyle name="Normal 5 3 3 5 3 3 7 2" xfId="0"/>
    <cellStyle name="Normal 5 3 3 5 3 3 8" xfId="0"/>
    <cellStyle name="Normal 5 3 3 5 3 3 9" xfId="0"/>
    <cellStyle name="Normal 5 3 3 5 3 4" xfId="0"/>
    <cellStyle name="Normal 5 3 3 5 3 4 2" xfId="0"/>
    <cellStyle name="Normal 5 3 3 5 3 4 2 2" xfId="0"/>
    <cellStyle name="Normal 5 3 3 5 3 4 2 3" xfId="0"/>
    <cellStyle name="Normal 5 3 3 5 3 4 3" xfId="0"/>
    <cellStyle name="Normal 5 3 3 5 3 4 4" xfId="0"/>
    <cellStyle name="Normal 5 3 3 5 3 5" xfId="0"/>
    <cellStyle name="Normal 5 3 3 5 3 5 2" xfId="0"/>
    <cellStyle name="Normal 5 3 3 5 3 5 3" xfId="0"/>
    <cellStyle name="Normal 5 3 3 5 3 6" xfId="0"/>
    <cellStyle name="Normal 5 3 3 5 3 7" xfId="0"/>
    <cellStyle name="Normal 5 3 3 5 3 8" xfId="0"/>
    <cellStyle name="Normal 5 3 3 5 3 9" xfId="0"/>
    <cellStyle name="Normal 5 3 3 5 4" xfId="0"/>
    <cellStyle name="Normal 5 3 3 5 4 10" xfId="0"/>
    <cellStyle name="Normal 5 3 3 5 4 11" xfId="0"/>
    <cellStyle name="Normal 5 3 3 5 4 12" xfId="0"/>
    <cellStyle name="Normal 5 3 3 5 4 13" xfId="0"/>
    <cellStyle name="Normal 5 3 3 5 4 14" xfId="0"/>
    <cellStyle name="Normal 5 3 3 5 4 2" xfId="0"/>
    <cellStyle name="Normal 5 3 3 5 4 2 2" xfId="0"/>
    <cellStyle name="Normal 5 3 3 5 4 2 3" xfId="0"/>
    <cellStyle name="Normal 5 3 3 5 4 3" xfId="0"/>
    <cellStyle name="Normal 5 3 3 5 4 3 2" xfId="0"/>
    <cellStyle name="Normal 5 3 3 5 4 3 3" xfId="0"/>
    <cellStyle name="Normal 5 3 3 5 4 4" xfId="0"/>
    <cellStyle name="Normal 5 3 3 5 4 4 2" xfId="0"/>
    <cellStyle name="Normal 5 3 3 5 4 4 3" xfId="0"/>
    <cellStyle name="Normal 5 3 3 5 4 5" xfId="0"/>
    <cellStyle name="Normal 5 3 3 5 4 5 2" xfId="0"/>
    <cellStyle name="Normal 5 3 3 5 4 5 3" xfId="0"/>
    <cellStyle name="Normal 5 3 3 5 4 6" xfId="0"/>
    <cellStyle name="Normal 5 3 3 5 4 6 2" xfId="0"/>
    <cellStyle name="Normal 5 3 3 5 4 6 3" xfId="0"/>
    <cellStyle name="Normal 5 3 3 5 4 7" xfId="0"/>
    <cellStyle name="Normal 5 3 3 5 4 7 2" xfId="0"/>
    <cellStyle name="Normal 5 3 3 5 4 8" xfId="0"/>
    <cellStyle name="Normal 5 3 3 5 4 9" xfId="0"/>
    <cellStyle name="Normal 5 3 3 5 5" xfId="0"/>
    <cellStyle name="Normal 5 3 3 5 5 2" xfId="0"/>
    <cellStyle name="Normal 5 3 3 5 5 2 2" xfId="0"/>
    <cellStyle name="Normal 5 3 3 5 5 2 3" xfId="0"/>
    <cellStyle name="Normal 5 3 3 5 5 3" xfId="0"/>
    <cellStyle name="Normal 5 3 3 5 5 4" xfId="0"/>
    <cellStyle name="Normal 5 3 3 5 6" xfId="0"/>
    <cellStyle name="Normal 5 3 3 5 6 2" xfId="0"/>
    <cellStyle name="Normal 5 3 3 5 6 3" xfId="0"/>
    <cellStyle name="Normal 5 3 3 5 7" xfId="0"/>
    <cellStyle name="Normal 5 3 3 5 8" xfId="0"/>
    <cellStyle name="Normal 5 3 3 5 9" xfId="0"/>
    <cellStyle name="Normal 5 3 3 6" xfId="0"/>
    <cellStyle name="Normal 5 3 3 6 10" xfId="0"/>
    <cellStyle name="Normal 5 3 3 6 11" xfId="0"/>
    <cellStyle name="Normal 5 3 3 6 12" xfId="0"/>
    <cellStyle name="Normal 5 3 3 6 13" xfId="0"/>
    <cellStyle name="Normal 5 3 3 6 2" xfId="0"/>
    <cellStyle name="Normal 5 3 3 6 2 2" xfId="0"/>
    <cellStyle name="Normal 5 3 3 6 2 3" xfId="0"/>
    <cellStyle name="Normal 5 3 3 6 2 4" xfId="0"/>
    <cellStyle name="Normal 5 3 3 6 2 5" xfId="0"/>
    <cellStyle name="Normal 5 3 3 6 2 6" xfId="0"/>
    <cellStyle name="Normal 5 3 3 6 2 7" xfId="0"/>
    <cellStyle name="Normal 5 3 3 6 2 8" xfId="0"/>
    <cellStyle name="Normal 5 3 3 6 3" xfId="0"/>
    <cellStyle name="Normal 5 3 3 6 3 10" xfId="0"/>
    <cellStyle name="Normal 5 3 3 6 3 11" xfId="0"/>
    <cellStyle name="Normal 5 3 3 6 3 12" xfId="0"/>
    <cellStyle name="Normal 5 3 3 6 3 2" xfId="0"/>
    <cellStyle name="Normal 5 3 3 6 3 2 2" xfId="0"/>
    <cellStyle name="Normal 5 3 3 6 3 2 3" xfId="0"/>
    <cellStyle name="Normal 5 3 3 6 3 2 4" xfId="0"/>
    <cellStyle name="Normal 5 3 3 6 3 2 5" xfId="0"/>
    <cellStyle name="Normal 5 3 3 6 3 2 6" xfId="0"/>
    <cellStyle name="Normal 5 3 3 6 3 2 7" xfId="0"/>
    <cellStyle name="Normal 5 3 3 6 3 2 8" xfId="0"/>
    <cellStyle name="Normal 5 3 3 6 3 3" xfId="0"/>
    <cellStyle name="Normal 5 3 3 6 3 3 10" xfId="0"/>
    <cellStyle name="Normal 5 3 3 6 3 3 11" xfId="0"/>
    <cellStyle name="Normal 5 3 3 6 3 3 12" xfId="0"/>
    <cellStyle name="Normal 5 3 3 6 3 3 13" xfId="0"/>
    <cellStyle name="Normal 5 3 3 6 3 3 14" xfId="0"/>
    <cellStyle name="Normal 5 3 3 6 3 3 2" xfId="0"/>
    <cellStyle name="Normal 5 3 3 6 3 3 2 2" xfId="0"/>
    <cellStyle name="Normal 5 3 3 6 3 3 2 3" xfId="0"/>
    <cellStyle name="Normal 5 3 3 6 3 3 3" xfId="0"/>
    <cellStyle name="Normal 5 3 3 6 3 3 3 2" xfId="0"/>
    <cellStyle name="Normal 5 3 3 6 3 3 3 3" xfId="0"/>
    <cellStyle name="Normal 5 3 3 6 3 3 4" xfId="0"/>
    <cellStyle name="Normal 5 3 3 6 3 3 4 2" xfId="0"/>
    <cellStyle name="Normal 5 3 3 6 3 3 4 3" xfId="0"/>
    <cellStyle name="Normal 5 3 3 6 3 3 5" xfId="0"/>
    <cellStyle name="Normal 5 3 3 6 3 3 5 2" xfId="0"/>
    <cellStyle name="Normal 5 3 3 6 3 3 5 3" xfId="0"/>
    <cellStyle name="Normal 5 3 3 6 3 3 6" xfId="0"/>
    <cellStyle name="Normal 5 3 3 6 3 3 6 2" xfId="0"/>
    <cellStyle name="Normal 5 3 3 6 3 3 6 3" xfId="0"/>
    <cellStyle name="Normal 5 3 3 6 3 3 7" xfId="0"/>
    <cellStyle name="Normal 5 3 3 6 3 3 7 2" xfId="0"/>
    <cellStyle name="Normal 5 3 3 6 3 3 8" xfId="0"/>
    <cellStyle name="Normal 5 3 3 6 3 3 9" xfId="0"/>
    <cellStyle name="Normal 5 3 3 6 3 4" xfId="0"/>
    <cellStyle name="Normal 5 3 3 6 3 4 2" xfId="0"/>
    <cellStyle name="Normal 5 3 3 6 3 4 2 2" xfId="0"/>
    <cellStyle name="Normal 5 3 3 6 3 4 2 3" xfId="0"/>
    <cellStyle name="Normal 5 3 3 6 3 4 3" xfId="0"/>
    <cellStyle name="Normal 5 3 3 6 3 4 4" xfId="0"/>
    <cellStyle name="Normal 5 3 3 6 3 5" xfId="0"/>
    <cellStyle name="Normal 5 3 3 6 3 5 2" xfId="0"/>
    <cellStyle name="Normal 5 3 3 6 3 5 3" xfId="0"/>
    <cellStyle name="Normal 5 3 3 6 3 6" xfId="0"/>
    <cellStyle name="Normal 5 3 3 6 3 7" xfId="0"/>
    <cellStyle name="Normal 5 3 3 6 3 8" xfId="0"/>
    <cellStyle name="Normal 5 3 3 6 3 9" xfId="0"/>
    <cellStyle name="Normal 5 3 3 6 4" xfId="0"/>
    <cellStyle name="Normal 5 3 3 6 4 10" xfId="0"/>
    <cellStyle name="Normal 5 3 3 6 4 11" xfId="0"/>
    <cellStyle name="Normal 5 3 3 6 4 12" xfId="0"/>
    <cellStyle name="Normal 5 3 3 6 4 13" xfId="0"/>
    <cellStyle name="Normal 5 3 3 6 4 14" xfId="0"/>
    <cellStyle name="Normal 5 3 3 6 4 2" xfId="0"/>
    <cellStyle name="Normal 5 3 3 6 4 2 2" xfId="0"/>
    <cellStyle name="Normal 5 3 3 6 4 2 3" xfId="0"/>
    <cellStyle name="Normal 5 3 3 6 4 3" xfId="0"/>
    <cellStyle name="Normal 5 3 3 6 4 3 2" xfId="0"/>
    <cellStyle name="Normal 5 3 3 6 4 3 3" xfId="0"/>
    <cellStyle name="Normal 5 3 3 6 4 4" xfId="0"/>
    <cellStyle name="Normal 5 3 3 6 4 4 2" xfId="0"/>
    <cellStyle name="Normal 5 3 3 6 4 4 3" xfId="0"/>
    <cellStyle name="Normal 5 3 3 6 4 5" xfId="0"/>
    <cellStyle name="Normal 5 3 3 6 4 5 2" xfId="0"/>
    <cellStyle name="Normal 5 3 3 6 4 5 3" xfId="0"/>
    <cellStyle name="Normal 5 3 3 6 4 6" xfId="0"/>
    <cellStyle name="Normal 5 3 3 6 4 6 2" xfId="0"/>
    <cellStyle name="Normal 5 3 3 6 4 6 3" xfId="0"/>
    <cellStyle name="Normal 5 3 3 6 4 7" xfId="0"/>
    <cellStyle name="Normal 5 3 3 6 4 7 2" xfId="0"/>
    <cellStyle name="Normal 5 3 3 6 4 8" xfId="0"/>
    <cellStyle name="Normal 5 3 3 6 4 9" xfId="0"/>
    <cellStyle name="Normal 5 3 3 6 5" xfId="0"/>
    <cellStyle name="Normal 5 3 3 6 5 2" xfId="0"/>
    <cellStyle name="Normal 5 3 3 6 5 2 2" xfId="0"/>
    <cellStyle name="Normal 5 3 3 6 5 2 3" xfId="0"/>
    <cellStyle name="Normal 5 3 3 6 5 3" xfId="0"/>
    <cellStyle name="Normal 5 3 3 6 5 4" xfId="0"/>
    <cellStyle name="Normal 5 3 3 6 6" xfId="0"/>
    <cellStyle name="Normal 5 3 3 6 6 2" xfId="0"/>
    <cellStyle name="Normal 5 3 3 6 6 3" xfId="0"/>
    <cellStyle name="Normal 5 3 3 6 7" xfId="0"/>
    <cellStyle name="Normal 5 3 3 6 8" xfId="0"/>
    <cellStyle name="Normal 5 3 3 6 9" xfId="0"/>
    <cellStyle name="Normal 5 3 3 7" xfId="0"/>
    <cellStyle name="Normal 5 3 3 7 10" xfId="0"/>
    <cellStyle name="Normal 5 3 3 7 11" xfId="0"/>
    <cellStyle name="Normal 5 3 3 7 12" xfId="0"/>
    <cellStyle name="Normal 5 3 3 7 2" xfId="0"/>
    <cellStyle name="Normal 5 3 3 7 2 2" xfId="0"/>
    <cellStyle name="Normal 5 3 3 7 2 3" xfId="0"/>
    <cellStyle name="Normal 5 3 3 7 2 4" xfId="0"/>
    <cellStyle name="Normal 5 3 3 7 2 5" xfId="0"/>
    <cellStyle name="Normal 5 3 3 7 2 6" xfId="0"/>
    <cellStyle name="Normal 5 3 3 7 2 7" xfId="0"/>
    <cellStyle name="Normal 5 3 3 7 2 8" xfId="0"/>
    <cellStyle name="Normal 5 3 3 7 3" xfId="0"/>
    <cellStyle name="Normal 5 3 3 7 3 10" xfId="0"/>
    <cellStyle name="Normal 5 3 3 7 3 11" xfId="0"/>
    <cellStyle name="Normal 5 3 3 7 3 12" xfId="0"/>
    <cellStyle name="Normal 5 3 3 7 3 13" xfId="0"/>
    <cellStyle name="Normal 5 3 3 7 3 14" xfId="0"/>
    <cellStyle name="Normal 5 3 3 7 3 2" xfId="0"/>
    <cellStyle name="Normal 5 3 3 7 3 2 2" xfId="0"/>
    <cellStyle name="Normal 5 3 3 7 3 2 3" xfId="0"/>
    <cellStyle name="Normal 5 3 3 7 3 3" xfId="0"/>
    <cellStyle name="Normal 5 3 3 7 3 3 2" xfId="0"/>
    <cellStyle name="Normal 5 3 3 7 3 3 3" xfId="0"/>
    <cellStyle name="Normal 5 3 3 7 3 4" xfId="0"/>
    <cellStyle name="Normal 5 3 3 7 3 4 2" xfId="0"/>
    <cellStyle name="Normal 5 3 3 7 3 4 3" xfId="0"/>
    <cellStyle name="Normal 5 3 3 7 3 5" xfId="0"/>
    <cellStyle name="Normal 5 3 3 7 3 5 2" xfId="0"/>
    <cellStyle name="Normal 5 3 3 7 3 5 3" xfId="0"/>
    <cellStyle name="Normal 5 3 3 7 3 6" xfId="0"/>
    <cellStyle name="Normal 5 3 3 7 3 6 2" xfId="0"/>
    <cellStyle name="Normal 5 3 3 7 3 6 3" xfId="0"/>
    <cellStyle name="Normal 5 3 3 7 3 7" xfId="0"/>
    <cellStyle name="Normal 5 3 3 7 3 7 2" xfId="0"/>
    <cellStyle name="Normal 5 3 3 7 3 8" xfId="0"/>
    <cellStyle name="Normal 5 3 3 7 3 9" xfId="0"/>
    <cellStyle name="Normal 5 3 3 7 4" xfId="0"/>
    <cellStyle name="Normal 5 3 3 7 4 2" xfId="0"/>
    <cellStyle name="Normal 5 3 3 7 4 2 2" xfId="0"/>
    <cellStyle name="Normal 5 3 3 7 4 2 3" xfId="0"/>
    <cellStyle name="Normal 5 3 3 7 4 3" xfId="0"/>
    <cellStyle name="Normal 5 3 3 7 4 4" xfId="0"/>
    <cellStyle name="Normal 5 3 3 7 5" xfId="0"/>
    <cellStyle name="Normal 5 3 3 7 5 2" xfId="0"/>
    <cellStyle name="Normal 5 3 3 7 5 3" xfId="0"/>
    <cellStyle name="Normal 5 3 3 7 6" xfId="0"/>
    <cellStyle name="Normal 5 3 3 7 7" xfId="0"/>
    <cellStyle name="Normal 5 3 3 7 8" xfId="0"/>
    <cellStyle name="Normal 5 3 3 7 9" xfId="0"/>
    <cellStyle name="Normal 5 3 3 8" xfId="0"/>
    <cellStyle name="Normal 5 3 3 8 10" xfId="0"/>
    <cellStyle name="Normal 5 3 3 8 11" xfId="0"/>
    <cellStyle name="Normal 5 3 3 8 12" xfId="0"/>
    <cellStyle name="Normal 5 3 3 8 13" xfId="0"/>
    <cellStyle name="Normal 5 3 3 8 14" xfId="0"/>
    <cellStyle name="Normal 5 3 3 8 2" xfId="0"/>
    <cellStyle name="Normal 5 3 3 8 2 2" xfId="0"/>
    <cellStyle name="Normal 5 3 3 8 2 3" xfId="0"/>
    <cellStyle name="Normal 5 3 3 8 3" xfId="0"/>
    <cellStyle name="Normal 5 3 3 8 3 2" xfId="0"/>
    <cellStyle name="Normal 5 3 3 8 3 3" xfId="0"/>
    <cellStyle name="Normal 5 3 3 8 4" xfId="0"/>
    <cellStyle name="Normal 5 3 3 8 4 2" xfId="0"/>
    <cellStyle name="Normal 5 3 3 8 4 3" xfId="0"/>
    <cellStyle name="Normal 5 3 3 8 5" xfId="0"/>
    <cellStyle name="Normal 5 3 3 8 5 2" xfId="0"/>
    <cellStyle name="Normal 5 3 3 8 5 3" xfId="0"/>
    <cellStyle name="Normal 5 3 3 8 6" xfId="0"/>
    <cellStyle name="Normal 5 3 3 8 6 2" xfId="0"/>
    <cellStyle name="Normal 5 3 3 8 6 3" xfId="0"/>
    <cellStyle name="Normal 5 3 3 8 7" xfId="0"/>
    <cellStyle name="Normal 5 3 3 8 7 2" xfId="0"/>
    <cellStyle name="Normal 5 3 3 8 8" xfId="0"/>
    <cellStyle name="Normal 5 3 3 8 9" xfId="0"/>
    <cellStyle name="Normal 5 3 3 9" xfId="0"/>
    <cellStyle name="Normal 5 3 3 9 2" xfId="0"/>
    <cellStyle name="Normal 5 3 3 9 2 2" xfId="0"/>
    <cellStyle name="Normal 5 3 3 9 2 3" xfId="0"/>
    <cellStyle name="Normal 5 3 3 9 3" xfId="0"/>
    <cellStyle name="Normal 5 3 3 9 4" xfId="0"/>
    <cellStyle name="Normal 5 3 3 9 5" xfId="0"/>
    <cellStyle name="Normal 5 3 4" xfId="0"/>
    <cellStyle name="Normal 5 3 4 10" xfId="0"/>
    <cellStyle name="Normal 5 3 4 11" xfId="0"/>
    <cellStyle name="Normal 5 3 4 12" xfId="0"/>
    <cellStyle name="Normal 5 3 4 13" xfId="0"/>
    <cellStyle name="Normal 5 3 4 14" xfId="0"/>
    <cellStyle name="Normal 5 3 4 15" xfId="0"/>
    <cellStyle name="Normal 5 3 4 16" xfId="0"/>
    <cellStyle name="Normal 5 3 4 2" xfId="0"/>
    <cellStyle name="Normal 5 3 4 2 2" xfId="0"/>
    <cellStyle name="Normal 5 3 4 2 2 10" xfId="0"/>
    <cellStyle name="Normal 5 3 4 2 2 11" xfId="0"/>
    <cellStyle name="Normal 5 3 4 2 2 12" xfId="0"/>
    <cellStyle name="Normal 5 3 4 2 2 13" xfId="0"/>
    <cellStyle name="Normal 5 3 4 2 2 2" xfId="0"/>
    <cellStyle name="Normal 5 3 4 2 2 2 2" xfId="0"/>
    <cellStyle name="Normal 5 3 4 2 2 2 3" xfId="0"/>
    <cellStyle name="Normal 5 3 4 2 2 2 4" xfId="0"/>
    <cellStyle name="Normal 5 3 4 2 2 2 5" xfId="0"/>
    <cellStyle name="Normal 5 3 4 2 2 2 6" xfId="0"/>
    <cellStyle name="Normal 5 3 4 2 2 2 7" xfId="0"/>
    <cellStyle name="Normal 5 3 4 2 2 2 8" xfId="0"/>
    <cellStyle name="Normal 5 3 4 2 2 3" xfId="0"/>
    <cellStyle name="Normal 5 3 4 2 2 3 10" xfId="0"/>
    <cellStyle name="Normal 5 3 4 2 2 3 11" xfId="0"/>
    <cellStyle name="Normal 5 3 4 2 2 3 12" xfId="0"/>
    <cellStyle name="Normal 5 3 4 2 2 3 2" xfId="0"/>
    <cellStyle name="Normal 5 3 4 2 2 3 2 2" xfId="0"/>
    <cellStyle name="Normal 5 3 4 2 2 3 2 3" xfId="0"/>
    <cellStyle name="Normal 5 3 4 2 2 3 2 4" xfId="0"/>
    <cellStyle name="Normal 5 3 4 2 2 3 2 5" xfId="0"/>
    <cellStyle name="Normal 5 3 4 2 2 3 2 6" xfId="0"/>
    <cellStyle name="Normal 5 3 4 2 2 3 2 7" xfId="0"/>
    <cellStyle name="Normal 5 3 4 2 2 3 2 8" xfId="0"/>
    <cellStyle name="Normal 5 3 4 2 2 3 3" xfId="0"/>
    <cellStyle name="Normal 5 3 4 2 2 3 3 10" xfId="0"/>
    <cellStyle name="Normal 5 3 4 2 2 3 3 11" xfId="0"/>
    <cellStyle name="Normal 5 3 4 2 2 3 3 12" xfId="0"/>
    <cellStyle name="Normal 5 3 4 2 2 3 3 13" xfId="0"/>
    <cellStyle name="Normal 5 3 4 2 2 3 3 14" xfId="0"/>
    <cellStyle name="Normal 5 3 4 2 2 3 3 2" xfId="0"/>
    <cellStyle name="Normal 5 3 4 2 2 3 3 2 2" xfId="0"/>
    <cellStyle name="Normal 5 3 4 2 2 3 3 2 3" xfId="0"/>
    <cellStyle name="Normal 5 3 4 2 2 3 3 3" xfId="0"/>
    <cellStyle name="Normal 5 3 4 2 2 3 3 3 2" xfId="0"/>
    <cellStyle name="Normal 5 3 4 2 2 3 3 3 3" xfId="0"/>
    <cellStyle name="Normal 5 3 4 2 2 3 3 4" xfId="0"/>
    <cellStyle name="Normal 5 3 4 2 2 3 3 4 2" xfId="0"/>
    <cellStyle name="Normal 5 3 4 2 2 3 3 4 3" xfId="0"/>
    <cellStyle name="Normal 5 3 4 2 2 3 3 5" xfId="0"/>
    <cellStyle name="Normal 5 3 4 2 2 3 3 5 2" xfId="0"/>
    <cellStyle name="Normal 5 3 4 2 2 3 3 5 3" xfId="0"/>
    <cellStyle name="Normal 5 3 4 2 2 3 3 6" xfId="0"/>
    <cellStyle name="Normal 5 3 4 2 2 3 3 6 2" xfId="0"/>
    <cellStyle name="Normal 5 3 4 2 2 3 3 6 3" xfId="0"/>
    <cellStyle name="Normal 5 3 4 2 2 3 3 7" xfId="0"/>
    <cellStyle name="Normal 5 3 4 2 2 3 3 7 2" xfId="0"/>
    <cellStyle name="Normal 5 3 4 2 2 3 3 8" xfId="0"/>
    <cellStyle name="Normal 5 3 4 2 2 3 3 9" xfId="0"/>
    <cellStyle name="Normal 5 3 4 2 2 3 4" xfId="0"/>
    <cellStyle name="Normal 5 3 4 2 2 3 4 2" xfId="0"/>
    <cellStyle name="Normal 5 3 4 2 2 3 4 2 2" xfId="0"/>
    <cellStyle name="Normal 5 3 4 2 2 3 4 2 3" xfId="0"/>
    <cellStyle name="Normal 5 3 4 2 2 3 4 3" xfId="0"/>
    <cellStyle name="Normal 5 3 4 2 2 3 4 4" xfId="0"/>
    <cellStyle name="Normal 5 3 4 2 2 3 5" xfId="0"/>
    <cellStyle name="Normal 5 3 4 2 2 3 5 2" xfId="0"/>
    <cellStyle name="Normal 5 3 4 2 2 3 5 3" xfId="0"/>
    <cellStyle name="Normal 5 3 4 2 2 3 6" xfId="0"/>
    <cellStyle name="Normal 5 3 4 2 2 3 7" xfId="0"/>
    <cellStyle name="Normal 5 3 4 2 2 3 8" xfId="0"/>
    <cellStyle name="Normal 5 3 4 2 2 3 9" xfId="0"/>
    <cellStyle name="Normal 5 3 4 2 2 4" xfId="0"/>
    <cellStyle name="Normal 5 3 4 2 2 4 10" xfId="0"/>
    <cellStyle name="Normal 5 3 4 2 2 4 11" xfId="0"/>
    <cellStyle name="Normal 5 3 4 2 2 4 12" xfId="0"/>
    <cellStyle name="Normal 5 3 4 2 2 4 13" xfId="0"/>
    <cellStyle name="Normal 5 3 4 2 2 4 14" xfId="0"/>
    <cellStyle name="Normal 5 3 4 2 2 4 15" xfId="0"/>
    <cellStyle name="Normal 5 3 4 2 2 4 2" xfId="0"/>
    <cellStyle name="Normal 5 3 4 2 2 4 2 2" xfId="0"/>
    <cellStyle name="Normal 5 3 4 2 2 4 2 3" xfId="0"/>
    <cellStyle name="Normal 5 3 4 2 2 4 3" xfId="0"/>
    <cellStyle name="Normal 5 3 4 2 2 4 3 2" xfId="0"/>
    <cellStyle name="Normal 5 3 4 2 2 4 3 3" xfId="0"/>
    <cellStyle name="Normal 5 3 4 2 2 4 4" xfId="0"/>
    <cellStyle name="Normal 5 3 4 2 2 4 4 2" xfId="0"/>
    <cellStyle name="Normal 5 3 4 2 2 4 4 3" xfId="0"/>
    <cellStyle name="Normal 5 3 4 2 2 4 5" xfId="0"/>
    <cellStyle name="Normal 5 3 4 2 2 4 5 2" xfId="0"/>
    <cellStyle name="Normal 5 3 4 2 2 4 5 3" xfId="0"/>
    <cellStyle name="Normal 5 3 4 2 2 4 6" xfId="0"/>
    <cellStyle name="Normal 5 3 4 2 2 4 6 2" xfId="0"/>
    <cellStyle name="Normal 5 3 4 2 2 4 6 3" xfId="0"/>
    <cellStyle name="Normal 5 3 4 2 2 4 7" xfId="0"/>
    <cellStyle name="Normal 5 3 4 2 2 4 7 2" xfId="0"/>
    <cellStyle name="Normal 5 3 4 2 2 4 8" xfId="0"/>
    <cellStyle name="Normal 5 3 4 2 2 4 9" xfId="0"/>
    <cellStyle name="Normal 5 3 4 2 2 5" xfId="0"/>
    <cellStyle name="Normal 5 3 4 2 2 5 2" xfId="0"/>
    <cellStyle name="Normal 5 3 4 2 2 5 2 2" xfId="0"/>
    <cellStyle name="Normal 5 3 4 2 2 5 2 3" xfId="0"/>
    <cellStyle name="Normal 5 3 4 2 2 5 3" xfId="0"/>
    <cellStyle name="Normal 5 3 4 2 2 5 4" xfId="0"/>
    <cellStyle name="Normal 5 3 4 2 2 6" xfId="0"/>
    <cellStyle name="Normal 5 3 4 2 2 6 2" xfId="0"/>
    <cellStyle name="Normal 5 3 4 2 2 6 3" xfId="0"/>
    <cellStyle name="Normal 5 3 4 2 2 7" xfId="0"/>
    <cellStyle name="Normal 5 3 4 2 2 8" xfId="0"/>
    <cellStyle name="Normal 5 3 4 2 2 9" xfId="0"/>
    <cellStyle name="Normal 5 3 4 2 3" xfId="0"/>
    <cellStyle name="Normal 5 3 4 2 4" xfId="0"/>
    <cellStyle name="Normal 5 3 4 2 5" xfId="0"/>
    <cellStyle name="Normal 5 3 4 2 6" xfId="0"/>
    <cellStyle name="Normal 5 3 4 2 7" xfId="0"/>
    <cellStyle name="Normal 5 3 4 2 8" xfId="0"/>
    <cellStyle name="Normal 5 3 4 3" xfId="0"/>
    <cellStyle name="Normal 5 3 4 3 10" xfId="0"/>
    <cellStyle name="Normal 5 3 4 3 11" xfId="0"/>
    <cellStyle name="Normal 5 3 4 3 12" xfId="0"/>
    <cellStyle name="Normal 5 3 4 3 13" xfId="0"/>
    <cellStyle name="Normal 5 3 4 3 2" xfId="0"/>
    <cellStyle name="Normal 5 3 4 3 2 2" xfId="0"/>
    <cellStyle name="Normal 5 3 4 3 2 3" xfId="0"/>
    <cellStyle name="Normal 5 3 4 3 2 4" xfId="0"/>
    <cellStyle name="Normal 5 3 4 3 2 5" xfId="0"/>
    <cellStyle name="Normal 5 3 4 3 2 6" xfId="0"/>
    <cellStyle name="Normal 5 3 4 3 2 7" xfId="0"/>
    <cellStyle name="Normal 5 3 4 3 2 8" xfId="0"/>
    <cellStyle name="Normal 5 3 4 3 3" xfId="0"/>
    <cellStyle name="Normal 5 3 4 3 3 10" xfId="0"/>
    <cellStyle name="Normal 5 3 4 3 3 11" xfId="0"/>
    <cellStyle name="Normal 5 3 4 3 3 12" xfId="0"/>
    <cellStyle name="Normal 5 3 4 3 3 2" xfId="0"/>
    <cellStyle name="Normal 5 3 4 3 3 2 2" xfId="0"/>
    <cellStyle name="Normal 5 3 4 3 3 2 3" xfId="0"/>
    <cellStyle name="Normal 5 3 4 3 3 2 4" xfId="0"/>
    <cellStyle name="Normal 5 3 4 3 3 2 5" xfId="0"/>
    <cellStyle name="Normal 5 3 4 3 3 2 6" xfId="0"/>
    <cellStyle name="Normal 5 3 4 3 3 2 7" xfId="0"/>
    <cellStyle name="Normal 5 3 4 3 3 2 8" xfId="0"/>
    <cellStyle name="Normal 5 3 4 3 3 3" xfId="0"/>
    <cellStyle name="Normal 5 3 4 3 3 3 10" xfId="0"/>
    <cellStyle name="Normal 5 3 4 3 3 3 11" xfId="0"/>
    <cellStyle name="Normal 5 3 4 3 3 3 12" xfId="0"/>
    <cellStyle name="Normal 5 3 4 3 3 3 13" xfId="0"/>
    <cellStyle name="Normal 5 3 4 3 3 3 14" xfId="0"/>
    <cellStyle name="Normal 5 3 4 3 3 3 2" xfId="0"/>
    <cellStyle name="Normal 5 3 4 3 3 3 2 2" xfId="0"/>
    <cellStyle name="Normal 5 3 4 3 3 3 2 3" xfId="0"/>
    <cellStyle name="Normal 5 3 4 3 3 3 3" xfId="0"/>
    <cellStyle name="Normal 5 3 4 3 3 3 3 2" xfId="0"/>
    <cellStyle name="Normal 5 3 4 3 3 3 3 3" xfId="0"/>
    <cellStyle name="Normal 5 3 4 3 3 3 4" xfId="0"/>
    <cellStyle name="Normal 5 3 4 3 3 3 4 2" xfId="0"/>
    <cellStyle name="Normal 5 3 4 3 3 3 4 3" xfId="0"/>
    <cellStyle name="Normal 5 3 4 3 3 3 5" xfId="0"/>
    <cellStyle name="Normal 5 3 4 3 3 3 5 2" xfId="0"/>
    <cellStyle name="Normal 5 3 4 3 3 3 5 3" xfId="0"/>
    <cellStyle name="Normal 5 3 4 3 3 3 6" xfId="0"/>
    <cellStyle name="Normal 5 3 4 3 3 3 6 2" xfId="0"/>
    <cellStyle name="Normal 5 3 4 3 3 3 6 3" xfId="0"/>
    <cellStyle name="Normal 5 3 4 3 3 3 7" xfId="0"/>
    <cellStyle name="Normal 5 3 4 3 3 3 7 2" xfId="0"/>
    <cellStyle name="Normal 5 3 4 3 3 3 8" xfId="0"/>
    <cellStyle name="Normal 5 3 4 3 3 3 9" xfId="0"/>
    <cellStyle name="Normal 5 3 4 3 3 4" xfId="0"/>
    <cellStyle name="Normal 5 3 4 3 3 4 2" xfId="0"/>
    <cellStyle name="Normal 5 3 4 3 3 4 2 2" xfId="0"/>
    <cellStyle name="Normal 5 3 4 3 3 4 2 3" xfId="0"/>
    <cellStyle name="Normal 5 3 4 3 3 4 3" xfId="0"/>
    <cellStyle name="Normal 5 3 4 3 3 4 4" xfId="0"/>
    <cellStyle name="Normal 5 3 4 3 3 5" xfId="0"/>
    <cellStyle name="Normal 5 3 4 3 3 5 2" xfId="0"/>
    <cellStyle name="Normal 5 3 4 3 3 5 3" xfId="0"/>
    <cellStyle name="Normal 5 3 4 3 3 6" xfId="0"/>
    <cellStyle name="Normal 5 3 4 3 3 7" xfId="0"/>
    <cellStyle name="Normal 5 3 4 3 3 8" xfId="0"/>
    <cellStyle name="Normal 5 3 4 3 3 9" xfId="0"/>
    <cellStyle name="Normal 5 3 4 3 4" xfId="0"/>
    <cellStyle name="Normal 5 3 4 3 4 10" xfId="0"/>
    <cellStyle name="Normal 5 3 4 3 4 11" xfId="0"/>
    <cellStyle name="Normal 5 3 4 3 4 12" xfId="0"/>
    <cellStyle name="Normal 5 3 4 3 4 13" xfId="0"/>
    <cellStyle name="Normal 5 3 4 3 4 14" xfId="0"/>
    <cellStyle name="Normal 5 3 4 3 4 15" xfId="0"/>
    <cellStyle name="Normal 5 3 4 3 4 2" xfId="0"/>
    <cellStyle name="Normal 5 3 4 3 4 2 2" xfId="0"/>
    <cellStyle name="Normal 5 3 4 3 4 2 3" xfId="0"/>
    <cellStyle name="Normal 5 3 4 3 4 3" xfId="0"/>
    <cellStyle name="Normal 5 3 4 3 4 3 2" xfId="0"/>
    <cellStyle name="Normal 5 3 4 3 4 3 3" xfId="0"/>
    <cellStyle name="Normal 5 3 4 3 4 4" xfId="0"/>
    <cellStyle name="Normal 5 3 4 3 4 4 2" xfId="0"/>
    <cellStyle name="Normal 5 3 4 3 4 4 3" xfId="0"/>
    <cellStyle name="Normal 5 3 4 3 4 5" xfId="0"/>
    <cellStyle name="Normal 5 3 4 3 4 5 2" xfId="0"/>
    <cellStyle name="Normal 5 3 4 3 4 5 3" xfId="0"/>
    <cellStyle name="Normal 5 3 4 3 4 6" xfId="0"/>
    <cellStyle name="Normal 5 3 4 3 4 6 2" xfId="0"/>
    <cellStyle name="Normal 5 3 4 3 4 6 3" xfId="0"/>
    <cellStyle name="Normal 5 3 4 3 4 7" xfId="0"/>
    <cellStyle name="Normal 5 3 4 3 4 7 2" xfId="0"/>
    <cellStyle name="Normal 5 3 4 3 4 8" xfId="0"/>
    <cellStyle name="Normal 5 3 4 3 4 9" xfId="0"/>
    <cellStyle name="Normal 5 3 4 3 5" xfId="0"/>
    <cellStyle name="Normal 5 3 4 3 5 2" xfId="0"/>
    <cellStyle name="Normal 5 3 4 3 5 2 2" xfId="0"/>
    <cellStyle name="Normal 5 3 4 3 5 2 3" xfId="0"/>
    <cellStyle name="Normal 5 3 4 3 5 3" xfId="0"/>
    <cellStyle name="Normal 5 3 4 3 5 4" xfId="0"/>
    <cellStyle name="Normal 5 3 4 3 6" xfId="0"/>
    <cellStyle name="Normal 5 3 4 3 6 2" xfId="0"/>
    <cellStyle name="Normal 5 3 4 3 6 3" xfId="0"/>
    <cellStyle name="Normal 5 3 4 3 7" xfId="0"/>
    <cellStyle name="Normal 5 3 4 3 8" xfId="0"/>
    <cellStyle name="Normal 5 3 4 3 9" xfId="0"/>
    <cellStyle name="Normal 5 3 4 4" xfId="0"/>
    <cellStyle name="Normal 5 3 4 4 10" xfId="0"/>
    <cellStyle name="Normal 5 3 4 4 11" xfId="0"/>
    <cellStyle name="Normal 5 3 4 4 12" xfId="0"/>
    <cellStyle name="Normal 5 3 4 4 13" xfId="0"/>
    <cellStyle name="Normal 5 3 4 4 2" xfId="0"/>
    <cellStyle name="Normal 5 3 4 4 2 2" xfId="0"/>
    <cellStyle name="Normal 5 3 4 4 2 3" xfId="0"/>
    <cellStyle name="Normal 5 3 4 4 2 4" xfId="0"/>
    <cellStyle name="Normal 5 3 4 4 2 5" xfId="0"/>
    <cellStyle name="Normal 5 3 4 4 2 6" xfId="0"/>
    <cellStyle name="Normal 5 3 4 4 2 7" xfId="0"/>
    <cellStyle name="Normal 5 3 4 4 2 8" xfId="0"/>
    <cellStyle name="Normal 5 3 4 4 3" xfId="0"/>
    <cellStyle name="Normal 5 3 4 4 3 10" xfId="0"/>
    <cellStyle name="Normal 5 3 4 4 3 11" xfId="0"/>
    <cellStyle name="Normal 5 3 4 4 3 12" xfId="0"/>
    <cellStyle name="Normal 5 3 4 4 3 2" xfId="0"/>
    <cellStyle name="Normal 5 3 4 4 3 2 2" xfId="0"/>
    <cellStyle name="Normal 5 3 4 4 3 2 3" xfId="0"/>
    <cellStyle name="Normal 5 3 4 4 3 2 4" xfId="0"/>
    <cellStyle name="Normal 5 3 4 4 3 2 5" xfId="0"/>
    <cellStyle name="Normal 5 3 4 4 3 2 6" xfId="0"/>
    <cellStyle name="Normal 5 3 4 4 3 2 7" xfId="0"/>
    <cellStyle name="Normal 5 3 4 4 3 2 8" xfId="0"/>
    <cellStyle name="Normal 5 3 4 4 3 3" xfId="0"/>
    <cellStyle name="Normal 5 3 4 4 3 3 10" xfId="0"/>
    <cellStyle name="Normal 5 3 4 4 3 3 11" xfId="0"/>
    <cellStyle name="Normal 5 3 4 4 3 3 12" xfId="0"/>
    <cellStyle name="Normal 5 3 4 4 3 3 13" xfId="0"/>
    <cellStyle name="Normal 5 3 4 4 3 3 14" xfId="0"/>
    <cellStyle name="Normal 5 3 4 4 3 3 2" xfId="0"/>
    <cellStyle name="Normal 5 3 4 4 3 3 2 2" xfId="0"/>
    <cellStyle name="Normal 5 3 4 4 3 3 2 3" xfId="0"/>
    <cellStyle name="Normal 5 3 4 4 3 3 3" xfId="0"/>
    <cellStyle name="Normal 5 3 4 4 3 3 3 2" xfId="0"/>
    <cellStyle name="Normal 5 3 4 4 3 3 3 3" xfId="0"/>
    <cellStyle name="Normal 5 3 4 4 3 3 4" xfId="0"/>
    <cellStyle name="Normal 5 3 4 4 3 3 4 2" xfId="0"/>
    <cellStyle name="Normal 5 3 4 4 3 3 4 3" xfId="0"/>
    <cellStyle name="Normal 5 3 4 4 3 3 5" xfId="0"/>
    <cellStyle name="Normal 5 3 4 4 3 3 5 2" xfId="0"/>
    <cellStyle name="Normal 5 3 4 4 3 3 5 3" xfId="0"/>
    <cellStyle name="Normal 5 3 4 4 3 3 6" xfId="0"/>
    <cellStyle name="Normal 5 3 4 4 3 3 6 2" xfId="0"/>
    <cellStyle name="Normal 5 3 4 4 3 3 6 3" xfId="0"/>
    <cellStyle name="Normal 5 3 4 4 3 3 7" xfId="0"/>
    <cellStyle name="Normal 5 3 4 4 3 3 7 2" xfId="0"/>
    <cellStyle name="Normal 5 3 4 4 3 3 8" xfId="0"/>
    <cellStyle name="Normal 5 3 4 4 3 3 9" xfId="0"/>
    <cellStyle name="Normal 5 3 4 4 3 4" xfId="0"/>
    <cellStyle name="Normal 5 3 4 4 3 4 2" xfId="0"/>
    <cellStyle name="Normal 5 3 4 4 3 4 2 2" xfId="0"/>
    <cellStyle name="Normal 5 3 4 4 3 4 2 3" xfId="0"/>
    <cellStyle name="Normal 5 3 4 4 3 4 3" xfId="0"/>
    <cellStyle name="Normal 5 3 4 4 3 4 4" xfId="0"/>
    <cellStyle name="Normal 5 3 4 4 3 5" xfId="0"/>
    <cellStyle name="Normal 5 3 4 4 3 5 2" xfId="0"/>
    <cellStyle name="Normal 5 3 4 4 3 5 3" xfId="0"/>
    <cellStyle name="Normal 5 3 4 4 3 6" xfId="0"/>
    <cellStyle name="Normal 5 3 4 4 3 7" xfId="0"/>
    <cellStyle name="Normal 5 3 4 4 3 8" xfId="0"/>
    <cellStyle name="Normal 5 3 4 4 3 9" xfId="0"/>
    <cellStyle name="Normal 5 3 4 4 4" xfId="0"/>
    <cellStyle name="Normal 5 3 4 4 4 10" xfId="0"/>
    <cellStyle name="Normal 5 3 4 4 4 11" xfId="0"/>
    <cellStyle name="Normal 5 3 4 4 4 12" xfId="0"/>
    <cellStyle name="Normal 5 3 4 4 4 13" xfId="0"/>
    <cellStyle name="Normal 5 3 4 4 4 14" xfId="0"/>
    <cellStyle name="Normal 5 3 4 4 4 2" xfId="0"/>
    <cellStyle name="Normal 5 3 4 4 4 2 2" xfId="0"/>
    <cellStyle name="Normal 5 3 4 4 4 2 3" xfId="0"/>
    <cellStyle name="Normal 5 3 4 4 4 3" xfId="0"/>
    <cellStyle name="Normal 5 3 4 4 4 3 2" xfId="0"/>
    <cellStyle name="Normal 5 3 4 4 4 3 3" xfId="0"/>
    <cellStyle name="Normal 5 3 4 4 4 4" xfId="0"/>
    <cellStyle name="Normal 5 3 4 4 4 4 2" xfId="0"/>
    <cellStyle name="Normal 5 3 4 4 4 4 3" xfId="0"/>
    <cellStyle name="Normal 5 3 4 4 4 5" xfId="0"/>
    <cellStyle name="Normal 5 3 4 4 4 5 2" xfId="0"/>
    <cellStyle name="Normal 5 3 4 4 4 5 3" xfId="0"/>
    <cellStyle name="Normal 5 3 4 4 4 6" xfId="0"/>
    <cellStyle name="Normal 5 3 4 4 4 6 2" xfId="0"/>
    <cellStyle name="Normal 5 3 4 4 4 6 3" xfId="0"/>
    <cellStyle name="Normal 5 3 4 4 4 7" xfId="0"/>
    <cellStyle name="Normal 5 3 4 4 4 7 2" xfId="0"/>
    <cellStyle name="Normal 5 3 4 4 4 8" xfId="0"/>
    <cellStyle name="Normal 5 3 4 4 4 9" xfId="0"/>
    <cellStyle name="Normal 5 3 4 4 5" xfId="0"/>
    <cellStyle name="Normal 5 3 4 4 5 2" xfId="0"/>
    <cellStyle name="Normal 5 3 4 4 5 2 2" xfId="0"/>
    <cellStyle name="Normal 5 3 4 4 5 2 3" xfId="0"/>
    <cellStyle name="Normal 5 3 4 4 5 3" xfId="0"/>
    <cellStyle name="Normal 5 3 4 4 5 4" xfId="0"/>
    <cellStyle name="Normal 5 3 4 4 6" xfId="0"/>
    <cellStyle name="Normal 5 3 4 4 6 2" xfId="0"/>
    <cellStyle name="Normal 5 3 4 4 6 3" xfId="0"/>
    <cellStyle name="Normal 5 3 4 4 7" xfId="0"/>
    <cellStyle name="Normal 5 3 4 4 8" xfId="0"/>
    <cellStyle name="Normal 5 3 4 4 9" xfId="0"/>
    <cellStyle name="Normal 5 3 4 5" xfId="0"/>
    <cellStyle name="Normal 5 3 4 5 10" xfId="0"/>
    <cellStyle name="Normal 5 3 4 5 11" xfId="0"/>
    <cellStyle name="Normal 5 3 4 5 12" xfId="0"/>
    <cellStyle name="Normal 5 3 4 5 13" xfId="0"/>
    <cellStyle name="Normal 5 3 4 5 2" xfId="0"/>
    <cellStyle name="Normal 5 3 4 5 2 2" xfId="0"/>
    <cellStyle name="Normal 5 3 4 5 2 3" xfId="0"/>
    <cellStyle name="Normal 5 3 4 5 2 4" xfId="0"/>
    <cellStyle name="Normal 5 3 4 5 2 5" xfId="0"/>
    <cellStyle name="Normal 5 3 4 5 2 6" xfId="0"/>
    <cellStyle name="Normal 5 3 4 5 2 7" xfId="0"/>
    <cellStyle name="Normal 5 3 4 5 2 8" xfId="0"/>
    <cellStyle name="Normal 5 3 4 5 3" xfId="0"/>
    <cellStyle name="Normal 5 3 4 5 3 10" xfId="0"/>
    <cellStyle name="Normal 5 3 4 5 3 11" xfId="0"/>
    <cellStyle name="Normal 5 3 4 5 3 12" xfId="0"/>
    <cellStyle name="Normal 5 3 4 5 3 2" xfId="0"/>
    <cellStyle name="Normal 5 3 4 5 3 2 2" xfId="0"/>
    <cellStyle name="Normal 5 3 4 5 3 2 3" xfId="0"/>
    <cellStyle name="Normal 5 3 4 5 3 2 4" xfId="0"/>
    <cellStyle name="Normal 5 3 4 5 3 2 5" xfId="0"/>
    <cellStyle name="Normal 5 3 4 5 3 2 6" xfId="0"/>
    <cellStyle name="Normal 5 3 4 5 3 2 7" xfId="0"/>
    <cellStyle name="Normal 5 3 4 5 3 2 8" xfId="0"/>
    <cellStyle name="Normal 5 3 4 5 3 3" xfId="0"/>
    <cellStyle name="Normal 5 3 4 5 3 3 10" xfId="0"/>
    <cellStyle name="Normal 5 3 4 5 3 3 11" xfId="0"/>
    <cellStyle name="Normal 5 3 4 5 3 3 12" xfId="0"/>
    <cellStyle name="Normal 5 3 4 5 3 3 13" xfId="0"/>
    <cellStyle name="Normal 5 3 4 5 3 3 14" xfId="0"/>
    <cellStyle name="Normal 5 3 4 5 3 3 2" xfId="0"/>
    <cellStyle name="Normal 5 3 4 5 3 3 2 2" xfId="0"/>
    <cellStyle name="Normal 5 3 4 5 3 3 2 3" xfId="0"/>
    <cellStyle name="Normal 5 3 4 5 3 3 3" xfId="0"/>
    <cellStyle name="Normal 5 3 4 5 3 3 3 2" xfId="0"/>
    <cellStyle name="Normal 5 3 4 5 3 3 3 3" xfId="0"/>
    <cellStyle name="Normal 5 3 4 5 3 3 4" xfId="0"/>
    <cellStyle name="Normal 5 3 4 5 3 3 4 2" xfId="0"/>
    <cellStyle name="Normal 5 3 4 5 3 3 4 3" xfId="0"/>
    <cellStyle name="Normal 5 3 4 5 3 3 5" xfId="0"/>
    <cellStyle name="Normal 5 3 4 5 3 3 5 2" xfId="0"/>
    <cellStyle name="Normal 5 3 4 5 3 3 5 3" xfId="0"/>
    <cellStyle name="Normal 5 3 4 5 3 3 6" xfId="0"/>
    <cellStyle name="Normal 5 3 4 5 3 3 6 2" xfId="0"/>
    <cellStyle name="Normal 5 3 4 5 3 3 6 3" xfId="0"/>
    <cellStyle name="Normal 5 3 4 5 3 3 7" xfId="0"/>
    <cellStyle name="Normal 5 3 4 5 3 3 7 2" xfId="0"/>
    <cellStyle name="Normal 5 3 4 5 3 3 8" xfId="0"/>
    <cellStyle name="Normal 5 3 4 5 3 3 9" xfId="0"/>
    <cellStyle name="Normal 5 3 4 5 3 4" xfId="0"/>
    <cellStyle name="Normal 5 3 4 5 3 4 2" xfId="0"/>
    <cellStyle name="Normal 5 3 4 5 3 4 2 2" xfId="0"/>
    <cellStyle name="Normal 5 3 4 5 3 4 2 3" xfId="0"/>
    <cellStyle name="Normal 5 3 4 5 3 4 3" xfId="0"/>
    <cellStyle name="Normal 5 3 4 5 3 4 4" xfId="0"/>
    <cellStyle name="Normal 5 3 4 5 3 5" xfId="0"/>
    <cellStyle name="Normal 5 3 4 5 3 5 2" xfId="0"/>
    <cellStyle name="Normal 5 3 4 5 3 5 3" xfId="0"/>
    <cellStyle name="Normal 5 3 4 5 3 6" xfId="0"/>
    <cellStyle name="Normal 5 3 4 5 3 7" xfId="0"/>
    <cellStyle name="Normal 5 3 4 5 3 8" xfId="0"/>
    <cellStyle name="Normal 5 3 4 5 3 9" xfId="0"/>
    <cellStyle name="Normal 5 3 4 5 4" xfId="0"/>
    <cellStyle name="Normal 5 3 4 5 4 10" xfId="0"/>
    <cellStyle name="Normal 5 3 4 5 4 11" xfId="0"/>
    <cellStyle name="Normal 5 3 4 5 4 12" xfId="0"/>
    <cellStyle name="Normal 5 3 4 5 4 13" xfId="0"/>
    <cellStyle name="Normal 5 3 4 5 4 14" xfId="0"/>
    <cellStyle name="Normal 5 3 4 5 4 2" xfId="0"/>
    <cellStyle name="Normal 5 3 4 5 4 2 2" xfId="0"/>
    <cellStyle name="Normal 5 3 4 5 4 2 3" xfId="0"/>
    <cellStyle name="Normal 5 3 4 5 4 3" xfId="0"/>
    <cellStyle name="Normal 5 3 4 5 4 3 2" xfId="0"/>
    <cellStyle name="Normal 5 3 4 5 4 3 3" xfId="0"/>
    <cellStyle name="Normal 5 3 4 5 4 4" xfId="0"/>
    <cellStyle name="Normal 5 3 4 5 4 4 2" xfId="0"/>
    <cellStyle name="Normal 5 3 4 5 4 4 3" xfId="0"/>
    <cellStyle name="Normal 5 3 4 5 4 5" xfId="0"/>
    <cellStyle name="Normal 5 3 4 5 4 5 2" xfId="0"/>
    <cellStyle name="Normal 5 3 4 5 4 5 3" xfId="0"/>
    <cellStyle name="Normal 5 3 4 5 4 6" xfId="0"/>
    <cellStyle name="Normal 5 3 4 5 4 6 2" xfId="0"/>
    <cellStyle name="Normal 5 3 4 5 4 6 3" xfId="0"/>
    <cellStyle name="Normal 5 3 4 5 4 7" xfId="0"/>
    <cellStyle name="Normal 5 3 4 5 4 7 2" xfId="0"/>
    <cellStyle name="Normal 5 3 4 5 4 8" xfId="0"/>
    <cellStyle name="Normal 5 3 4 5 4 9" xfId="0"/>
    <cellStyle name="Normal 5 3 4 5 5" xfId="0"/>
    <cellStyle name="Normal 5 3 4 5 5 2" xfId="0"/>
    <cellStyle name="Normal 5 3 4 5 5 2 2" xfId="0"/>
    <cellStyle name="Normal 5 3 4 5 5 2 3" xfId="0"/>
    <cellStyle name="Normal 5 3 4 5 5 3" xfId="0"/>
    <cellStyle name="Normal 5 3 4 5 5 4" xfId="0"/>
    <cellStyle name="Normal 5 3 4 5 6" xfId="0"/>
    <cellStyle name="Normal 5 3 4 5 6 2" xfId="0"/>
    <cellStyle name="Normal 5 3 4 5 6 3" xfId="0"/>
    <cellStyle name="Normal 5 3 4 5 7" xfId="0"/>
    <cellStyle name="Normal 5 3 4 5 8" xfId="0"/>
    <cellStyle name="Normal 5 3 4 5 9" xfId="0"/>
    <cellStyle name="Normal 5 3 4 6" xfId="0"/>
    <cellStyle name="Normal 5 3 4 6 10" xfId="0"/>
    <cellStyle name="Normal 5 3 4 6 11" xfId="0"/>
    <cellStyle name="Normal 5 3 4 6 12" xfId="0"/>
    <cellStyle name="Normal 5 3 4 6 2" xfId="0"/>
    <cellStyle name="Normal 5 3 4 6 2 2" xfId="0"/>
    <cellStyle name="Normal 5 3 4 6 2 3" xfId="0"/>
    <cellStyle name="Normal 5 3 4 6 2 4" xfId="0"/>
    <cellStyle name="Normal 5 3 4 6 2 5" xfId="0"/>
    <cellStyle name="Normal 5 3 4 6 2 6" xfId="0"/>
    <cellStyle name="Normal 5 3 4 6 2 7" xfId="0"/>
    <cellStyle name="Normal 5 3 4 6 2 8" xfId="0"/>
    <cellStyle name="Normal 5 3 4 6 3" xfId="0"/>
    <cellStyle name="Normal 5 3 4 6 3 10" xfId="0"/>
    <cellStyle name="Normal 5 3 4 6 3 11" xfId="0"/>
    <cellStyle name="Normal 5 3 4 6 3 12" xfId="0"/>
    <cellStyle name="Normal 5 3 4 6 3 13" xfId="0"/>
    <cellStyle name="Normal 5 3 4 6 3 14" xfId="0"/>
    <cellStyle name="Normal 5 3 4 6 3 2" xfId="0"/>
    <cellStyle name="Normal 5 3 4 6 3 2 2" xfId="0"/>
    <cellStyle name="Normal 5 3 4 6 3 2 3" xfId="0"/>
    <cellStyle name="Normal 5 3 4 6 3 3" xfId="0"/>
    <cellStyle name="Normal 5 3 4 6 3 3 2" xfId="0"/>
    <cellStyle name="Normal 5 3 4 6 3 3 3" xfId="0"/>
    <cellStyle name="Normal 5 3 4 6 3 4" xfId="0"/>
    <cellStyle name="Normal 5 3 4 6 3 4 2" xfId="0"/>
    <cellStyle name="Normal 5 3 4 6 3 4 3" xfId="0"/>
    <cellStyle name="Normal 5 3 4 6 3 5" xfId="0"/>
    <cellStyle name="Normal 5 3 4 6 3 5 2" xfId="0"/>
    <cellStyle name="Normal 5 3 4 6 3 5 3" xfId="0"/>
    <cellStyle name="Normal 5 3 4 6 3 6" xfId="0"/>
    <cellStyle name="Normal 5 3 4 6 3 6 2" xfId="0"/>
    <cellStyle name="Normal 5 3 4 6 3 6 3" xfId="0"/>
    <cellStyle name="Normal 5 3 4 6 3 7" xfId="0"/>
    <cellStyle name="Normal 5 3 4 6 3 7 2" xfId="0"/>
    <cellStyle name="Normal 5 3 4 6 3 8" xfId="0"/>
    <cellStyle name="Normal 5 3 4 6 3 9" xfId="0"/>
    <cellStyle name="Normal 5 3 4 6 4" xfId="0"/>
    <cellStyle name="Normal 5 3 4 6 4 2" xfId="0"/>
    <cellStyle name="Normal 5 3 4 6 4 2 2" xfId="0"/>
    <cellStyle name="Normal 5 3 4 6 4 2 3" xfId="0"/>
    <cellStyle name="Normal 5 3 4 6 4 3" xfId="0"/>
    <cellStyle name="Normal 5 3 4 6 4 4" xfId="0"/>
    <cellStyle name="Normal 5 3 4 6 5" xfId="0"/>
    <cellStyle name="Normal 5 3 4 6 5 2" xfId="0"/>
    <cellStyle name="Normal 5 3 4 6 5 3" xfId="0"/>
    <cellStyle name="Normal 5 3 4 6 6" xfId="0"/>
    <cellStyle name="Normal 5 3 4 6 7" xfId="0"/>
    <cellStyle name="Normal 5 3 4 6 8" xfId="0"/>
    <cellStyle name="Normal 5 3 4 6 9" xfId="0"/>
    <cellStyle name="Normal 5 3 4 7" xfId="0"/>
    <cellStyle name="Normal 5 3 4 7 10" xfId="0"/>
    <cellStyle name="Normal 5 3 4 7 11" xfId="0"/>
    <cellStyle name="Normal 5 3 4 7 12" xfId="0"/>
    <cellStyle name="Normal 5 3 4 7 13" xfId="0"/>
    <cellStyle name="Normal 5 3 4 7 14" xfId="0"/>
    <cellStyle name="Normal 5 3 4 7 2" xfId="0"/>
    <cellStyle name="Normal 5 3 4 7 2 2" xfId="0"/>
    <cellStyle name="Normal 5 3 4 7 2 3" xfId="0"/>
    <cellStyle name="Normal 5 3 4 7 3" xfId="0"/>
    <cellStyle name="Normal 5 3 4 7 3 2" xfId="0"/>
    <cellStyle name="Normal 5 3 4 7 3 3" xfId="0"/>
    <cellStyle name="Normal 5 3 4 7 4" xfId="0"/>
    <cellStyle name="Normal 5 3 4 7 4 2" xfId="0"/>
    <cellStyle name="Normal 5 3 4 7 4 3" xfId="0"/>
    <cellStyle name="Normal 5 3 4 7 5" xfId="0"/>
    <cellStyle name="Normal 5 3 4 7 5 2" xfId="0"/>
    <cellStyle name="Normal 5 3 4 7 5 3" xfId="0"/>
    <cellStyle name="Normal 5 3 4 7 6" xfId="0"/>
    <cellStyle name="Normal 5 3 4 7 6 2" xfId="0"/>
    <cellStyle name="Normal 5 3 4 7 6 3" xfId="0"/>
    <cellStyle name="Normal 5 3 4 7 7" xfId="0"/>
    <cellStyle name="Normal 5 3 4 7 7 2" xfId="0"/>
    <cellStyle name="Normal 5 3 4 7 8" xfId="0"/>
    <cellStyle name="Normal 5 3 4 7 9" xfId="0"/>
    <cellStyle name="Normal 5 3 4 8" xfId="0"/>
    <cellStyle name="Normal 5 3 4 8 2" xfId="0"/>
    <cellStyle name="Normal 5 3 4 8 2 2" xfId="0"/>
    <cellStyle name="Normal 5 3 4 8 2 3" xfId="0"/>
    <cellStyle name="Normal 5 3 4 8 3" xfId="0"/>
    <cellStyle name="Normal 5 3 4 8 4" xfId="0"/>
    <cellStyle name="Normal 5 3 4 8 5" xfId="0"/>
    <cellStyle name="Normal 5 3 4 9" xfId="0"/>
    <cellStyle name="Normal 5 3 4 9 2" xfId="0"/>
    <cellStyle name="Normal 5 3 4 9 3" xfId="0"/>
    <cellStyle name="Normal 5 3 5" xfId="0"/>
    <cellStyle name="Normal 5 3 5 2" xfId="0"/>
    <cellStyle name="Normal 5 3 5 2 10" xfId="0"/>
    <cellStyle name="Normal 5 3 5 2 11" xfId="0"/>
    <cellStyle name="Normal 5 3 5 2 12" xfId="0"/>
    <cellStyle name="Normal 5 3 5 2 13" xfId="0"/>
    <cellStyle name="Normal 5 3 5 2 2" xfId="0"/>
    <cellStyle name="Normal 5 3 5 2 2 2" xfId="0"/>
    <cellStyle name="Normal 5 3 5 2 2 3" xfId="0"/>
    <cellStyle name="Normal 5 3 5 2 2 4" xfId="0"/>
    <cellStyle name="Normal 5 3 5 2 2 5" xfId="0"/>
    <cellStyle name="Normal 5 3 5 2 2 6" xfId="0"/>
    <cellStyle name="Normal 5 3 5 2 2 7" xfId="0"/>
    <cellStyle name="Normal 5 3 5 2 2 8" xfId="0"/>
    <cellStyle name="Normal 5 3 5 2 3" xfId="0"/>
    <cellStyle name="Normal 5 3 5 2 3 10" xfId="0"/>
    <cellStyle name="Normal 5 3 5 2 3 11" xfId="0"/>
    <cellStyle name="Normal 5 3 5 2 3 12" xfId="0"/>
    <cellStyle name="Normal 5 3 5 2 3 2" xfId="0"/>
    <cellStyle name="Normal 5 3 5 2 3 2 2" xfId="0"/>
    <cellStyle name="Normal 5 3 5 2 3 2 3" xfId="0"/>
    <cellStyle name="Normal 5 3 5 2 3 2 4" xfId="0"/>
    <cellStyle name="Normal 5 3 5 2 3 2 5" xfId="0"/>
    <cellStyle name="Normal 5 3 5 2 3 2 6" xfId="0"/>
    <cellStyle name="Normal 5 3 5 2 3 2 7" xfId="0"/>
    <cellStyle name="Normal 5 3 5 2 3 2 8" xfId="0"/>
    <cellStyle name="Normal 5 3 5 2 3 3" xfId="0"/>
    <cellStyle name="Normal 5 3 5 2 3 3 10" xfId="0"/>
    <cellStyle name="Normal 5 3 5 2 3 3 11" xfId="0"/>
    <cellStyle name="Normal 5 3 5 2 3 3 12" xfId="0"/>
    <cellStyle name="Normal 5 3 5 2 3 3 13" xfId="0"/>
    <cellStyle name="Normal 5 3 5 2 3 3 14" xfId="0"/>
    <cellStyle name="Normal 5 3 5 2 3 3 2" xfId="0"/>
    <cellStyle name="Normal 5 3 5 2 3 3 2 2" xfId="0"/>
    <cellStyle name="Normal 5 3 5 2 3 3 2 3" xfId="0"/>
    <cellStyle name="Normal 5 3 5 2 3 3 3" xfId="0"/>
    <cellStyle name="Normal 5 3 5 2 3 3 3 2" xfId="0"/>
    <cellStyle name="Normal 5 3 5 2 3 3 3 3" xfId="0"/>
    <cellStyle name="Normal 5 3 5 2 3 3 4" xfId="0"/>
    <cellStyle name="Normal 5 3 5 2 3 3 4 2" xfId="0"/>
    <cellStyle name="Normal 5 3 5 2 3 3 4 3" xfId="0"/>
    <cellStyle name="Normal 5 3 5 2 3 3 5" xfId="0"/>
    <cellStyle name="Normal 5 3 5 2 3 3 5 2" xfId="0"/>
    <cellStyle name="Normal 5 3 5 2 3 3 5 3" xfId="0"/>
    <cellStyle name="Normal 5 3 5 2 3 3 6" xfId="0"/>
    <cellStyle name="Normal 5 3 5 2 3 3 6 2" xfId="0"/>
    <cellStyle name="Normal 5 3 5 2 3 3 6 3" xfId="0"/>
    <cellStyle name="Normal 5 3 5 2 3 3 7" xfId="0"/>
    <cellStyle name="Normal 5 3 5 2 3 3 7 2" xfId="0"/>
    <cellStyle name="Normal 5 3 5 2 3 3 8" xfId="0"/>
    <cellStyle name="Normal 5 3 5 2 3 3 9" xfId="0"/>
    <cellStyle name="Normal 5 3 5 2 3 4" xfId="0"/>
    <cellStyle name="Normal 5 3 5 2 3 4 2" xfId="0"/>
    <cellStyle name="Normal 5 3 5 2 3 4 2 2" xfId="0"/>
    <cellStyle name="Normal 5 3 5 2 3 4 2 3" xfId="0"/>
    <cellStyle name="Normal 5 3 5 2 3 4 3" xfId="0"/>
    <cellStyle name="Normal 5 3 5 2 3 4 4" xfId="0"/>
    <cellStyle name="Normal 5 3 5 2 3 5" xfId="0"/>
    <cellStyle name="Normal 5 3 5 2 3 5 2" xfId="0"/>
    <cellStyle name="Normal 5 3 5 2 3 5 3" xfId="0"/>
    <cellStyle name="Normal 5 3 5 2 3 6" xfId="0"/>
    <cellStyle name="Normal 5 3 5 2 3 7" xfId="0"/>
    <cellStyle name="Normal 5 3 5 2 3 8" xfId="0"/>
    <cellStyle name="Normal 5 3 5 2 3 9" xfId="0"/>
    <cellStyle name="Normal 5 3 5 2 4" xfId="0"/>
    <cellStyle name="Normal 5 3 5 2 4 10" xfId="0"/>
    <cellStyle name="Normal 5 3 5 2 4 11" xfId="0"/>
    <cellStyle name="Normal 5 3 5 2 4 12" xfId="0"/>
    <cellStyle name="Normal 5 3 5 2 4 13" xfId="0"/>
    <cellStyle name="Normal 5 3 5 2 4 14" xfId="0"/>
    <cellStyle name="Normal 5 3 5 2 4 15" xfId="0"/>
    <cellStyle name="Normal 5 3 5 2 4 2" xfId="0"/>
    <cellStyle name="Normal 5 3 5 2 4 2 2" xfId="0"/>
    <cellStyle name="Normal 5 3 5 2 4 2 3" xfId="0"/>
    <cellStyle name="Normal 5 3 5 2 4 3" xfId="0"/>
    <cellStyle name="Normal 5 3 5 2 4 3 2" xfId="0"/>
    <cellStyle name="Normal 5 3 5 2 4 3 3" xfId="0"/>
    <cellStyle name="Normal 5 3 5 2 4 4" xfId="0"/>
    <cellStyle name="Normal 5 3 5 2 4 4 2" xfId="0"/>
    <cellStyle name="Normal 5 3 5 2 4 4 3" xfId="0"/>
    <cellStyle name="Normal 5 3 5 2 4 5" xfId="0"/>
    <cellStyle name="Normal 5 3 5 2 4 5 2" xfId="0"/>
    <cellStyle name="Normal 5 3 5 2 4 5 3" xfId="0"/>
    <cellStyle name="Normal 5 3 5 2 4 6" xfId="0"/>
    <cellStyle name="Normal 5 3 5 2 4 6 2" xfId="0"/>
    <cellStyle name="Normal 5 3 5 2 4 6 3" xfId="0"/>
    <cellStyle name="Normal 5 3 5 2 4 7" xfId="0"/>
    <cellStyle name="Normal 5 3 5 2 4 7 2" xfId="0"/>
    <cellStyle name="Normal 5 3 5 2 4 8" xfId="0"/>
    <cellStyle name="Normal 5 3 5 2 4 9" xfId="0"/>
    <cellStyle name="Normal 5 3 5 2 5" xfId="0"/>
    <cellStyle name="Normal 5 3 5 2 5 2" xfId="0"/>
    <cellStyle name="Normal 5 3 5 2 5 2 2" xfId="0"/>
    <cellStyle name="Normal 5 3 5 2 5 2 3" xfId="0"/>
    <cellStyle name="Normal 5 3 5 2 5 3" xfId="0"/>
    <cellStyle name="Normal 5 3 5 2 5 4" xfId="0"/>
    <cellStyle name="Normal 5 3 5 2 6" xfId="0"/>
    <cellStyle name="Normal 5 3 5 2 6 2" xfId="0"/>
    <cellStyle name="Normal 5 3 5 2 6 3" xfId="0"/>
    <cellStyle name="Normal 5 3 5 2 7" xfId="0"/>
    <cellStyle name="Normal 5 3 5 2 8" xfId="0"/>
    <cellStyle name="Normal 5 3 5 2 9" xfId="0"/>
    <cellStyle name="Normal 5 3 5 3" xfId="0"/>
    <cellStyle name="Normal 5 3 5 3 2" xfId="0"/>
    <cellStyle name="Normal 5 3 5 3 3" xfId="0"/>
    <cellStyle name="Normal 5 3 5 3 4" xfId="0"/>
    <cellStyle name="Normal 5 3 5 3 5" xfId="0"/>
    <cellStyle name="Normal 5 3 5 3 6" xfId="0"/>
    <cellStyle name="Normal 5 3 5 3 7" xfId="0"/>
    <cellStyle name="Normal 5 3 5 3 8" xfId="0"/>
    <cellStyle name="Normal 5 3 5 4" xfId="0"/>
    <cellStyle name="Normal 5 3 5 5" xfId="0"/>
    <cellStyle name="Normal 5 3 5 6" xfId="0"/>
    <cellStyle name="Normal 5 3 5 7" xfId="0"/>
    <cellStyle name="Normal 5 3 5 8" xfId="0"/>
    <cellStyle name="Normal 5 3 5 9" xfId="0"/>
    <cellStyle name="Normal 5 3 6" xfId="0"/>
    <cellStyle name="Normal 5 3 6 10" xfId="0"/>
    <cellStyle name="Normal 5 3 6 11" xfId="0"/>
    <cellStyle name="Normal 5 3 6 12" xfId="0"/>
    <cellStyle name="Normal 5 3 6 13" xfId="0"/>
    <cellStyle name="Normal 5 3 6 2" xfId="0"/>
    <cellStyle name="Normal 5 3 6 2 2" xfId="0"/>
    <cellStyle name="Normal 5 3 6 2 3" xfId="0"/>
    <cellStyle name="Normal 5 3 6 2 4" xfId="0"/>
    <cellStyle name="Normal 5 3 6 2 5" xfId="0"/>
    <cellStyle name="Normal 5 3 6 2 6" xfId="0"/>
    <cellStyle name="Normal 5 3 6 2 7" xfId="0"/>
    <cellStyle name="Normal 5 3 6 2 8" xfId="0"/>
    <cellStyle name="Normal 5 3 6 3" xfId="0"/>
    <cellStyle name="Normal 5 3 6 3 10" xfId="0"/>
    <cellStyle name="Normal 5 3 6 3 11" xfId="0"/>
    <cellStyle name="Normal 5 3 6 3 12" xfId="0"/>
    <cellStyle name="Normal 5 3 6 3 2" xfId="0"/>
    <cellStyle name="Normal 5 3 6 3 2 2" xfId="0"/>
    <cellStyle name="Normal 5 3 6 3 2 3" xfId="0"/>
    <cellStyle name="Normal 5 3 6 3 2 4" xfId="0"/>
    <cellStyle name="Normal 5 3 6 3 2 5" xfId="0"/>
    <cellStyle name="Normal 5 3 6 3 2 6" xfId="0"/>
    <cellStyle name="Normal 5 3 6 3 2 7" xfId="0"/>
    <cellStyle name="Normal 5 3 6 3 2 8" xfId="0"/>
    <cellStyle name="Normal 5 3 6 3 3" xfId="0"/>
    <cellStyle name="Normal 5 3 6 3 3 10" xfId="0"/>
    <cellStyle name="Normal 5 3 6 3 3 11" xfId="0"/>
    <cellStyle name="Normal 5 3 6 3 3 12" xfId="0"/>
    <cellStyle name="Normal 5 3 6 3 3 13" xfId="0"/>
    <cellStyle name="Normal 5 3 6 3 3 14" xfId="0"/>
    <cellStyle name="Normal 5 3 6 3 3 2" xfId="0"/>
    <cellStyle name="Normal 5 3 6 3 3 2 2" xfId="0"/>
    <cellStyle name="Normal 5 3 6 3 3 2 3" xfId="0"/>
    <cellStyle name="Normal 5 3 6 3 3 3" xfId="0"/>
    <cellStyle name="Normal 5 3 6 3 3 3 2" xfId="0"/>
    <cellStyle name="Normal 5 3 6 3 3 3 3" xfId="0"/>
    <cellStyle name="Normal 5 3 6 3 3 4" xfId="0"/>
    <cellStyle name="Normal 5 3 6 3 3 4 2" xfId="0"/>
    <cellStyle name="Normal 5 3 6 3 3 4 3" xfId="0"/>
    <cellStyle name="Normal 5 3 6 3 3 5" xfId="0"/>
    <cellStyle name="Normal 5 3 6 3 3 5 2" xfId="0"/>
    <cellStyle name="Normal 5 3 6 3 3 5 3" xfId="0"/>
    <cellStyle name="Normal 5 3 6 3 3 6" xfId="0"/>
    <cellStyle name="Normal 5 3 6 3 3 6 2" xfId="0"/>
    <cellStyle name="Normal 5 3 6 3 3 6 3" xfId="0"/>
    <cellStyle name="Normal 5 3 6 3 3 7" xfId="0"/>
    <cellStyle name="Normal 5 3 6 3 3 7 2" xfId="0"/>
    <cellStyle name="Normal 5 3 6 3 3 8" xfId="0"/>
    <cellStyle name="Normal 5 3 6 3 3 9" xfId="0"/>
    <cellStyle name="Normal 5 3 6 3 4" xfId="0"/>
    <cellStyle name="Normal 5 3 6 3 4 2" xfId="0"/>
    <cellStyle name="Normal 5 3 6 3 4 2 2" xfId="0"/>
    <cellStyle name="Normal 5 3 6 3 4 2 3" xfId="0"/>
    <cellStyle name="Normal 5 3 6 3 4 3" xfId="0"/>
    <cellStyle name="Normal 5 3 6 3 4 4" xfId="0"/>
    <cellStyle name="Normal 5 3 6 3 5" xfId="0"/>
    <cellStyle name="Normal 5 3 6 3 5 2" xfId="0"/>
    <cellStyle name="Normal 5 3 6 3 5 3" xfId="0"/>
    <cellStyle name="Normal 5 3 6 3 6" xfId="0"/>
    <cellStyle name="Normal 5 3 6 3 7" xfId="0"/>
    <cellStyle name="Normal 5 3 6 3 8" xfId="0"/>
    <cellStyle name="Normal 5 3 6 3 9" xfId="0"/>
    <cellStyle name="Normal 5 3 6 4" xfId="0"/>
    <cellStyle name="Normal 5 3 6 4 10" xfId="0"/>
    <cellStyle name="Normal 5 3 6 4 11" xfId="0"/>
    <cellStyle name="Normal 5 3 6 4 12" xfId="0"/>
    <cellStyle name="Normal 5 3 6 4 13" xfId="0"/>
    <cellStyle name="Normal 5 3 6 4 14" xfId="0"/>
    <cellStyle name="Normal 5 3 6 4 15" xfId="0"/>
    <cellStyle name="Normal 5 3 6 4 2" xfId="0"/>
    <cellStyle name="Normal 5 3 6 4 2 2" xfId="0"/>
    <cellStyle name="Normal 5 3 6 4 2 3" xfId="0"/>
    <cellStyle name="Normal 5 3 6 4 3" xfId="0"/>
    <cellStyle name="Normal 5 3 6 4 3 2" xfId="0"/>
    <cellStyle name="Normal 5 3 6 4 3 3" xfId="0"/>
    <cellStyle name="Normal 5 3 6 4 4" xfId="0"/>
    <cellStyle name="Normal 5 3 6 4 4 2" xfId="0"/>
    <cellStyle name="Normal 5 3 6 4 4 3" xfId="0"/>
    <cellStyle name="Normal 5 3 6 4 5" xfId="0"/>
    <cellStyle name="Normal 5 3 6 4 5 2" xfId="0"/>
    <cellStyle name="Normal 5 3 6 4 5 3" xfId="0"/>
    <cellStyle name="Normal 5 3 6 4 6" xfId="0"/>
    <cellStyle name="Normal 5 3 6 4 6 2" xfId="0"/>
    <cellStyle name="Normal 5 3 6 4 6 3" xfId="0"/>
    <cellStyle name="Normal 5 3 6 4 7" xfId="0"/>
    <cellStyle name="Normal 5 3 6 4 7 2" xfId="0"/>
    <cellStyle name="Normal 5 3 6 4 8" xfId="0"/>
    <cellStyle name="Normal 5 3 6 4 9" xfId="0"/>
    <cellStyle name="Normal 5 3 6 5" xfId="0"/>
    <cellStyle name="Normal 5 3 6 5 2" xfId="0"/>
    <cellStyle name="Normal 5 3 6 5 2 2" xfId="0"/>
    <cellStyle name="Normal 5 3 6 5 2 3" xfId="0"/>
    <cellStyle name="Normal 5 3 6 5 3" xfId="0"/>
    <cellStyle name="Normal 5 3 6 5 4" xfId="0"/>
    <cellStyle name="Normal 5 3 6 6" xfId="0"/>
    <cellStyle name="Normal 5 3 6 6 2" xfId="0"/>
    <cellStyle name="Normal 5 3 6 6 3" xfId="0"/>
    <cellStyle name="Normal 5 3 6 7" xfId="0"/>
    <cellStyle name="Normal 5 3 6 8" xfId="0"/>
    <cellStyle name="Normal 5 3 6 9" xfId="0"/>
    <cellStyle name="Normal 5 3 7" xfId="0"/>
    <cellStyle name="Normal 5 3 7 10" xfId="0"/>
    <cellStyle name="Normal 5 3 7 11" xfId="0"/>
    <cellStyle name="Normal 5 3 7 12" xfId="0"/>
    <cellStyle name="Normal 5 3 7 13" xfId="0"/>
    <cellStyle name="Normal 5 3 7 2" xfId="0"/>
    <cellStyle name="Normal 5 3 7 2 2" xfId="0"/>
    <cellStyle name="Normal 5 3 7 2 3" xfId="0"/>
    <cellStyle name="Normal 5 3 7 2 4" xfId="0"/>
    <cellStyle name="Normal 5 3 7 2 5" xfId="0"/>
    <cellStyle name="Normal 5 3 7 2 6" xfId="0"/>
    <cellStyle name="Normal 5 3 7 2 7" xfId="0"/>
    <cellStyle name="Normal 5 3 7 2 8" xfId="0"/>
    <cellStyle name="Normal 5 3 7 3" xfId="0"/>
    <cellStyle name="Normal 5 3 7 3 10" xfId="0"/>
    <cellStyle name="Normal 5 3 7 3 11" xfId="0"/>
    <cellStyle name="Normal 5 3 7 3 12" xfId="0"/>
    <cellStyle name="Normal 5 3 7 3 2" xfId="0"/>
    <cellStyle name="Normal 5 3 7 3 2 2" xfId="0"/>
    <cellStyle name="Normal 5 3 7 3 2 3" xfId="0"/>
    <cellStyle name="Normal 5 3 7 3 2 4" xfId="0"/>
    <cellStyle name="Normal 5 3 7 3 2 5" xfId="0"/>
    <cellStyle name="Normal 5 3 7 3 2 6" xfId="0"/>
    <cellStyle name="Normal 5 3 7 3 2 7" xfId="0"/>
    <cellStyle name="Normal 5 3 7 3 2 8" xfId="0"/>
    <cellStyle name="Normal 5 3 7 3 3" xfId="0"/>
    <cellStyle name="Normal 5 3 7 3 3 10" xfId="0"/>
    <cellStyle name="Normal 5 3 7 3 3 11" xfId="0"/>
    <cellStyle name="Normal 5 3 7 3 3 12" xfId="0"/>
    <cellStyle name="Normal 5 3 7 3 3 13" xfId="0"/>
    <cellStyle name="Normal 5 3 7 3 3 14" xfId="0"/>
    <cellStyle name="Normal 5 3 7 3 3 2" xfId="0"/>
    <cellStyle name="Normal 5 3 7 3 3 2 2" xfId="0"/>
    <cellStyle name="Normal 5 3 7 3 3 2 3" xfId="0"/>
    <cellStyle name="Normal 5 3 7 3 3 3" xfId="0"/>
    <cellStyle name="Normal 5 3 7 3 3 3 2" xfId="0"/>
    <cellStyle name="Normal 5 3 7 3 3 3 3" xfId="0"/>
    <cellStyle name="Normal 5 3 7 3 3 4" xfId="0"/>
    <cellStyle name="Normal 5 3 7 3 3 4 2" xfId="0"/>
    <cellStyle name="Normal 5 3 7 3 3 4 3" xfId="0"/>
    <cellStyle name="Normal 5 3 7 3 3 5" xfId="0"/>
    <cellStyle name="Normal 5 3 7 3 3 5 2" xfId="0"/>
    <cellStyle name="Normal 5 3 7 3 3 5 3" xfId="0"/>
    <cellStyle name="Normal 5 3 7 3 3 6" xfId="0"/>
    <cellStyle name="Normal 5 3 7 3 3 6 2" xfId="0"/>
    <cellStyle name="Normal 5 3 7 3 3 6 3" xfId="0"/>
    <cellStyle name="Normal 5 3 7 3 3 7" xfId="0"/>
    <cellStyle name="Normal 5 3 7 3 3 7 2" xfId="0"/>
    <cellStyle name="Normal 5 3 7 3 3 8" xfId="0"/>
    <cellStyle name="Normal 5 3 7 3 3 9" xfId="0"/>
    <cellStyle name="Normal 5 3 7 3 4" xfId="0"/>
    <cellStyle name="Normal 5 3 7 3 4 2" xfId="0"/>
    <cellStyle name="Normal 5 3 7 3 4 2 2" xfId="0"/>
    <cellStyle name="Normal 5 3 7 3 4 2 3" xfId="0"/>
    <cellStyle name="Normal 5 3 7 3 4 3" xfId="0"/>
    <cellStyle name="Normal 5 3 7 3 4 4" xfId="0"/>
    <cellStyle name="Normal 5 3 7 3 5" xfId="0"/>
    <cellStyle name="Normal 5 3 7 3 5 2" xfId="0"/>
    <cellStyle name="Normal 5 3 7 3 5 3" xfId="0"/>
    <cellStyle name="Normal 5 3 7 3 6" xfId="0"/>
    <cellStyle name="Normal 5 3 7 3 7" xfId="0"/>
    <cellStyle name="Normal 5 3 7 3 8" xfId="0"/>
    <cellStyle name="Normal 5 3 7 3 9" xfId="0"/>
    <cellStyle name="Normal 5 3 7 4" xfId="0"/>
    <cellStyle name="Normal 5 3 7 4 10" xfId="0"/>
    <cellStyle name="Normal 5 3 7 4 11" xfId="0"/>
    <cellStyle name="Normal 5 3 7 4 12" xfId="0"/>
    <cellStyle name="Normal 5 3 7 4 13" xfId="0"/>
    <cellStyle name="Normal 5 3 7 4 14" xfId="0"/>
    <cellStyle name="Normal 5 3 7 4 2" xfId="0"/>
    <cellStyle name="Normal 5 3 7 4 2 2" xfId="0"/>
    <cellStyle name="Normal 5 3 7 4 2 3" xfId="0"/>
    <cellStyle name="Normal 5 3 7 4 3" xfId="0"/>
    <cellStyle name="Normal 5 3 7 4 3 2" xfId="0"/>
    <cellStyle name="Normal 5 3 7 4 3 3" xfId="0"/>
    <cellStyle name="Normal 5 3 7 4 4" xfId="0"/>
    <cellStyle name="Normal 5 3 7 4 4 2" xfId="0"/>
    <cellStyle name="Normal 5 3 7 4 4 3" xfId="0"/>
    <cellStyle name="Normal 5 3 7 4 5" xfId="0"/>
    <cellStyle name="Normal 5 3 7 4 5 2" xfId="0"/>
    <cellStyle name="Normal 5 3 7 4 5 3" xfId="0"/>
    <cellStyle name="Normal 5 3 7 4 6" xfId="0"/>
    <cellStyle name="Normal 5 3 7 4 6 2" xfId="0"/>
    <cellStyle name="Normal 5 3 7 4 6 3" xfId="0"/>
    <cellStyle name="Normal 5 3 7 4 7" xfId="0"/>
    <cellStyle name="Normal 5 3 7 4 7 2" xfId="0"/>
    <cellStyle name="Normal 5 3 7 4 8" xfId="0"/>
    <cellStyle name="Normal 5 3 7 4 9" xfId="0"/>
    <cellStyle name="Normal 5 3 7 5" xfId="0"/>
    <cellStyle name="Normal 5 3 7 5 2" xfId="0"/>
    <cellStyle name="Normal 5 3 7 5 2 2" xfId="0"/>
    <cellStyle name="Normal 5 3 7 5 2 3" xfId="0"/>
    <cellStyle name="Normal 5 3 7 5 3" xfId="0"/>
    <cellStyle name="Normal 5 3 7 5 4" xfId="0"/>
    <cellStyle name="Normal 5 3 7 6" xfId="0"/>
    <cellStyle name="Normal 5 3 7 6 2" xfId="0"/>
    <cellStyle name="Normal 5 3 7 6 3" xfId="0"/>
    <cellStyle name="Normal 5 3 7 7" xfId="0"/>
    <cellStyle name="Normal 5 3 7 8" xfId="0"/>
    <cellStyle name="Normal 5 3 7 9" xfId="0"/>
    <cellStyle name="Normal 5 3 8" xfId="0"/>
    <cellStyle name="Normal 5 3 8 10" xfId="0"/>
    <cellStyle name="Normal 5 3 8 11" xfId="0"/>
    <cellStyle name="Normal 5 3 8 12" xfId="0"/>
    <cellStyle name="Normal 5 3 8 13" xfId="0"/>
    <cellStyle name="Normal 5 3 8 2" xfId="0"/>
    <cellStyle name="Normal 5 3 8 2 2" xfId="0"/>
    <cellStyle name="Normal 5 3 8 2 3" xfId="0"/>
    <cellStyle name="Normal 5 3 8 2 4" xfId="0"/>
    <cellStyle name="Normal 5 3 8 2 5" xfId="0"/>
    <cellStyle name="Normal 5 3 8 2 6" xfId="0"/>
    <cellStyle name="Normal 5 3 8 2 7" xfId="0"/>
    <cellStyle name="Normal 5 3 8 2 8" xfId="0"/>
    <cellStyle name="Normal 5 3 8 3" xfId="0"/>
    <cellStyle name="Normal 5 3 8 3 10" xfId="0"/>
    <cellStyle name="Normal 5 3 8 3 11" xfId="0"/>
    <cellStyle name="Normal 5 3 8 3 12" xfId="0"/>
    <cellStyle name="Normal 5 3 8 3 2" xfId="0"/>
    <cellStyle name="Normal 5 3 8 3 2 2" xfId="0"/>
    <cellStyle name="Normal 5 3 8 3 2 3" xfId="0"/>
    <cellStyle name="Normal 5 3 8 3 2 4" xfId="0"/>
    <cellStyle name="Normal 5 3 8 3 2 5" xfId="0"/>
    <cellStyle name="Normal 5 3 8 3 2 6" xfId="0"/>
    <cellStyle name="Normal 5 3 8 3 2 7" xfId="0"/>
    <cellStyle name="Normal 5 3 8 3 2 8" xfId="0"/>
    <cellStyle name="Normal 5 3 8 3 3" xfId="0"/>
    <cellStyle name="Normal 5 3 8 3 3 10" xfId="0"/>
    <cellStyle name="Normal 5 3 8 3 3 11" xfId="0"/>
    <cellStyle name="Normal 5 3 8 3 3 12" xfId="0"/>
    <cellStyle name="Normal 5 3 8 3 3 13" xfId="0"/>
    <cellStyle name="Normal 5 3 8 3 3 14" xfId="0"/>
    <cellStyle name="Normal 5 3 8 3 3 2" xfId="0"/>
    <cellStyle name="Normal 5 3 8 3 3 2 2" xfId="0"/>
    <cellStyle name="Normal 5 3 8 3 3 2 3" xfId="0"/>
    <cellStyle name="Normal 5 3 8 3 3 3" xfId="0"/>
    <cellStyle name="Normal 5 3 8 3 3 3 2" xfId="0"/>
    <cellStyle name="Normal 5 3 8 3 3 3 3" xfId="0"/>
    <cellStyle name="Normal 5 3 8 3 3 4" xfId="0"/>
    <cellStyle name="Normal 5 3 8 3 3 4 2" xfId="0"/>
    <cellStyle name="Normal 5 3 8 3 3 4 3" xfId="0"/>
    <cellStyle name="Normal 5 3 8 3 3 5" xfId="0"/>
    <cellStyle name="Normal 5 3 8 3 3 5 2" xfId="0"/>
    <cellStyle name="Normal 5 3 8 3 3 5 3" xfId="0"/>
    <cellStyle name="Normal 5 3 8 3 3 6" xfId="0"/>
    <cellStyle name="Normal 5 3 8 3 3 6 2" xfId="0"/>
    <cellStyle name="Normal 5 3 8 3 3 6 3" xfId="0"/>
    <cellStyle name="Normal 5 3 8 3 3 7" xfId="0"/>
    <cellStyle name="Normal 5 3 8 3 3 7 2" xfId="0"/>
    <cellStyle name="Normal 5 3 8 3 3 8" xfId="0"/>
    <cellStyle name="Normal 5 3 8 3 3 9" xfId="0"/>
    <cellStyle name="Normal 5 3 8 3 4" xfId="0"/>
    <cellStyle name="Normal 5 3 8 3 4 2" xfId="0"/>
    <cellStyle name="Normal 5 3 8 3 4 2 2" xfId="0"/>
    <cellStyle name="Normal 5 3 8 3 4 2 3" xfId="0"/>
    <cellStyle name="Normal 5 3 8 3 4 3" xfId="0"/>
    <cellStyle name="Normal 5 3 8 3 4 4" xfId="0"/>
    <cellStyle name="Normal 5 3 8 3 5" xfId="0"/>
    <cellStyle name="Normal 5 3 8 3 5 2" xfId="0"/>
    <cellStyle name="Normal 5 3 8 3 5 3" xfId="0"/>
    <cellStyle name="Normal 5 3 8 3 6" xfId="0"/>
    <cellStyle name="Normal 5 3 8 3 7" xfId="0"/>
    <cellStyle name="Normal 5 3 8 3 8" xfId="0"/>
    <cellStyle name="Normal 5 3 8 3 9" xfId="0"/>
    <cellStyle name="Normal 5 3 8 4" xfId="0"/>
    <cellStyle name="Normal 5 3 8 4 10" xfId="0"/>
    <cellStyle name="Normal 5 3 8 4 11" xfId="0"/>
    <cellStyle name="Normal 5 3 8 4 12" xfId="0"/>
    <cellStyle name="Normal 5 3 8 4 13" xfId="0"/>
    <cellStyle name="Normal 5 3 8 4 14" xfId="0"/>
    <cellStyle name="Normal 5 3 8 4 2" xfId="0"/>
    <cellStyle name="Normal 5 3 8 4 2 2" xfId="0"/>
    <cellStyle name="Normal 5 3 8 4 2 3" xfId="0"/>
    <cellStyle name="Normal 5 3 8 4 3" xfId="0"/>
    <cellStyle name="Normal 5 3 8 4 3 2" xfId="0"/>
    <cellStyle name="Normal 5 3 8 4 3 3" xfId="0"/>
    <cellStyle name="Normal 5 3 8 4 4" xfId="0"/>
    <cellStyle name="Normal 5 3 8 4 4 2" xfId="0"/>
    <cellStyle name="Normal 5 3 8 4 4 3" xfId="0"/>
    <cellStyle name="Normal 5 3 8 4 5" xfId="0"/>
    <cellStyle name="Normal 5 3 8 4 5 2" xfId="0"/>
    <cellStyle name="Normal 5 3 8 4 5 3" xfId="0"/>
    <cellStyle name="Normal 5 3 8 4 6" xfId="0"/>
    <cellStyle name="Normal 5 3 8 4 6 2" xfId="0"/>
    <cellStyle name="Normal 5 3 8 4 6 3" xfId="0"/>
    <cellStyle name="Normal 5 3 8 4 7" xfId="0"/>
    <cellStyle name="Normal 5 3 8 4 7 2" xfId="0"/>
    <cellStyle name="Normal 5 3 8 4 8" xfId="0"/>
    <cellStyle name="Normal 5 3 8 4 9" xfId="0"/>
    <cellStyle name="Normal 5 3 8 5" xfId="0"/>
    <cellStyle name="Normal 5 3 8 5 2" xfId="0"/>
    <cellStyle name="Normal 5 3 8 5 2 2" xfId="0"/>
    <cellStyle name="Normal 5 3 8 5 2 3" xfId="0"/>
    <cellStyle name="Normal 5 3 8 5 3" xfId="0"/>
    <cellStyle name="Normal 5 3 8 5 4" xfId="0"/>
    <cellStyle name="Normal 5 3 8 6" xfId="0"/>
    <cellStyle name="Normal 5 3 8 6 2" xfId="0"/>
    <cellStyle name="Normal 5 3 8 6 3" xfId="0"/>
    <cellStyle name="Normal 5 3 8 7" xfId="0"/>
    <cellStyle name="Normal 5 3 8 8" xfId="0"/>
    <cellStyle name="Normal 5 3 8 9" xfId="0"/>
    <cellStyle name="Normal 5 3 9" xfId="0"/>
    <cellStyle name="Normal 5 3 9 10" xfId="0"/>
    <cellStyle name="Normal 5 3 9 11" xfId="0"/>
    <cellStyle name="Normal 5 3 9 12" xfId="0"/>
    <cellStyle name="Normal 5 3 9 2" xfId="0"/>
    <cellStyle name="Normal 5 3 9 2 2" xfId="0"/>
    <cellStyle name="Normal 5 3 9 2 3" xfId="0"/>
    <cellStyle name="Normal 5 3 9 2 4" xfId="0"/>
    <cellStyle name="Normal 5 3 9 2 5" xfId="0"/>
    <cellStyle name="Normal 5 3 9 2 6" xfId="0"/>
    <cellStyle name="Normal 5 3 9 2 7" xfId="0"/>
    <cellStyle name="Normal 5 3 9 2 8" xfId="0"/>
    <cellStyle name="Normal 5 3 9 3" xfId="0"/>
    <cellStyle name="Normal 5 3 9 3 10" xfId="0"/>
    <cellStyle name="Normal 5 3 9 3 11" xfId="0"/>
    <cellStyle name="Normal 5 3 9 3 12" xfId="0"/>
    <cellStyle name="Normal 5 3 9 3 13" xfId="0"/>
    <cellStyle name="Normal 5 3 9 3 14" xfId="0"/>
    <cellStyle name="Normal 5 3 9 3 2" xfId="0"/>
    <cellStyle name="Normal 5 3 9 3 2 2" xfId="0"/>
    <cellStyle name="Normal 5 3 9 3 2 3" xfId="0"/>
    <cellStyle name="Normal 5 3 9 3 3" xfId="0"/>
    <cellStyle name="Normal 5 3 9 3 3 2" xfId="0"/>
    <cellStyle name="Normal 5 3 9 3 3 3" xfId="0"/>
    <cellStyle name="Normal 5 3 9 3 4" xfId="0"/>
    <cellStyle name="Normal 5 3 9 3 4 2" xfId="0"/>
    <cellStyle name="Normal 5 3 9 3 4 3" xfId="0"/>
    <cellStyle name="Normal 5 3 9 3 5" xfId="0"/>
    <cellStyle name="Normal 5 3 9 3 5 2" xfId="0"/>
    <cellStyle name="Normal 5 3 9 3 5 3" xfId="0"/>
    <cellStyle name="Normal 5 3 9 3 6" xfId="0"/>
    <cellStyle name="Normal 5 3 9 3 6 2" xfId="0"/>
    <cellStyle name="Normal 5 3 9 3 6 3" xfId="0"/>
    <cellStyle name="Normal 5 3 9 3 7" xfId="0"/>
    <cellStyle name="Normal 5 3 9 3 7 2" xfId="0"/>
    <cellStyle name="Normal 5 3 9 3 8" xfId="0"/>
    <cellStyle name="Normal 5 3 9 3 9" xfId="0"/>
    <cellStyle name="Normal 5 3 9 4" xfId="0"/>
    <cellStyle name="Normal 5 3 9 4 2" xfId="0"/>
    <cellStyle name="Normal 5 3 9 4 2 2" xfId="0"/>
    <cellStyle name="Normal 5 3 9 4 2 3" xfId="0"/>
    <cellStyle name="Normal 5 3 9 4 3" xfId="0"/>
    <cellStyle name="Normal 5 3 9 4 4" xfId="0"/>
    <cellStyle name="Normal 5 3 9 5" xfId="0"/>
    <cellStyle name="Normal 5 3 9 5 2" xfId="0"/>
    <cellStyle name="Normal 5 3 9 5 3" xfId="0"/>
    <cellStyle name="Normal 5 3 9 6" xfId="0"/>
    <cellStyle name="Normal 5 3 9 7" xfId="0"/>
    <cellStyle name="Normal 5 3 9 8" xfId="0"/>
    <cellStyle name="Normal 5 3 9 9" xfId="0"/>
    <cellStyle name="Normal 5 4" xfId="0"/>
    <cellStyle name="Normal 5 4 10" xfId="0"/>
    <cellStyle name="Normal 5 4 10 10" xfId="0"/>
    <cellStyle name="Normal 5 4 10 11" xfId="0"/>
    <cellStyle name="Normal 5 4 10 12" xfId="0"/>
    <cellStyle name="Normal 5 4 10 13" xfId="0"/>
    <cellStyle name="Normal 5 4 10 2" xfId="0"/>
    <cellStyle name="Normal 5 4 10 2 2" xfId="0"/>
    <cellStyle name="Normal 5 4 10 2 3" xfId="0"/>
    <cellStyle name="Normal 5 4 10 2 4" xfId="0"/>
    <cellStyle name="Normal 5 4 10 2 5" xfId="0"/>
    <cellStyle name="Normal 5 4 10 2 6" xfId="0"/>
    <cellStyle name="Normal 5 4 10 2 7" xfId="0"/>
    <cellStyle name="Normal 5 4 10 2 8" xfId="0"/>
    <cellStyle name="Normal 5 4 10 3" xfId="0"/>
    <cellStyle name="Normal 5 4 10 3 10" xfId="0"/>
    <cellStyle name="Normal 5 4 10 3 11" xfId="0"/>
    <cellStyle name="Normal 5 4 10 3 12" xfId="0"/>
    <cellStyle name="Normal 5 4 10 3 2" xfId="0"/>
    <cellStyle name="Normal 5 4 10 3 2 2" xfId="0"/>
    <cellStyle name="Normal 5 4 10 3 2 3" xfId="0"/>
    <cellStyle name="Normal 5 4 10 3 2 4" xfId="0"/>
    <cellStyle name="Normal 5 4 10 3 2 5" xfId="0"/>
    <cellStyle name="Normal 5 4 10 3 2 6" xfId="0"/>
    <cellStyle name="Normal 5 4 10 3 2 7" xfId="0"/>
    <cellStyle name="Normal 5 4 10 3 2 8" xfId="0"/>
    <cellStyle name="Normal 5 4 10 3 3" xfId="0"/>
    <cellStyle name="Normal 5 4 10 3 3 10" xfId="0"/>
    <cellStyle name="Normal 5 4 10 3 3 11" xfId="0"/>
    <cellStyle name="Normal 5 4 10 3 3 12" xfId="0"/>
    <cellStyle name="Normal 5 4 10 3 3 13" xfId="0"/>
    <cellStyle name="Normal 5 4 10 3 3 14" xfId="0"/>
    <cellStyle name="Normal 5 4 10 3 3 2" xfId="0"/>
    <cellStyle name="Normal 5 4 10 3 3 2 2" xfId="0"/>
    <cellStyle name="Normal 5 4 10 3 3 2 3" xfId="0"/>
    <cellStyle name="Normal 5 4 10 3 3 3" xfId="0"/>
    <cellStyle name="Normal 5 4 10 3 3 3 2" xfId="0"/>
    <cellStyle name="Normal 5 4 10 3 3 3 3" xfId="0"/>
    <cellStyle name="Normal 5 4 10 3 3 4" xfId="0"/>
    <cellStyle name="Normal 5 4 10 3 3 4 2" xfId="0"/>
    <cellStyle name="Normal 5 4 10 3 3 4 3" xfId="0"/>
    <cellStyle name="Normal 5 4 10 3 3 5" xfId="0"/>
    <cellStyle name="Normal 5 4 10 3 3 5 2" xfId="0"/>
    <cellStyle name="Normal 5 4 10 3 3 5 3" xfId="0"/>
    <cellStyle name="Normal 5 4 10 3 3 6" xfId="0"/>
    <cellStyle name="Normal 5 4 10 3 3 6 2" xfId="0"/>
    <cellStyle name="Normal 5 4 10 3 3 6 3" xfId="0"/>
    <cellStyle name="Normal 5 4 10 3 3 7" xfId="0"/>
    <cellStyle name="Normal 5 4 10 3 3 7 2" xfId="0"/>
    <cellStyle name="Normal 5 4 10 3 3 8" xfId="0"/>
    <cellStyle name="Normal 5 4 10 3 3 9" xfId="0"/>
    <cellStyle name="Normal 5 4 10 3 4" xfId="0"/>
    <cellStyle name="Normal 5 4 10 3 4 2" xfId="0"/>
    <cellStyle name="Normal 5 4 10 3 4 2 2" xfId="0"/>
    <cellStyle name="Normal 5 4 10 3 4 2 3" xfId="0"/>
    <cellStyle name="Normal 5 4 10 3 4 3" xfId="0"/>
    <cellStyle name="Normal 5 4 10 3 4 4" xfId="0"/>
    <cellStyle name="Normal 5 4 10 3 5" xfId="0"/>
    <cellStyle name="Normal 5 4 10 3 5 2" xfId="0"/>
    <cellStyle name="Normal 5 4 10 3 5 3" xfId="0"/>
    <cellStyle name="Normal 5 4 10 3 6" xfId="0"/>
    <cellStyle name="Normal 5 4 10 3 7" xfId="0"/>
    <cellStyle name="Normal 5 4 10 3 8" xfId="0"/>
    <cellStyle name="Normal 5 4 10 3 9" xfId="0"/>
    <cellStyle name="Normal 5 4 10 4" xfId="0"/>
    <cellStyle name="Normal 5 4 10 4 10" xfId="0"/>
    <cellStyle name="Normal 5 4 10 4 11" xfId="0"/>
    <cellStyle name="Normal 5 4 10 4 12" xfId="0"/>
    <cellStyle name="Normal 5 4 10 4 13" xfId="0"/>
    <cellStyle name="Normal 5 4 10 4 14" xfId="0"/>
    <cellStyle name="Normal 5 4 10 4 2" xfId="0"/>
    <cellStyle name="Normal 5 4 10 4 2 2" xfId="0"/>
    <cellStyle name="Normal 5 4 10 4 2 3" xfId="0"/>
    <cellStyle name="Normal 5 4 10 4 3" xfId="0"/>
    <cellStyle name="Normal 5 4 10 4 3 2" xfId="0"/>
    <cellStyle name="Normal 5 4 10 4 3 3" xfId="0"/>
    <cellStyle name="Normal 5 4 10 4 4" xfId="0"/>
    <cellStyle name="Normal 5 4 10 4 4 2" xfId="0"/>
    <cellStyle name="Normal 5 4 10 4 4 3" xfId="0"/>
    <cellStyle name="Normal 5 4 10 4 5" xfId="0"/>
    <cellStyle name="Normal 5 4 10 4 5 2" xfId="0"/>
    <cellStyle name="Normal 5 4 10 4 5 3" xfId="0"/>
    <cellStyle name="Normal 5 4 10 4 6" xfId="0"/>
    <cellStyle name="Normal 5 4 10 4 6 2" xfId="0"/>
    <cellStyle name="Normal 5 4 10 4 6 3" xfId="0"/>
    <cellStyle name="Normal 5 4 10 4 7" xfId="0"/>
    <cellStyle name="Normal 5 4 10 4 7 2" xfId="0"/>
    <cellStyle name="Normal 5 4 10 4 8" xfId="0"/>
    <cellStyle name="Normal 5 4 10 4 9" xfId="0"/>
    <cellStyle name="Normal 5 4 10 5" xfId="0"/>
    <cellStyle name="Normal 5 4 10 5 2" xfId="0"/>
    <cellStyle name="Normal 5 4 10 5 2 2" xfId="0"/>
    <cellStyle name="Normal 5 4 10 5 2 3" xfId="0"/>
    <cellStyle name="Normal 5 4 10 5 3" xfId="0"/>
    <cellStyle name="Normal 5 4 10 5 4" xfId="0"/>
    <cellStyle name="Normal 5 4 10 6" xfId="0"/>
    <cellStyle name="Normal 5 4 10 6 2" xfId="0"/>
    <cellStyle name="Normal 5 4 10 6 3" xfId="0"/>
    <cellStyle name="Normal 5 4 10 7" xfId="0"/>
    <cellStyle name="Normal 5 4 10 8" xfId="0"/>
    <cellStyle name="Normal 5 4 10 9" xfId="0"/>
    <cellStyle name="Normal 5 4 11" xfId="0"/>
    <cellStyle name="Normal 5 4 11 10" xfId="0"/>
    <cellStyle name="Normal 5 4 11 11" xfId="0"/>
    <cellStyle name="Normal 5 4 11 12" xfId="0"/>
    <cellStyle name="Normal 5 4 11 2" xfId="0"/>
    <cellStyle name="Normal 5 4 11 2 2" xfId="0"/>
    <cellStyle name="Normal 5 4 11 2 3" xfId="0"/>
    <cellStyle name="Normal 5 4 11 2 4" xfId="0"/>
    <cellStyle name="Normal 5 4 11 2 5" xfId="0"/>
    <cellStyle name="Normal 5 4 11 2 6" xfId="0"/>
    <cellStyle name="Normal 5 4 11 2 7" xfId="0"/>
    <cellStyle name="Normal 5 4 11 2 8" xfId="0"/>
    <cellStyle name="Normal 5 4 11 3" xfId="0"/>
    <cellStyle name="Normal 5 4 11 3 10" xfId="0"/>
    <cellStyle name="Normal 5 4 11 3 11" xfId="0"/>
    <cellStyle name="Normal 5 4 11 3 12" xfId="0"/>
    <cellStyle name="Normal 5 4 11 3 13" xfId="0"/>
    <cellStyle name="Normal 5 4 11 3 14" xfId="0"/>
    <cellStyle name="Normal 5 4 11 3 2" xfId="0"/>
    <cellStyle name="Normal 5 4 11 3 2 2" xfId="0"/>
    <cellStyle name="Normal 5 4 11 3 2 3" xfId="0"/>
    <cellStyle name="Normal 5 4 11 3 3" xfId="0"/>
    <cellStyle name="Normal 5 4 11 3 3 2" xfId="0"/>
    <cellStyle name="Normal 5 4 11 3 3 3" xfId="0"/>
    <cellStyle name="Normal 5 4 11 3 4" xfId="0"/>
    <cellStyle name="Normal 5 4 11 3 4 2" xfId="0"/>
    <cellStyle name="Normal 5 4 11 3 4 3" xfId="0"/>
    <cellStyle name="Normal 5 4 11 3 5" xfId="0"/>
    <cellStyle name="Normal 5 4 11 3 5 2" xfId="0"/>
    <cellStyle name="Normal 5 4 11 3 5 3" xfId="0"/>
    <cellStyle name="Normal 5 4 11 3 6" xfId="0"/>
    <cellStyle name="Normal 5 4 11 3 6 2" xfId="0"/>
    <cellStyle name="Normal 5 4 11 3 6 3" xfId="0"/>
    <cellStyle name="Normal 5 4 11 3 7" xfId="0"/>
    <cellStyle name="Normal 5 4 11 3 7 2" xfId="0"/>
    <cellStyle name="Normal 5 4 11 3 8" xfId="0"/>
    <cellStyle name="Normal 5 4 11 3 9" xfId="0"/>
    <cellStyle name="Normal 5 4 11 4" xfId="0"/>
    <cellStyle name="Normal 5 4 11 4 2" xfId="0"/>
    <cellStyle name="Normal 5 4 11 4 2 2" xfId="0"/>
    <cellStyle name="Normal 5 4 11 4 2 3" xfId="0"/>
    <cellStyle name="Normal 5 4 11 4 3" xfId="0"/>
    <cellStyle name="Normal 5 4 11 4 4" xfId="0"/>
    <cellStyle name="Normal 5 4 11 5" xfId="0"/>
    <cellStyle name="Normal 5 4 11 5 2" xfId="0"/>
    <cellStyle name="Normal 5 4 11 5 3" xfId="0"/>
    <cellStyle name="Normal 5 4 11 6" xfId="0"/>
    <cellStyle name="Normal 5 4 11 7" xfId="0"/>
    <cellStyle name="Normal 5 4 11 8" xfId="0"/>
    <cellStyle name="Normal 5 4 11 9" xfId="0"/>
    <cellStyle name="Normal 5 4 12" xfId="0"/>
    <cellStyle name="Normal 5 4 12 10" xfId="0"/>
    <cellStyle name="Normal 5 4 12 11" xfId="0"/>
    <cellStyle name="Normal 5 4 12 12" xfId="0"/>
    <cellStyle name="Normal 5 4 12 13" xfId="0"/>
    <cellStyle name="Normal 5 4 12 14" xfId="0"/>
    <cellStyle name="Normal 5 4 12 2" xfId="0"/>
    <cellStyle name="Normal 5 4 12 2 2" xfId="0"/>
    <cellStyle name="Normal 5 4 12 2 3" xfId="0"/>
    <cellStyle name="Normal 5 4 12 3" xfId="0"/>
    <cellStyle name="Normal 5 4 12 3 2" xfId="0"/>
    <cellStyle name="Normal 5 4 12 3 3" xfId="0"/>
    <cellStyle name="Normal 5 4 12 4" xfId="0"/>
    <cellStyle name="Normal 5 4 12 4 2" xfId="0"/>
    <cellStyle name="Normal 5 4 12 4 3" xfId="0"/>
    <cellStyle name="Normal 5 4 12 5" xfId="0"/>
    <cellStyle name="Normal 5 4 12 5 2" xfId="0"/>
    <cellStyle name="Normal 5 4 12 5 3" xfId="0"/>
    <cellStyle name="Normal 5 4 12 6" xfId="0"/>
    <cellStyle name="Normal 5 4 12 6 2" xfId="0"/>
    <cellStyle name="Normal 5 4 12 6 3" xfId="0"/>
    <cellStyle name="Normal 5 4 12 7" xfId="0"/>
    <cellStyle name="Normal 5 4 12 7 2" xfId="0"/>
    <cellStyle name="Normal 5 4 12 8" xfId="0"/>
    <cellStyle name="Normal 5 4 12 9" xfId="0"/>
    <cellStyle name="Normal 5 4 13" xfId="0"/>
    <cellStyle name="Normal 5 4 13 2" xfId="0"/>
    <cellStyle name="Normal 5 4 13 2 2" xfId="0"/>
    <cellStyle name="Normal 5 4 13 2 3" xfId="0"/>
    <cellStyle name="Normal 5 4 13 3" xfId="0"/>
    <cellStyle name="Normal 5 4 13 4" xfId="0"/>
    <cellStyle name="Normal 5 4 13 5" xfId="0"/>
    <cellStyle name="Normal 5 4 14" xfId="0"/>
    <cellStyle name="Normal 5 4 14 2" xfId="0"/>
    <cellStyle name="Normal 5 4 14 3" xfId="0"/>
    <cellStyle name="Normal 5 4 15" xfId="0"/>
    <cellStyle name="Normal 5 4 16" xfId="0"/>
    <cellStyle name="Normal 5 4 17" xfId="0"/>
    <cellStyle name="Normal 5 4 18" xfId="0"/>
    <cellStyle name="Normal 5 4 19" xfId="0"/>
    <cellStyle name="Normal 5 4 2" xfId="0"/>
    <cellStyle name="Normal 5 4 2 10" xfId="0"/>
    <cellStyle name="Normal 5 4 2 10 2" xfId="0"/>
    <cellStyle name="Normal 5 4 2 10 2 2" xfId="0"/>
    <cellStyle name="Normal 5 4 2 10 2 3" xfId="0"/>
    <cellStyle name="Normal 5 4 2 10 3" xfId="0"/>
    <cellStyle name="Normal 5 4 2 10 4" xfId="0"/>
    <cellStyle name="Normal 5 4 2 10 5" xfId="0"/>
    <cellStyle name="Normal 5 4 2 11" xfId="0"/>
    <cellStyle name="Normal 5 4 2 11 2" xfId="0"/>
    <cellStyle name="Normal 5 4 2 11 3" xfId="0"/>
    <cellStyle name="Normal 5 4 2 12" xfId="0"/>
    <cellStyle name="Normal 5 4 2 13" xfId="0"/>
    <cellStyle name="Normal 5 4 2 14" xfId="0"/>
    <cellStyle name="Normal 5 4 2 15" xfId="0"/>
    <cellStyle name="Normal 5 4 2 16" xfId="0"/>
    <cellStyle name="Normal 5 4 2 17" xfId="0"/>
    <cellStyle name="Normal 5 4 2 18" xfId="0"/>
    <cellStyle name="Normal 5 4 2 2" xfId="0"/>
    <cellStyle name="Normal 5 4 2 2 10" xfId="0"/>
    <cellStyle name="Normal 5 4 2 2 10 2" xfId="0"/>
    <cellStyle name="Normal 5 4 2 2 10 3" xfId="0"/>
    <cellStyle name="Normal 5 4 2 2 11" xfId="0"/>
    <cellStyle name="Normal 5 4 2 2 12" xfId="0"/>
    <cellStyle name="Normal 5 4 2 2 13" xfId="0"/>
    <cellStyle name="Normal 5 4 2 2 14" xfId="0"/>
    <cellStyle name="Normal 5 4 2 2 15" xfId="0"/>
    <cellStyle name="Normal 5 4 2 2 16" xfId="0"/>
    <cellStyle name="Normal 5 4 2 2 17" xfId="0"/>
    <cellStyle name="Normal 5 4 2 2 2" xfId="0"/>
    <cellStyle name="Normal 5 4 2 2 2 10" xfId="0"/>
    <cellStyle name="Normal 5 4 2 2 2 11" xfId="0"/>
    <cellStyle name="Normal 5 4 2 2 2 12" xfId="0"/>
    <cellStyle name="Normal 5 4 2 2 2 13" xfId="0"/>
    <cellStyle name="Normal 5 4 2 2 2 14" xfId="0"/>
    <cellStyle name="Normal 5 4 2 2 2 15" xfId="0"/>
    <cellStyle name="Normal 5 4 2 2 2 16" xfId="0"/>
    <cellStyle name="Normal 5 4 2 2 2 2" xfId="0"/>
    <cellStyle name="Normal 5 4 2 2 2 2 2" xfId="0"/>
    <cellStyle name="Normal 5 4 2 2 2 2 2 10" xfId="0"/>
    <cellStyle name="Normal 5 4 2 2 2 2 2 11" xfId="0"/>
    <cellStyle name="Normal 5 4 2 2 2 2 2 12" xfId="0"/>
    <cellStyle name="Normal 5 4 2 2 2 2 2 13" xfId="0"/>
    <cellStyle name="Normal 5 4 2 2 2 2 2 2" xfId="0"/>
    <cellStyle name="Normal 5 4 2 2 2 2 2 2 2" xfId="0"/>
    <cellStyle name="Normal 5 4 2 2 2 2 2 2 3" xfId="0"/>
    <cellStyle name="Normal 5 4 2 2 2 2 2 2 4" xfId="0"/>
    <cellStyle name="Normal 5 4 2 2 2 2 2 2 5" xfId="0"/>
    <cellStyle name="Normal 5 4 2 2 2 2 2 2 6" xfId="0"/>
    <cellStyle name="Normal 5 4 2 2 2 2 2 2 7" xfId="0"/>
    <cellStyle name="Normal 5 4 2 2 2 2 2 2 8" xfId="0"/>
    <cellStyle name="Normal 5 4 2 2 2 2 2 3" xfId="0"/>
    <cellStyle name="Normal 5 4 2 2 2 2 2 3 10" xfId="0"/>
    <cellStyle name="Normal 5 4 2 2 2 2 2 3 11" xfId="0"/>
    <cellStyle name="Normal 5 4 2 2 2 2 2 3 12" xfId="0"/>
    <cellStyle name="Normal 5 4 2 2 2 2 2 3 2" xfId="0"/>
    <cellStyle name="Normal 5 4 2 2 2 2 2 3 2 2" xfId="0"/>
    <cellStyle name="Normal 5 4 2 2 2 2 2 3 2 3" xfId="0"/>
    <cellStyle name="Normal 5 4 2 2 2 2 2 3 2 4" xfId="0"/>
    <cellStyle name="Normal 5 4 2 2 2 2 2 3 2 5" xfId="0"/>
    <cellStyle name="Normal 5 4 2 2 2 2 2 3 2 6" xfId="0"/>
    <cellStyle name="Normal 5 4 2 2 2 2 2 3 2 7" xfId="0"/>
    <cellStyle name="Normal 5 4 2 2 2 2 2 3 2 8" xfId="0"/>
    <cellStyle name="Normal 5 4 2 2 2 2 2 3 3" xfId="0"/>
    <cellStyle name="Normal 5 4 2 2 2 2 2 3 3 10" xfId="0"/>
    <cellStyle name="Normal 5 4 2 2 2 2 2 3 3 11" xfId="0"/>
    <cellStyle name="Normal 5 4 2 2 2 2 2 3 3 12" xfId="0"/>
    <cellStyle name="Normal 5 4 2 2 2 2 2 3 3 13" xfId="0"/>
    <cellStyle name="Normal 5 4 2 2 2 2 2 3 3 14" xfId="0"/>
    <cellStyle name="Normal 5 4 2 2 2 2 2 3 3 2" xfId="0"/>
    <cellStyle name="Normal 5 4 2 2 2 2 2 3 3 2 2" xfId="0"/>
    <cellStyle name="Normal 5 4 2 2 2 2 2 3 3 2 3" xfId="0"/>
    <cellStyle name="Normal 5 4 2 2 2 2 2 3 3 3" xfId="0"/>
    <cellStyle name="Normal 5 4 2 2 2 2 2 3 3 3 2" xfId="0"/>
    <cellStyle name="Normal 5 4 2 2 2 2 2 3 3 3 3" xfId="0"/>
    <cellStyle name="Normal 5 4 2 2 2 2 2 3 3 4" xfId="0"/>
    <cellStyle name="Normal 5 4 2 2 2 2 2 3 3 4 2" xfId="0"/>
    <cellStyle name="Normal 5 4 2 2 2 2 2 3 3 4 3" xfId="0"/>
    <cellStyle name="Normal 5 4 2 2 2 2 2 3 3 5" xfId="0"/>
    <cellStyle name="Normal 5 4 2 2 2 2 2 3 3 5 2" xfId="0"/>
    <cellStyle name="Normal 5 4 2 2 2 2 2 3 3 5 3" xfId="0"/>
    <cellStyle name="Normal 5 4 2 2 2 2 2 3 3 6" xfId="0"/>
    <cellStyle name="Normal 5 4 2 2 2 2 2 3 3 6 2" xfId="0"/>
    <cellStyle name="Normal 5 4 2 2 2 2 2 3 3 6 3" xfId="0"/>
    <cellStyle name="Normal 5 4 2 2 2 2 2 3 3 7" xfId="0"/>
    <cellStyle name="Normal 5 4 2 2 2 2 2 3 3 7 2" xfId="0"/>
    <cellStyle name="Normal 5 4 2 2 2 2 2 3 3 8" xfId="0"/>
    <cellStyle name="Normal 5 4 2 2 2 2 2 3 3 9" xfId="0"/>
    <cellStyle name="Normal 5 4 2 2 2 2 2 3 4" xfId="0"/>
    <cellStyle name="Normal 5 4 2 2 2 2 2 3 4 2" xfId="0"/>
    <cellStyle name="Normal 5 4 2 2 2 2 2 3 4 2 2" xfId="0"/>
    <cellStyle name="Normal 5 4 2 2 2 2 2 3 4 2 3" xfId="0"/>
    <cellStyle name="Normal 5 4 2 2 2 2 2 3 4 3" xfId="0"/>
    <cellStyle name="Normal 5 4 2 2 2 2 2 3 4 4" xfId="0"/>
    <cellStyle name="Normal 5 4 2 2 2 2 2 3 5" xfId="0"/>
    <cellStyle name="Normal 5 4 2 2 2 2 2 3 5 2" xfId="0"/>
    <cellStyle name="Normal 5 4 2 2 2 2 2 3 5 3" xfId="0"/>
    <cellStyle name="Normal 5 4 2 2 2 2 2 3 6" xfId="0"/>
    <cellStyle name="Normal 5 4 2 2 2 2 2 3 7" xfId="0"/>
    <cellStyle name="Normal 5 4 2 2 2 2 2 3 8" xfId="0"/>
    <cellStyle name="Normal 5 4 2 2 2 2 2 3 9" xfId="0"/>
    <cellStyle name="Normal 5 4 2 2 2 2 2 4" xfId="0"/>
    <cellStyle name="Normal 5 4 2 2 2 2 2 4 10" xfId="0"/>
    <cellStyle name="Normal 5 4 2 2 2 2 2 4 11" xfId="0"/>
    <cellStyle name="Normal 5 4 2 2 2 2 2 4 12" xfId="0"/>
    <cellStyle name="Normal 5 4 2 2 2 2 2 4 13" xfId="0"/>
    <cellStyle name="Normal 5 4 2 2 2 2 2 4 14" xfId="0"/>
    <cellStyle name="Normal 5 4 2 2 2 2 2 4 15" xfId="0"/>
    <cellStyle name="Normal 5 4 2 2 2 2 2 4 2" xfId="0"/>
    <cellStyle name="Normal 5 4 2 2 2 2 2 4 2 2" xfId="0"/>
    <cellStyle name="Normal 5 4 2 2 2 2 2 4 2 3" xfId="0"/>
    <cellStyle name="Normal 5 4 2 2 2 2 2 4 3" xfId="0"/>
    <cellStyle name="Normal 5 4 2 2 2 2 2 4 3 2" xfId="0"/>
    <cellStyle name="Normal 5 4 2 2 2 2 2 4 3 3" xfId="0"/>
    <cellStyle name="Normal 5 4 2 2 2 2 2 4 4" xfId="0"/>
    <cellStyle name="Normal 5 4 2 2 2 2 2 4 4 2" xfId="0"/>
    <cellStyle name="Normal 5 4 2 2 2 2 2 4 4 3" xfId="0"/>
    <cellStyle name="Normal 5 4 2 2 2 2 2 4 5" xfId="0"/>
    <cellStyle name="Normal 5 4 2 2 2 2 2 4 5 2" xfId="0"/>
    <cellStyle name="Normal 5 4 2 2 2 2 2 4 5 3" xfId="0"/>
    <cellStyle name="Normal 5 4 2 2 2 2 2 4 6" xfId="0"/>
    <cellStyle name="Normal 5 4 2 2 2 2 2 4 6 2" xfId="0"/>
    <cellStyle name="Normal 5 4 2 2 2 2 2 4 6 3" xfId="0"/>
    <cellStyle name="Normal 5 4 2 2 2 2 2 4 7" xfId="0"/>
    <cellStyle name="Normal 5 4 2 2 2 2 2 4 7 2" xfId="0"/>
    <cellStyle name="Normal 5 4 2 2 2 2 2 4 8" xfId="0"/>
    <cellStyle name="Normal 5 4 2 2 2 2 2 4 9" xfId="0"/>
    <cellStyle name="Normal 5 4 2 2 2 2 2 5" xfId="0"/>
    <cellStyle name="Normal 5 4 2 2 2 2 2 5 2" xfId="0"/>
    <cellStyle name="Normal 5 4 2 2 2 2 2 5 2 2" xfId="0"/>
    <cellStyle name="Normal 5 4 2 2 2 2 2 5 2 3" xfId="0"/>
    <cellStyle name="Normal 5 4 2 2 2 2 2 5 3" xfId="0"/>
    <cellStyle name="Normal 5 4 2 2 2 2 2 5 4" xfId="0"/>
    <cellStyle name="Normal 5 4 2 2 2 2 2 6" xfId="0"/>
    <cellStyle name="Normal 5 4 2 2 2 2 2 6 2" xfId="0"/>
    <cellStyle name="Normal 5 4 2 2 2 2 2 6 3" xfId="0"/>
    <cellStyle name="Normal 5 4 2 2 2 2 2 7" xfId="0"/>
    <cellStyle name="Normal 5 4 2 2 2 2 2 8" xfId="0"/>
    <cellStyle name="Normal 5 4 2 2 2 2 2 9" xfId="0"/>
    <cellStyle name="Normal 5 4 2 2 2 2 3" xfId="0"/>
    <cellStyle name="Normal 5 4 2 2 2 2 4" xfId="0"/>
    <cellStyle name="Normal 5 4 2 2 2 2 5" xfId="0"/>
    <cellStyle name="Normal 5 4 2 2 2 2 6" xfId="0"/>
    <cellStyle name="Normal 5 4 2 2 2 2 7" xfId="0"/>
    <cellStyle name="Normal 5 4 2 2 2 2 8" xfId="0"/>
    <cellStyle name="Normal 5 4 2 2 2 3" xfId="0"/>
    <cellStyle name="Normal 5 4 2 2 2 3 10" xfId="0"/>
    <cellStyle name="Normal 5 4 2 2 2 3 11" xfId="0"/>
    <cellStyle name="Normal 5 4 2 2 2 3 12" xfId="0"/>
    <cellStyle name="Normal 5 4 2 2 2 3 13" xfId="0"/>
    <cellStyle name="Normal 5 4 2 2 2 3 2" xfId="0"/>
    <cellStyle name="Normal 5 4 2 2 2 3 2 2" xfId="0"/>
    <cellStyle name="Normal 5 4 2 2 2 3 2 3" xfId="0"/>
    <cellStyle name="Normal 5 4 2 2 2 3 2 4" xfId="0"/>
    <cellStyle name="Normal 5 4 2 2 2 3 2 5" xfId="0"/>
    <cellStyle name="Normal 5 4 2 2 2 3 2 6" xfId="0"/>
    <cellStyle name="Normal 5 4 2 2 2 3 2 7" xfId="0"/>
    <cellStyle name="Normal 5 4 2 2 2 3 2 8" xfId="0"/>
    <cellStyle name="Normal 5 4 2 2 2 3 3" xfId="0"/>
    <cellStyle name="Normal 5 4 2 2 2 3 3 10" xfId="0"/>
    <cellStyle name="Normal 5 4 2 2 2 3 3 11" xfId="0"/>
    <cellStyle name="Normal 5 4 2 2 2 3 3 12" xfId="0"/>
    <cellStyle name="Normal 5 4 2 2 2 3 3 2" xfId="0"/>
    <cellStyle name="Normal 5 4 2 2 2 3 3 2 2" xfId="0"/>
    <cellStyle name="Normal 5 4 2 2 2 3 3 2 3" xfId="0"/>
    <cellStyle name="Normal 5 4 2 2 2 3 3 2 4" xfId="0"/>
    <cellStyle name="Normal 5 4 2 2 2 3 3 2 5" xfId="0"/>
    <cellStyle name="Normal 5 4 2 2 2 3 3 2 6" xfId="0"/>
    <cellStyle name="Normal 5 4 2 2 2 3 3 2 7" xfId="0"/>
    <cellStyle name="Normal 5 4 2 2 2 3 3 2 8" xfId="0"/>
    <cellStyle name="Normal 5 4 2 2 2 3 3 3" xfId="0"/>
    <cellStyle name="Normal 5 4 2 2 2 3 3 3 10" xfId="0"/>
    <cellStyle name="Normal 5 4 2 2 2 3 3 3 11" xfId="0"/>
    <cellStyle name="Normal 5 4 2 2 2 3 3 3 12" xfId="0"/>
    <cellStyle name="Normal 5 4 2 2 2 3 3 3 13" xfId="0"/>
    <cellStyle name="Normal 5 4 2 2 2 3 3 3 14" xfId="0"/>
    <cellStyle name="Normal 5 4 2 2 2 3 3 3 2" xfId="0"/>
    <cellStyle name="Normal 5 4 2 2 2 3 3 3 2 2" xfId="0"/>
    <cellStyle name="Normal 5 4 2 2 2 3 3 3 2 3" xfId="0"/>
    <cellStyle name="Normal 5 4 2 2 2 3 3 3 3" xfId="0"/>
    <cellStyle name="Normal 5 4 2 2 2 3 3 3 3 2" xfId="0"/>
    <cellStyle name="Normal 5 4 2 2 2 3 3 3 3 3" xfId="0"/>
    <cellStyle name="Normal 5 4 2 2 2 3 3 3 4" xfId="0"/>
    <cellStyle name="Normal 5 4 2 2 2 3 3 3 4 2" xfId="0"/>
    <cellStyle name="Normal 5 4 2 2 2 3 3 3 4 3" xfId="0"/>
    <cellStyle name="Normal 5 4 2 2 2 3 3 3 5" xfId="0"/>
    <cellStyle name="Normal 5 4 2 2 2 3 3 3 5 2" xfId="0"/>
    <cellStyle name="Normal 5 4 2 2 2 3 3 3 5 3" xfId="0"/>
    <cellStyle name="Normal 5 4 2 2 2 3 3 3 6" xfId="0"/>
    <cellStyle name="Normal 5 4 2 2 2 3 3 3 6 2" xfId="0"/>
    <cellStyle name="Normal 5 4 2 2 2 3 3 3 6 3" xfId="0"/>
    <cellStyle name="Normal 5 4 2 2 2 3 3 3 7" xfId="0"/>
    <cellStyle name="Normal 5 4 2 2 2 3 3 3 7 2" xfId="0"/>
    <cellStyle name="Normal 5 4 2 2 2 3 3 3 8" xfId="0"/>
    <cellStyle name="Normal 5 4 2 2 2 3 3 3 9" xfId="0"/>
    <cellStyle name="Normal 5 4 2 2 2 3 3 4" xfId="0"/>
    <cellStyle name="Normal 5 4 2 2 2 3 3 4 2" xfId="0"/>
    <cellStyle name="Normal 5 4 2 2 2 3 3 4 2 2" xfId="0"/>
    <cellStyle name="Normal 5 4 2 2 2 3 3 4 2 3" xfId="0"/>
    <cellStyle name="Normal 5 4 2 2 2 3 3 4 3" xfId="0"/>
    <cellStyle name="Normal 5 4 2 2 2 3 3 4 4" xfId="0"/>
    <cellStyle name="Normal 5 4 2 2 2 3 3 5" xfId="0"/>
    <cellStyle name="Normal 5 4 2 2 2 3 3 5 2" xfId="0"/>
    <cellStyle name="Normal 5 4 2 2 2 3 3 5 3" xfId="0"/>
    <cellStyle name="Normal 5 4 2 2 2 3 3 6" xfId="0"/>
    <cellStyle name="Normal 5 4 2 2 2 3 3 7" xfId="0"/>
    <cellStyle name="Normal 5 4 2 2 2 3 3 8" xfId="0"/>
    <cellStyle name="Normal 5 4 2 2 2 3 3 9" xfId="0"/>
    <cellStyle name="Normal 5 4 2 2 2 3 4" xfId="0"/>
    <cellStyle name="Normal 5 4 2 2 2 3 4 10" xfId="0"/>
    <cellStyle name="Normal 5 4 2 2 2 3 4 11" xfId="0"/>
    <cellStyle name="Normal 5 4 2 2 2 3 4 12" xfId="0"/>
    <cellStyle name="Normal 5 4 2 2 2 3 4 13" xfId="0"/>
    <cellStyle name="Normal 5 4 2 2 2 3 4 14" xfId="0"/>
    <cellStyle name="Normal 5 4 2 2 2 3 4 15" xfId="0"/>
    <cellStyle name="Normal 5 4 2 2 2 3 4 2" xfId="0"/>
    <cellStyle name="Normal 5 4 2 2 2 3 4 2 2" xfId="0"/>
    <cellStyle name="Normal 5 4 2 2 2 3 4 2 3" xfId="0"/>
    <cellStyle name="Normal 5 4 2 2 2 3 4 3" xfId="0"/>
    <cellStyle name="Normal 5 4 2 2 2 3 4 3 2" xfId="0"/>
    <cellStyle name="Normal 5 4 2 2 2 3 4 3 3" xfId="0"/>
    <cellStyle name="Normal 5 4 2 2 2 3 4 4" xfId="0"/>
    <cellStyle name="Normal 5 4 2 2 2 3 4 4 2" xfId="0"/>
    <cellStyle name="Normal 5 4 2 2 2 3 4 4 3" xfId="0"/>
    <cellStyle name="Normal 5 4 2 2 2 3 4 5" xfId="0"/>
    <cellStyle name="Normal 5 4 2 2 2 3 4 5 2" xfId="0"/>
    <cellStyle name="Normal 5 4 2 2 2 3 4 5 3" xfId="0"/>
    <cellStyle name="Normal 5 4 2 2 2 3 4 6" xfId="0"/>
    <cellStyle name="Normal 5 4 2 2 2 3 4 6 2" xfId="0"/>
    <cellStyle name="Normal 5 4 2 2 2 3 4 6 3" xfId="0"/>
    <cellStyle name="Normal 5 4 2 2 2 3 4 7" xfId="0"/>
    <cellStyle name="Normal 5 4 2 2 2 3 4 7 2" xfId="0"/>
    <cellStyle name="Normal 5 4 2 2 2 3 4 8" xfId="0"/>
    <cellStyle name="Normal 5 4 2 2 2 3 4 9" xfId="0"/>
    <cellStyle name="Normal 5 4 2 2 2 3 5" xfId="0"/>
    <cellStyle name="Normal 5 4 2 2 2 3 5 2" xfId="0"/>
    <cellStyle name="Normal 5 4 2 2 2 3 5 2 2" xfId="0"/>
    <cellStyle name="Normal 5 4 2 2 2 3 5 2 3" xfId="0"/>
    <cellStyle name="Normal 5 4 2 2 2 3 5 3" xfId="0"/>
    <cellStyle name="Normal 5 4 2 2 2 3 5 4" xfId="0"/>
    <cellStyle name="Normal 5 4 2 2 2 3 6" xfId="0"/>
    <cellStyle name="Normal 5 4 2 2 2 3 6 2" xfId="0"/>
    <cellStyle name="Normal 5 4 2 2 2 3 6 3" xfId="0"/>
    <cellStyle name="Normal 5 4 2 2 2 3 7" xfId="0"/>
    <cellStyle name="Normal 5 4 2 2 2 3 8" xfId="0"/>
    <cellStyle name="Normal 5 4 2 2 2 3 9" xfId="0"/>
    <cellStyle name="Normal 5 4 2 2 2 4" xfId="0"/>
    <cellStyle name="Normal 5 4 2 2 2 4 10" xfId="0"/>
    <cellStyle name="Normal 5 4 2 2 2 4 11" xfId="0"/>
    <cellStyle name="Normal 5 4 2 2 2 4 12" xfId="0"/>
    <cellStyle name="Normal 5 4 2 2 2 4 13" xfId="0"/>
    <cellStyle name="Normal 5 4 2 2 2 4 2" xfId="0"/>
    <cellStyle name="Normal 5 4 2 2 2 4 2 2" xfId="0"/>
    <cellStyle name="Normal 5 4 2 2 2 4 2 3" xfId="0"/>
    <cellStyle name="Normal 5 4 2 2 2 4 2 4" xfId="0"/>
    <cellStyle name="Normal 5 4 2 2 2 4 2 5" xfId="0"/>
    <cellStyle name="Normal 5 4 2 2 2 4 2 6" xfId="0"/>
    <cellStyle name="Normal 5 4 2 2 2 4 2 7" xfId="0"/>
    <cellStyle name="Normal 5 4 2 2 2 4 2 8" xfId="0"/>
    <cellStyle name="Normal 5 4 2 2 2 4 3" xfId="0"/>
    <cellStyle name="Normal 5 4 2 2 2 4 3 10" xfId="0"/>
    <cellStyle name="Normal 5 4 2 2 2 4 3 11" xfId="0"/>
    <cellStyle name="Normal 5 4 2 2 2 4 3 12" xfId="0"/>
    <cellStyle name="Normal 5 4 2 2 2 4 3 2" xfId="0"/>
    <cellStyle name="Normal 5 4 2 2 2 4 3 2 2" xfId="0"/>
    <cellStyle name="Normal 5 4 2 2 2 4 3 2 3" xfId="0"/>
    <cellStyle name="Normal 5 4 2 2 2 4 3 2 4" xfId="0"/>
    <cellStyle name="Normal 5 4 2 2 2 4 3 2 5" xfId="0"/>
    <cellStyle name="Normal 5 4 2 2 2 4 3 2 6" xfId="0"/>
    <cellStyle name="Normal 5 4 2 2 2 4 3 2 7" xfId="0"/>
    <cellStyle name="Normal 5 4 2 2 2 4 3 2 8" xfId="0"/>
    <cellStyle name="Normal 5 4 2 2 2 4 3 3" xfId="0"/>
    <cellStyle name="Normal 5 4 2 2 2 4 3 3 10" xfId="0"/>
    <cellStyle name="Normal 5 4 2 2 2 4 3 3 11" xfId="0"/>
    <cellStyle name="Normal 5 4 2 2 2 4 3 3 12" xfId="0"/>
    <cellStyle name="Normal 5 4 2 2 2 4 3 3 13" xfId="0"/>
    <cellStyle name="Normal 5 4 2 2 2 4 3 3 14" xfId="0"/>
    <cellStyle name="Normal 5 4 2 2 2 4 3 3 2" xfId="0"/>
    <cellStyle name="Normal 5 4 2 2 2 4 3 3 2 2" xfId="0"/>
    <cellStyle name="Normal 5 4 2 2 2 4 3 3 2 3" xfId="0"/>
    <cellStyle name="Normal 5 4 2 2 2 4 3 3 3" xfId="0"/>
    <cellStyle name="Normal 5 4 2 2 2 4 3 3 3 2" xfId="0"/>
    <cellStyle name="Normal 5 4 2 2 2 4 3 3 3 3" xfId="0"/>
    <cellStyle name="Normal 5 4 2 2 2 4 3 3 4" xfId="0"/>
    <cellStyle name="Normal 5 4 2 2 2 4 3 3 4 2" xfId="0"/>
    <cellStyle name="Normal 5 4 2 2 2 4 3 3 4 3" xfId="0"/>
    <cellStyle name="Normal 5 4 2 2 2 4 3 3 5" xfId="0"/>
    <cellStyle name="Normal 5 4 2 2 2 4 3 3 5 2" xfId="0"/>
    <cellStyle name="Normal 5 4 2 2 2 4 3 3 5 3" xfId="0"/>
    <cellStyle name="Normal 5 4 2 2 2 4 3 3 6" xfId="0"/>
    <cellStyle name="Normal 5 4 2 2 2 4 3 3 6 2" xfId="0"/>
    <cellStyle name="Normal 5 4 2 2 2 4 3 3 6 3" xfId="0"/>
    <cellStyle name="Normal 5 4 2 2 2 4 3 3 7" xfId="0"/>
    <cellStyle name="Normal 5 4 2 2 2 4 3 3 7 2" xfId="0"/>
    <cellStyle name="Normal 5 4 2 2 2 4 3 3 8" xfId="0"/>
    <cellStyle name="Normal 5 4 2 2 2 4 3 3 9" xfId="0"/>
    <cellStyle name="Normal 5 4 2 2 2 4 3 4" xfId="0"/>
    <cellStyle name="Normal 5 4 2 2 2 4 3 4 2" xfId="0"/>
    <cellStyle name="Normal 5 4 2 2 2 4 3 4 2 2" xfId="0"/>
    <cellStyle name="Normal 5 4 2 2 2 4 3 4 2 3" xfId="0"/>
    <cellStyle name="Normal 5 4 2 2 2 4 3 4 3" xfId="0"/>
    <cellStyle name="Normal 5 4 2 2 2 4 3 4 4" xfId="0"/>
    <cellStyle name="Normal 5 4 2 2 2 4 3 5" xfId="0"/>
    <cellStyle name="Normal 5 4 2 2 2 4 3 5 2" xfId="0"/>
    <cellStyle name="Normal 5 4 2 2 2 4 3 5 3" xfId="0"/>
    <cellStyle name="Normal 5 4 2 2 2 4 3 6" xfId="0"/>
    <cellStyle name="Normal 5 4 2 2 2 4 3 7" xfId="0"/>
    <cellStyle name="Normal 5 4 2 2 2 4 3 8" xfId="0"/>
    <cellStyle name="Normal 5 4 2 2 2 4 3 9" xfId="0"/>
    <cellStyle name="Normal 5 4 2 2 2 4 4" xfId="0"/>
    <cellStyle name="Normal 5 4 2 2 2 4 4 10" xfId="0"/>
    <cellStyle name="Normal 5 4 2 2 2 4 4 11" xfId="0"/>
    <cellStyle name="Normal 5 4 2 2 2 4 4 12" xfId="0"/>
    <cellStyle name="Normal 5 4 2 2 2 4 4 13" xfId="0"/>
    <cellStyle name="Normal 5 4 2 2 2 4 4 14" xfId="0"/>
    <cellStyle name="Normal 5 4 2 2 2 4 4 2" xfId="0"/>
    <cellStyle name="Normal 5 4 2 2 2 4 4 2 2" xfId="0"/>
    <cellStyle name="Normal 5 4 2 2 2 4 4 2 3" xfId="0"/>
    <cellStyle name="Normal 5 4 2 2 2 4 4 3" xfId="0"/>
    <cellStyle name="Normal 5 4 2 2 2 4 4 3 2" xfId="0"/>
    <cellStyle name="Normal 5 4 2 2 2 4 4 3 3" xfId="0"/>
    <cellStyle name="Normal 5 4 2 2 2 4 4 4" xfId="0"/>
    <cellStyle name="Normal 5 4 2 2 2 4 4 4 2" xfId="0"/>
    <cellStyle name="Normal 5 4 2 2 2 4 4 4 3" xfId="0"/>
    <cellStyle name="Normal 5 4 2 2 2 4 4 5" xfId="0"/>
    <cellStyle name="Normal 5 4 2 2 2 4 4 5 2" xfId="0"/>
    <cellStyle name="Normal 5 4 2 2 2 4 4 5 3" xfId="0"/>
    <cellStyle name="Normal 5 4 2 2 2 4 4 6" xfId="0"/>
    <cellStyle name="Normal 5 4 2 2 2 4 4 6 2" xfId="0"/>
    <cellStyle name="Normal 5 4 2 2 2 4 4 6 3" xfId="0"/>
    <cellStyle name="Normal 5 4 2 2 2 4 4 7" xfId="0"/>
    <cellStyle name="Normal 5 4 2 2 2 4 4 7 2" xfId="0"/>
    <cellStyle name="Normal 5 4 2 2 2 4 4 8" xfId="0"/>
    <cellStyle name="Normal 5 4 2 2 2 4 4 9" xfId="0"/>
    <cellStyle name="Normal 5 4 2 2 2 4 5" xfId="0"/>
    <cellStyle name="Normal 5 4 2 2 2 4 5 2" xfId="0"/>
    <cellStyle name="Normal 5 4 2 2 2 4 5 2 2" xfId="0"/>
    <cellStyle name="Normal 5 4 2 2 2 4 5 2 3" xfId="0"/>
    <cellStyle name="Normal 5 4 2 2 2 4 5 3" xfId="0"/>
    <cellStyle name="Normal 5 4 2 2 2 4 5 4" xfId="0"/>
    <cellStyle name="Normal 5 4 2 2 2 4 6" xfId="0"/>
    <cellStyle name="Normal 5 4 2 2 2 4 6 2" xfId="0"/>
    <cellStyle name="Normal 5 4 2 2 2 4 6 3" xfId="0"/>
    <cellStyle name="Normal 5 4 2 2 2 4 7" xfId="0"/>
    <cellStyle name="Normal 5 4 2 2 2 4 8" xfId="0"/>
    <cellStyle name="Normal 5 4 2 2 2 4 9" xfId="0"/>
    <cellStyle name="Normal 5 4 2 2 2 5" xfId="0"/>
    <cellStyle name="Normal 5 4 2 2 2 5 10" xfId="0"/>
    <cellStyle name="Normal 5 4 2 2 2 5 11" xfId="0"/>
    <cellStyle name="Normal 5 4 2 2 2 5 12" xfId="0"/>
    <cellStyle name="Normal 5 4 2 2 2 5 13" xfId="0"/>
    <cellStyle name="Normal 5 4 2 2 2 5 2" xfId="0"/>
    <cellStyle name="Normal 5 4 2 2 2 5 2 2" xfId="0"/>
    <cellStyle name="Normal 5 4 2 2 2 5 2 3" xfId="0"/>
    <cellStyle name="Normal 5 4 2 2 2 5 2 4" xfId="0"/>
    <cellStyle name="Normal 5 4 2 2 2 5 2 5" xfId="0"/>
    <cellStyle name="Normal 5 4 2 2 2 5 2 6" xfId="0"/>
    <cellStyle name="Normal 5 4 2 2 2 5 2 7" xfId="0"/>
    <cellStyle name="Normal 5 4 2 2 2 5 2 8" xfId="0"/>
    <cellStyle name="Normal 5 4 2 2 2 5 3" xfId="0"/>
    <cellStyle name="Normal 5 4 2 2 2 5 3 10" xfId="0"/>
    <cellStyle name="Normal 5 4 2 2 2 5 3 11" xfId="0"/>
    <cellStyle name="Normal 5 4 2 2 2 5 3 12" xfId="0"/>
    <cellStyle name="Normal 5 4 2 2 2 5 3 2" xfId="0"/>
    <cellStyle name="Normal 5 4 2 2 2 5 3 2 2" xfId="0"/>
    <cellStyle name="Normal 5 4 2 2 2 5 3 2 3" xfId="0"/>
    <cellStyle name="Normal 5 4 2 2 2 5 3 2 4" xfId="0"/>
    <cellStyle name="Normal 5 4 2 2 2 5 3 2 5" xfId="0"/>
    <cellStyle name="Normal 5 4 2 2 2 5 3 2 6" xfId="0"/>
    <cellStyle name="Normal 5 4 2 2 2 5 3 2 7" xfId="0"/>
    <cellStyle name="Normal 5 4 2 2 2 5 3 2 8" xfId="0"/>
    <cellStyle name="Normal 5 4 2 2 2 5 3 3" xfId="0"/>
    <cellStyle name="Normal 5 4 2 2 2 5 3 3 10" xfId="0"/>
    <cellStyle name="Normal 5 4 2 2 2 5 3 3 11" xfId="0"/>
    <cellStyle name="Normal 5 4 2 2 2 5 3 3 12" xfId="0"/>
    <cellStyle name="Normal 5 4 2 2 2 5 3 3 13" xfId="0"/>
    <cellStyle name="Normal 5 4 2 2 2 5 3 3 14" xfId="0"/>
    <cellStyle name="Normal 5 4 2 2 2 5 3 3 2" xfId="0"/>
    <cellStyle name="Normal 5 4 2 2 2 5 3 3 2 2" xfId="0"/>
    <cellStyle name="Normal 5 4 2 2 2 5 3 3 2 3" xfId="0"/>
    <cellStyle name="Normal 5 4 2 2 2 5 3 3 3" xfId="0"/>
    <cellStyle name="Normal 5 4 2 2 2 5 3 3 3 2" xfId="0"/>
    <cellStyle name="Normal 5 4 2 2 2 5 3 3 3 3" xfId="0"/>
    <cellStyle name="Normal 5 4 2 2 2 5 3 3 4" xfId="0"/>
    <cellStyle name="Normal 5 4 2 2 2 5 3 3 4 2" xfId="0"/>
    <cellStyle name="Normal 5 4 2 2 2 5 3 3 4 3" xfId="0"/>
    <cellStyle name="Normal 5 4 2 2 2 5 3 3 5" xfId="0"/>
    <cellStyle name="Normal 5 4 2 2 2 5 3 3 5 2" xfId="0"/>
    <cellStyle name="Normal 5 4 2 2 2 5 3 3 5 3" xfId="0"/>
    <cellStyle name="Normal 5 4 2 2 2 5 3 3 6" xfId="0"/>
    <cellStyle name="Normal 5 4 2 2 2 5 3 3 6 2" xfId="0"/>
    <cellStyle name="Normal 5 4 2 2 2 5 3 3 6 3" xfId="0"/>
    <cellStyle name="Normal 5 4 2 2 2 5 3 3 7" xfId="0"/>
    <cellStyle name="Normal 5 4 2 2 2 5 3 3 7 2" xfId="0"/>
    <cellStyle name="Normal 5 4 2 2 2 5 3 3 8" xfId="0"/>
    <cellStyle name="Normal 5 4 2 2 2 5 3 3 9" xfId="0"/>
    <cellStyle name="Normal 5 4 2 2 2 5 3 4" xfId="0"/>
    <cellStyle name="Normal 5 4 2 2 2 5 3 4 2" xfId="0"/>
    <cellStyle name="Normal 5 4 2 2 2 5 3 4 2 2" xfId="0"/>
    <cellStyle name="Normal 5 4 2 2 2 5 3 4 2 3" xfId="0"/>
    <cellStyle name="Normal 5 4 2 2 2 5 3 4 3" xfId="0"/>
    <cellStyle name="Normal 5 4 2 2 2 5 3 4 4" xfId="0"/>
    <cellStyle name="Normal 5 4 2 2 2 5 3 5" xfId="0"/>
    <cellStyle name="Normal 5 4 2 2 2 5 3 5 2" xfId="0"/>
    <cellStyle name="Normal 5 4 2 2 2 5 3 5 3" xfId="0"/>
    <cellStyle name="Normal 5 4 2 2 2 5 3 6" xfId="0"/>
    <cellStyle name="Normal 5 4 2 2 2 5 3 7" xfId="0"/>
    <cellStyle name="Normal 5 4 2 2 2 5 3 8" xfId="0"/>
    <cellStyle name="Normal 5 4 2 2 2 5 3 9" xfId="0"/>
    <cellStyle name="Normal 5 4 2 2 2 5 4" xfId="0"/>
    <cellStyle name="Normal 5 4 2 2 2 5 4 10" xfId="0"/>
    <cellStyle name="Normal 5 4 2 2 2 5 4 11" xfId="0"/>
    <cellStyle name="Normal 5 4 2 2 2 5 4 12" xfId="0"/>
    <cellStyle name="Normal 5 4 2 2 2 5 4 13" xfId="0"/>
    <cellStyle name="Normal 5 4 2 2 2 5 4 14" xfId="0"/>
    <cellStyle name="Normal 5 4 2 2 2 5 4 2" xfId="0"/>
    <cellStyle name="Normal 5 4 2 2 2 5 4 2 2" xfId="0"/>
    <cellStyle name="Normal 5 4 2 2 2 5 4 2 3" xfId="0"/>
    <cellStyle name="Normal 5 4 2 2 2 5 4 3" xfId="0"/>
    <cellStyle name="Normal 5 4 2 2 2 5 4 3 2" xfId="0"/>
    <cellStyle name="Normal 5 4 2 2 2 5 4 3 3" xfId="0"/>
    <cellStyle name="Normal 5 4 2 2 2 5 4 4" xfId="0"/>
    <cellStyle name="Normal 5 4 2 2 2 5 4 4 2" xfId="0"/>
    <cellStyle name="Normal 5 4 2 2 2 5 4 4 3" xfId="0"/>
    <cellStyle name="Normal 5 4 2 2 2 5 4 5" xfId="0"/>
    <cellStyle name="Normal 5 4 2 2 2 5 4 5 2" xfId="0"/>
    <cellStyle name="Normal 5 4 2 2 2 5 4 5 3" xfId="0"/>
    <cellStyle name="Normal 5 4 2 2 2 5 4 6" xfId="0"/>
    <cellStyle name="Normal 5 4 2 2 2 5 4 6 2" xfId="0"/>
    <cellStyle name="Normal 5 4 2 2 2 5 4 6 3" xfId="0"/>
    <cellStyle name="Normal 5 4 2 2 2 5 4 7" xfId="0"/>
    <cellStyle name="Normal 5 4 2 2 2 5 4 7 2" xfId="0"/>
    <cellStyle name="Normal 5 4 2 2 2 5 4 8" xfId="0"/>
    <cellStyle name="Normal 5 4 2 2 2 5 4 9" xfId="0"/>
    <cellStyle name="Normal 5 4 2 2 2 5 5" xfId="0"/>
    <cellStyle name="Normal 5 4 2 2 2 5 5 2" xfId="0"/>
    <cellStyle name="Normal 5 4 2 2 2 5 5 2 2" xfId="0"/>
    <cellStyle name="Normal 5 4 2 2 2 5 5 2 3" xfId="0"/>
    <cellStyle name="Normal 5 4 2 2 2 5 5 3" xfId="0"/>
    <cellStyle name="Normal 5 4 2 2 2 5 5 4" xfId="0"/>
    <cellStyle name="Normal 5 4 2 2 2 5 6" xfId="0"/>
    <cellStyle name="Normal 5 4 2 2 2 5 6 2" xfId="0"/>
    <cellStyle name="Normal 5 4 2 2 2 5 6 3" xfId="0"/>
    <cellStyle name="Normal 5 4 2 2 2 5 7" xfId="0"/>
    <cellStyle name="Normal 5 4 2 2 2 5 8" xfId="0"/>
    <cellStyle name="Normal 5 4 2 2 2 5 9" xfId="0"/>
    <cellStyle name="Normal 5 4 2 2 2 6" xfId="0"/>
    <cellStyle name="Normal 5 4 2 2 2 6 10" xfId="0"/>
    <cellStyle name="Normal 5 4 2 2 2 6 11" xfId="0"/>
    <cellStyle name="Normal 5 4 2 2 2 6 12" xfId="0"/>
    <cellStyle name="Normal 5 4 2 2 2 6 2" xfId="0"/>
    <cellStyle name="Normal 5 4 2 2 2 6 2 2" xfId="0"/>
    <cellStyle name="Normal 5 4 2 2 2 6 2 3" xfId="0"/>
    <cellStyle name="Normal 5 4 2 2 2 6 2 4" xfId="0"/>
    <cellStyle name="Normal 5 4 2 2 2 6 2 5" xfId="0"/>
    <cellStyle name="Normal 5 4 2 2 2 6 2 6" xfId="0"/>
    <cellStyle name="Normal 5 4 2 2 2 6 2 7" xfId="0"/>
    <cellStyle name="Normal 5 4 2 2 2 6 2 8" xfId="0"/>
    <cellStyle name="Normal 5 4 2 2 2 6 3" xfId="0"/>
    <cellStyle name="Normal 5 4 2 2 2 6 3 10" xfId="0"/>
    <cellStyle name="Normal 5 4 2 2 2 6 3 11" xfId="0"/>
    <cellStyle name="Normal 5 4 2 2 2 6 3 12" xfId="0"/>
    <cellStyle name="Normal 5 4 2 2 2 6 3 13" xfId="0"/>
    <cellStyle name="Normal 5 4 2 2 2 6 3 14" xfId="0"/>
    <cellStyle name="Normal 5 4 2 2 2 6 3 2" xfId="0"/>
    <cellStyle name="Normal 5 4 2 2 2 6 3 2 2" xfId="0"/>
    <cellStyle name="Normal 5 4 2 2 2 6 3 2 3" xfId="0"/>
    <cellStyle name="Normal 5 4 2 2 2 6 3 3" xfId="0"/>
    <cellStyle name="Normal 5 4 2 2 2 6 3 3 2" xfId="0"/>
    <cellStyle name="Normal 5 4 2 2 2 6 3 3 3" xfId="0"/>
    <cellStyle name="Normal 5 4 2 2 2 6 3 4" xfId="0"/>
    <cellStyle name="Normal 5 4 2 2 2 6 3 4 2" xfId="0"/>
    <cellStyle name="Normal 5 4 2 2 2 6 3 4 3" xfId="0"/>
    <cellStyle name="Normal 5 4 2 2 2 6 3 5" xfId="0"/>
    <cellStyle name="Normal 5 4 2 2 2 6 3 5 2" xfId="0"/>
    <cellStyle name="Normal 5 4 2 2 2 6 3 5 3" xfId="0"/>
    <cellStyle name="Normal 5 4 2 2 2 6 3 6" xfId="0"/>
    <cellStyle name="Normal 5 4 2 2 2 6 3 6 2" xfId="0"/>
    <cellStyle name="Normal 5 4 2 2 2 6 3 6 3" xfId="0"/>
    <cellStyle name="Normal 5 4 2 2 2 6 3 7" xfId="0"/>
    <cellStyle name="Normal 5 4 2 2 2 6 3 7 2" xfId="0"/>
    <cellStyle name="Normal 5 4 2 2 2 6 3 8" xfId="0"/>
    <cellStyle name="Normal 5 4 2 2 2 6 3 9" xfId="0"/>
    <cellStyle name="Normal 5 4 2 2 2 6 4" xfId="0"/>
    <cellStyle name="Normal 5 4 2 2 2 6 4 2" xfId="0"/>
    <cellStyle name="Normal 5 4 2 2 2 6 4 2 2" xfId="0"/>
    <cellStyle name="Normal 5 4 2 2 2 6 4 2 3" xfId="0"/>
    <cellStyle name="Normal 5 4 2 2 2 6 4 3" xfId="0"/>
    <cellStyle name="Normal 5 4 2 2 2 6 4 4" xfId="0"/>
    <cellStyle name="Normal 5 4 2 2 2 6 5" xfId="0"/>
    <cellStyle name="Normal 5 4 2 2 2 6 5 2" xfId="0"/>
    <cellStyle name="Normal 5 4 2 2 2 6 5 3" xfId="0"/>
    <cellStyle name="Normal 5 4 2 2 2 6 6" xfId="0"/>
    <cellStyle name="Normal 5 4 2 2 2 6 7" xfId="0"/>
    <cellStyle name="Normal 5 4 2 2 2 6 8" xfId="0"/>
    <cellStyle name="Normal 5 4 2 2 2 6 9" xfId="0"/>
    <cellStyle name="Normal 5 4 2 2 2 7" xfId="0"/>
    <cellStyle name="Normal 5 4 2 2 2 7 10" xfId="0"/>
    <cellStyle name="Normal 5 4 2 2 2 7 11" xfId="0"/>
    <cellStyle name="Normal 5 4 2 2 2 7 12" xfId="0"/>
    <cellStyle name="Normal 5 4 2 2 2 7 13" xfId="0"/>
    <cellStyle name="Normal 5 4 2 2 2 7 14" xfId="0"/>
    <cellStyle name="Normal 5 4 2 2 2 7 2" xfId="0"/>
    <cellStyle name="Normal 5 4 2 2 2 7 2 2" xfId="0"/>
    <cellStyle name="Normal 5 4 2 2 2 7 2 3" xfId="0"/>
    <cellStyle name="Normal 5 4 2 2 2 7 3" xfId="0"/>
    <cellStyle name="Normal 5 4 2 2 2 7 3 2" xfId="0"/>
    <cellStyle name="Normal 5 4 2 2 2 7 3 3" xfId="0"/>
    <cellStyle name="Normal 5 4 2 2 2 7 4" xfId="0"/>
    <cellStyle name="Normal 5 4 2 2 2 7 4 2" xfId="0"/>
    <cellStyle name="Normal 5 4 2 2 2 7 4 3" xfId="0"/>
    <cellStyle name="Normal 5 4 2 2 2 7 5" xfId="0"/>
    <cellStyle name="Normal 5 4 2 2 2 7 5 2" xfId="0"/>
    <cellStyle name="Normal 5 4 2 2 2 7 5 3" xfId="0"/>
    <cellStyle name="Normal 5 4 2 2 2 7 6" xfId="0"/>
    <cellStyle name="Normal 5 4 2 2 2 7 6 2" xfId="0"/>
    <cellStyle name="Normal 5 4 2 2 2 7 6 3" xfId="0"/>
    <cellStyle name="Normal 5 4 2 2 2 7 7" xfId="0"/>
    <cellStyle name="Normal 5 4 2 2 2 7 7 2" xfId="0"/>
    <cellStyle name="Normal 5 4 2 2 2 7 8" xfId="0"/>
    <cellStyle name="Normal 5 4 2 2 2 7 9" xfId="0"/>
    <cellStyle name="Normal 5 4 2 2 2 8" xfId="0"/>
    <cellStyle name="Normal 5 4 2 2 2 8 2" xfId="0"/>
    <cellStyle name="Normal 5 4 2 2 2 8 2 2" xfId="0"/>
    <cellStyle name="Normal 5 4 2 2 2 8 2 3" xfId="0"/>
    <cellStyle name="Normal 5 4 2 2 2 8 3" xfId="0"/>
    <cellStyle name="Normal 5 4 2 2 2 8 4" xfId="0"/>
    <cellStyle name="Normal 5 4 2 2 2 8 5" xfId="0"/>
    <cellStyle name="Normal 5 4 2 2 2 9" xfId="0"/>
    <cellStyle name="Normal 5 4 2 2 2 9 2" xfId="0"/>
    <cellStyle name="Normal 5 4 2 2 2 9 3" xfId="0"/>
    <cellStyle name="Normal 5 4 2 2 3" xfId="0"/>
    <cellStyle name="Normal 5 4 2 2 3 2" xfId="0"/>
    <cellStyle name="Normal 5 4 2 2 3 2 10" xfId="0"/>
    <cellStyle name="Normal 5 4 2 2 3 2 11" xfId="0"/>
    <cellStyle name="Normal 5 4 2 2 3 2 12" xfId="0"/>
    <cellStyle name="Normal 5 4 2 2 3 2 13" xfId="0"/>
    <cellStyle name="Normal 5 4 2 2 3 2 2" xfId="0"/>
    <cellStyle name="Normal 5 4 2 2 3 2 2 2" xfId="0"/>
    <cellStyle name="Normal 5 4 2 2 3 2 2 3" xfId="0"/>
    <cellStyle name="Normal 5 4 2 2 3 2 2 4" xfId="0"/>
    <cellStyle name="Normal 5 4 2 2 3 2 2 5" xfId="0"/>
    <cellStyle name="Normal 5 4 2 2 3 2 2 6" xfId="0"/>
    <cellStyle name="Normal 5 4 2 2 3 2 2 7" xfId="0"/>
    <cellStyle name="Normal 5 4 2 2 3 2 2 8" xfId="0"/>
    <cellStyle name="Normal 5 4 2 2 3 2 3" xfId="0"/>
    <cellStyle name="Normal 5 4 2 2 3 2 3 10" xfId="0"/>
    <cellStyle name="Normal 5 4 2 2 3 2 3 11" xfId="0"/>
    <cellStyle name="Normal 5 4 2 2 3 2 3 12" xfId="0"/>
    <cellStyle name="Normal 5 4 2 2 3 2 3 2" xfId="0"/>
    <cellStyle name="Normal 5 4 2 2 3 2 3 2 2" xfId="0"/>
    <cellStyle name="Normal 5 4 2 2 3 2 3 2 3" xfId="0"/>
    <cellStyle name="Normal 5 4 2 2 3 2 3 2 4" xfId="0"/>
    <cellStyle name="Normal 5 4 2 2 3 2 3 2 5" xfId="0"/>
    <cellStyle name="Normal 5 4 2 2 3 2 3 2 6" xfId="0"/>
    <cellStyle name="Normal 5 4 2 2 3 2 3 2 7" xfId="0"/>
    <cellStyle name="Normal 5 4 2 2 3 2 3 2 8" xfId="0"/>
    <cellStyle name="Normal 5 4 2 2 3 2 3 3" xfId="0"/>
    <cellStyle name="Normal 5 4 2 2 3 2 3 3 10" xfId="0"/>
    <cellStyle name="Normal 5 4 2 2 3 2 3 3 11" xfId="0"/>
    <cellStyle name="Normal 5 4 2 2 3 2 3 3 12" xfId="0"/>
    <cellStyle name="Normal 5 4 2 2 3 2 3 3 13" xfId="0"/>
    <cellStyle name="Normal 5 4 2 2 3 2 3 3 14" xfId="0"/>
    <cellStyle name="Normal 5 4 2 2 3 2 3 3 2" xfId="0"/>
    <cellStyle name="Normal 5 4 2 2 3 2 3 3 2 2" xfId="0"/>
    <cellStyle name="Normal 5 4 2 2 3 2 3 3 2 3" xfId="0"/>
    <cellStyle name="Normal 5 4 2 2 3 2 3 3 3" xfId="0"/>
    <cellStyle name="Normal 5 4 2 2 3 2 3 3 3 2" xfId="0"/>
    <cellStyle name="Normal 5 4 2 2 3 2 3 3 3 3" xfId="0"/>
    <cellStyle name="Normal 5 4 2 2 3 2 3 3 4" xfId="0"/>
    <cellStyle name="Normal 5 4 2 2 3 2 3 3 4 2" xfId="0"/>
    <cellStyle name="Normal 5 4 2 2 3 2 3 3 4 3" xfId="0"/>
    <cellStyle name="Normal 5 4 2 2 3 2 3 3 5" xfId="0"/>
    <cellStyle name="Normal 5 4 2 2 3 2 3 3 5 2" xfId="0"/>
    <cellStyle name="Normal 5 4 2 2 3 2 3 3 5 3" xfId="0"/>
    <cellStyle name="Normal 5 4 2 2 3 2 3 3 6" xfId="0"/>
    <cellStyle name="Normal 5 4 2 2 3 2 3 3 6 2" xfId="0"/>
    <cellStyle name="Normal 5 4 2 2 3 2 3 3 6 3" xfId="0"/>
    <cellStyle name="Normal 5 4 2 2 3 2 3 3 7" xfId="0"/>
    <cellStyle name="Normal 5 4 2 2 3 2 3 3 7 2" xfId="0"/>
    <cellStyle name="Normal 5 4 2 2 3 2 3 3 8" xfId="0"/>
    <cellStyle name="Normal 5 4 2 2 3 2 3 3 9" xfId="0"/>
    <cellStyle name="Normal 5 4 2 2 3 2 3 4" xfId="0"/>
    <cellStyle name="Normal 5 4 2 2 3 2 3 4 2" xfId="0"/>
    <cellStyle name="Normal 5 4 2 2 3 2 3 4 2 2" xfId="0"/>
    <cellStyle name="Normal 5 4 2 2 3 2 3 4 2 3" xfId="0"/>
    <cellStyle name="Normal 5 4 2 2 3 2 3 4 3" xfId="0"/>
    <cellStyle name="Normal 5 4 2 2 3 2 3 4 4" xfId="0"/>
    <cellStyle name="Normal 5 4 2 2 3 2 3 5" xfId="0"/>
    <cellStyle name="Normal 5 4 2 2 3 2 3 5 2" xfId="0"/>
    <cellStyle name="Normal 5 4 2 2 3 2 3 5 3" xfId="0"/>
    <cellStyle name="Normal 5 4 2 2 3 2 3 6" xfId="0"/>
    <cellStyle name="Normal 5 4 2 2 3 2 3 7" xfId="0"/>
    <cellStyle name="Normal 5 4 2 2 3 2 3 8" xfId="0"/>
    <cellStyle name="Normal 5 4 2 2 3 2 3 9" xfId="0"/>
    <cellStyle name="Normal 5 4 2 2 3 2 4" xfId="0"/>
    <cellStyle name="Normal 5 4 2 2 3 2 4 10" xfId="0"/>
    <cellStyle name="Normal 5 4 2 2 3 2 4 11" xfId="0"/>
    <cellStyle name="Normal 5 4 2 2 3 2 4 12" xfId="0"/>
    <cellStyle name="Normal 5 4 2 2 3 2 4 13" xfId="0"/>
    <cellStyle name="Normal 5 4 2 2 3 2 4 14" xfId="0"/>
    <cellStyle name="Normal 5 4 2 2 3 2 4 15" xfId="0"/>
    <cellStyle name="Normal 5 4 2 2 3 2 4 2" xfId="0"/>
    <cellStyle name="Normal 5 4 2 2 3 2 4 2 2" xfId="0"/>
    <cellStyle name="Normal 5 4 2 2 3 2 4 2 3" xfId="0"/>
    <cellStyle name="Normal 5 4 2 2 3 2 4 3" xfId="0"/>
    <cellStyle name="Normal 5 4 2 2 3 2 4 3 2" xfId="0"/>
    <cellStyle name="Normal 5 4 2 2 3 2 4 3 3" xfId="0"/>
    <cellStyle name="Normal 5 4 2 2 3 2 4 4" xfId="0"/>
    <cellStyle name="Normal 5 4 2 2 3 2 4 4 2" xfId="0"/>
    <cellStyle name="Normal 5 4 2 2 3 2 4 4 3" xfId="0"/>
    <cellStyle name="Normal 5 4 2 2 3 2 4 5" xfId="0"/>
    <cellStyle name="Normal 5 4 2 2 3 2 4 5 2" xfId="0"/>
    <cellStyle name="Normal 5 4 2 2 3 2 4 5 3" xfId="0"/>
    <cellStyle name="Normal 5 4 2 2 3 2 4 6" xfId="0"/>
    <cellStyle name="Normal 5 4 2 2 3 2 4 6 2" xfId="0"/>
    <cellStyle name="Normal 5 4 2 2 3 2 4 6 3" xfId="0"/>
    <cellStyle name="Normal 5 4 2 2 3 2 4 7" xfId="0"/>
    <cellStyle name="Normal 5 4 2 2 3 2 4 7 2" xfId="0"/>
    <cellStyle name="Normal 5 4 2 2 3 2 4 8" xfId="0"/>
    <cellStyle name="Normal 5 4 2 2 3 2 4 9" xfId="0"/>
    <cellStyle name="Normal 5 4 2 2 3 2 5" xfId="0"/>
    <cellStyle name="Normal 5 4 2 2 3 2 5 2" xfId="0"/>
    <cellStyle name="Normal 5 4 2 2 3 2 5 2 2" xfId="0"/>
    <cellStyle name="Normal 5 4 2 2 3 2 5 2 3" xfId="0"/>
    <cellStyle name="Normal 5 4 2 2 3 2 5 3" xfId="0"/>
    <cellStyle name="Normal 5 4 2 2 3 2 5 4" xfId="0"/>
    <cellStyle name="Normal 5 4 2 2 3 2 6" xfId="0"/>
    <cellStyle name="Normal 5 4 2 2 3 2 6 2" xfId="0"/>
    <cellStyle name="Normal 5 4 2 2 3 2 6 3" xfId="0"/>
    <cellStyle name="Normal 5 4 2 2 3 2 7" xfId="0"/>
    <cellStyle name="Normal 5 4 2 2 3 2 8" xfId="0"/>
    <cellStyle name="Normal 5 4 2 2 3 2 9" xfId="0"/>
    <cellStyle name="Normal 5 4 2 2 3 3" xfId="0"/>
    <cellStyle name="Normal 5 4 2 2 3 4" xfId="0"/>
    <cellStyle name="Normal 5 4 2 2 3 5" xfId="0"/>
    <cellStyle name="Normal 5 4 2 2 3 6" xfId="0"/>
    <cellStyle name="Normal 5 4 2 2 3 7" xfId="0"/>
    <cellStyle name="Normal 5 4 2 2 3 8" xfId="0"/>
    <cellStyle name="Normal 5 4 2 2 4" xfId="0"/>
    <cellStyle name="Normal 5 4 2 2 4 10" xfId="0"/>
    <cellStyle name="Normal 5 4 2 2 4 11" xfId="0"/>
    <cellStyle name="Normal 5 4 2 2 4 12" xfId="0"/>
    <cellStyle name="Normal 5 4 2 2 4 13" xfId="0"/>
    <cellStyle name="Normal 5 4 2 2 4 2" xfId="0"/>
    <cellStyle name="Normal 5 4 2 2 4 2 2" xfId="0"/>
    <cellStyle name="Normal 5 4 2 2 4 2 3" xfId="0"/>
    <cellStyle name="Normal 5 4 2 2 4 2 4" xfId="0"/>
    <cellStyle name="Normal 5 4 2 2 4 2 5" xfId="0"/>
    <cellStyle name="Normal 5 4 2 2 4 2 6" xfId="0"/>
    <cellStyle name="Normal 5 4 2 2 4 2 7" xfId="0"/>
    <cellStyle name="Normal 5 4 2 2 4 2 8" xfId="0"/>
    <cellStyle name="Normal 5 4 2 2 4 3" xfId="0"/>
    <cellStyle name="Normal 5 4 2 2 4 3 10" xfId="0"/>
    <cellStyle name="Normal 5 4 2 2 4 3 11" xfId="0"/>
    <cellStyle name="Normal 5 4 2 2 4 3 12" xfId="0"/>
    <cellStyle name="Normal 5 4 2 2 4 3 2" xfId="0"/>
    <cellStyle name="Normal 5 4 2 2 4 3 2 2" xfId="0"/>
    <cellStyle name="Normal 5 4 2 2 4 3 2 3" xfId="0"/>
    <cellStyle name="Normal 5 4 2 2 4 3 2 4" xfId="0"/>
    <cellStyle name="Normal 5 4 2 2 4 3 2 5" xfId="0"/>
    <cellStyle name="Normal 5 4 2 2 4 3 2 6" xfId="0"/>
    <cellStyle name="Normal 5 4 2 2 4 3 2 7" xfId="0"/>
    <cellStyle name="Normal 5 4 2 2 4 3 2 8" xfId="0"/>
    <cellStyle name="Normal 5 4 2 2 4 3 3" xfId="0"/>
    <cellStyle name="Normal 5 4 2 2 4 3 3 10" xfId="0"/>
    <cellStyle name="Normal 5 4 2 2 4 3 3 11" xfId="0"/>
    <cellStyle name="Normal 5 4 2 2 4 3 3 12" xfId="0"/>
    <cellStyle name="Normal 5 4 2 2 4 3 3 13" xfId="0"/>
    <cellStyle name="Normal 5 4 2 2 4 3 3 14" xfId="0"/>
    <cellStyle name="Normal 5 4 2 2 4 3 3 2" xfId="0"/>
    <cellStyle name="Normal 5 4 2 2 4 3 3 2 2" xfId="0"/>
    <cellStyle name="Normal 5 4 2 2 4 3 3 2 3" xfId="0"/>
    <cellStyle name="Normal 5 4 2 2 4 3 3 3" xfId="0"/>
    <cellStyle name="Normal 5 4 2 2 4 3 3 3 2" xfId="0"/>
    <cellStyle name="Normal 5 4 2 2 4 3 3 3 3" xfId="0"/>
    <cellStyle name="Normal 5 4 2 2 4 3 3 4" xfId="0"/>
    <cellStyle name="Normal 5 4 2 2 4 3 3 4 2" xfId="0"/>
    <cellStyle name="Normal 5 4 2 2 4 3 3 4 3" xfId="0"/>
    <cellStyle name="Normal 5 4 2 2 4 3 3 5" xfId="0"/>
    <cellStyle name="Normal 5 4 2 2 4 3 3 5 2" xfId="0"/>
    <cellStyle name="Normal 5 4 2 2 4 3 3 5 3" xfId="0"/>
    <cellStyle name="Normal 5 4 2 2 4 3 3 6" xfId="0"/>
    <cellStyle name="Normal 5 4 2 2 4 3 3 6 2" xfId="0"/>
    <cellStyle name="Normal 5 4 2 2 4 3 3 6 3" xfId="0"/>
    <cellStyle name="Normal 5 4 2 2 4 3 3 7" xfId="0"/>
    <cellStyle name="Normal 5 4 2 2 4 3 3 7 2" xfId="0"/>
    <cellStyle name="Normal 5 4 2 2 4 3 3 8" xfId="0"/>
    <cellStyle name="Normal 5 4 2 2 4 3 3 9" xfId="0"/>
    <cellStyle name="Normal 5 4 2 2 4 3 4" xfId="0"/>
    <cellStyle name="Normal 5 4 2 2 4 3 4 2" xfId="0"/>
    <cellStyle name="Normal 5 4 2 2 4 3 4 2 2" xfId="0"/>
    <cellStyle name="Normal 5 4 2 2 4 3 4 2 3" xfId="0"/>
    <cellStyle name="Normal 5 4 2 2 4 3 4 3" xfId="0"/>
    <cellStyle name="Normal 5 4 2 2 4 3 4 4" xfId="0"/>
    <cellStyle name="Normal 5 4 2 2 4 3 5" xfId="0"/>
    <cellStyle name="Normal 5 4 2 2 4 3 5 2" xfId="0"/>
    <cellStyle name="Normal 5 4 2 2 4 3 5 3" xfId="0"/>
    <cellStyle name="Normal 5 4 2 2 4 3 6" xfId="0"/>
    <cellStyle name="Normal 5 4 2 2 4 3 7" xfId="0"/>
    <cellStyle name="Normal 5 4 2 2 4 3 8" xfId="0"/>
    <cellStyle name="Normal 5 4 2 2 4 3 9" xfId="0"/>
    <cellStyle name="Normal 5 4 2 2 4 4" xfId="0"/>
    <cellStyle name="Normal 5 4 2 2 4 4 10" xfId="0"/>
    <cellStyle name="Normal 5 4 2 2 4 4 11" xfId="0"/>
    <cellStyle name="Normal 5 4 2 2 4 4 12" xfId="0"/>
    <cellStyle name="Normal 5 4 2 2 4 4 13" xfId="0"/>
    <cellStyle name="Normal 5 4 2 2 4 4 14" xfId="0"/>
    <cellStyle name="Normal 5 4 2 2 4 4 15" xfId="0"/>
    <cellStyle name="Normal 5 4 2 2 4 4 2" xfId="0"/>
    <cellStyle name="Normal 5 4 2 2 4 4 2 2" xfId="0"/>
    <cellStyle name="Normal 5 4 2 2 4 4 2 3" xfId="0"/>
    <cellStyle name="Normal 5 4 2 2 4 4 3" xfId="0"/>
    <cellStyle name="Normal 5 4 2 2 4 4 3 2" xfId="0"/>
    <cellStyle name="Normal 5 4 2 2 4 4 3 3" xfId="0"/>
    <cellStyle name="Normal 5 4 2 2 4 4 4" xfId="0"/>
    <cellStyle name="Normal 5 4 2 2 4 4 4 2" xfId="0"/>
    <cellStyle name="Normal 5 4 2 2 4 4 4 3" xfId="0"/>
    <cellStyle name="Normal 5 4 2 2 4 4 5" xfId="0"/>
    <cellStyle name="Normal 5 4 2 2 4 4 5 2" xfId="0"/>
    <cellStyle name="Normal 5 4 2 2 4 4 5 3" xfId="0"/>
    <cellStyle name="Normal 5 4 2 2 4 4 6" xfId="0"/>
    <cellStyle name="Normal 5 4 2 2 4 4 6 2" xfId="0"/>
    <cellStyle name="Normal 5 4 2 2 4 4 6 3" xfId="0"/>
    <cellStyle name="Normal 5 4 2 2 4 4 7" xfId="0"/>
    <cellStyle name="Normal 5 4 2 2 4 4 7 2" xfId="0"/>
    <cellStyle name="Normal 5 4 2 2 4 4 8" xfId="0"/>
    <cellStyle name="Normal 5 4 2 2 4 4 9" xfId="0"/>
    <cellStyle name="Normal 5 4 2 2 4 5" xfId="0"/>
    <cellStyle name="Normal 5 4 2 2 4 5 2" xfId="0"/>
    <cellStyle name="Normal 5 4 2 2 4 5 2 2" xfId="0"/>
    <cellStyle name="Normal 5 4 2 2 4 5 2 3" xfId="0"/>
    <cellStyle name="Normal 5 4 2 2 4 5 3" xfId="0"/>
    <cellStyle name="Normal 5 4 2 2 4 5 4" xfId="0"/>
    <cellStyle name="Normal 5 4 2 2 4 6" xfId="0"/>
    <cellStyle name="Normal 5 4 2 2 4 6 2" xfId="0"/>
    <cellStyle name="Normal 5 4 2 2 4 6 3" xfId="0"/>
    <cellStyle name="Normal 5 4 2 2 4 7" xfId="0"/>
    <cellStyle name="Normal 5 4 2 2 4 8" xfId="0"/>
    <cellStyle name="Normal 5 4 2 2 4 9" xfId="0"/>
    <cellStyle name="Normal 5 4 2 2 5" xfId="0"/>
    <cellStyle name="Normal 5 4 2 2 5 10" xfId="0"/>
    <cellStyle name="Normal 5 4 2 2 5 11" xfId="0"/>
    <cellStyle name="Normal 5 4 2 2 5 12" xfId="0"/>
    <cellStyle name="Normal 5 4 2 2 5 13" xfId="0"/>
    <cellStyle name="Normal 5 4 2 2 5 2" xfId="0"/>
    <cellStyle name="Normal 5 4 2 2 5 2 2" xfId="0"/>
    <cellStyle name="Normal 5 4 2 2 5 2 3" xfId="0"/>
    <cellStyle name="Normal 5 4 2 2 5 2 4" xfId="0"/>
    <cellStyle name="Normal 5 4 2 2 5 2 5" xfId="0"/>
    <cellStyle name="Normal 5 4 2 2 5 2 6" xfId="0"/>
    <cellStyle name="Normal 5 4 2 2 5 2 7" xfId="0"/>
    <cellStyle name="Normal 5 4 2 2 5 2 8" xfId="0"/>
    <cellStyle name="Normal 5 4 2 2 5 3" xfId="0"/>
    <cellStyle name="Normal 5 4 2 2 5 3 10" xfId="0"/>
    <cellStyle name="Normal 5 4 2 2 5 3 11" xfId="0"/>
    <cellStyle name="Normal 5 4 2 2 5 3 12" xfId="0"/>
    <cellStyle name="Normal 5 4 2 2 5 3 2" xfId="0"/>
    <cellStyle name="Normal 5 4 2 2 5 3 2 2" xfId="0"/>
    <cellStyle name="Normal 5 4 2 2 5 3 2 3" xfId="0"/>
    <cellStyle name="Normal 5 4 2 2 5 3 2 4" xfId="0"/>
    <cellStyle name="Normal 5 4 2 2 5 3 2 5" xfId="0"/>
    <cellStyle name="Normal 5 4 2 2 5 3 2 6" xfId="0"/>
    <cellStyle name="Normal 5 4 2 2 5 3 2 7" xfId="0"/>
    <cellStyle name="Normal 5 4 2 2 5 3 2 8" xfId="0"/>
    <cellStyle name="Normal 5 4 2 2 5 3 3" xfId="0"/>
    <cellStyle name="Normal 5 4 2 2 5 3 3 10" xfId="0"/>
    <cellStyle name="Normal 5 4 2 2 5 3 3 11" xfId="0"/>
    <cellStyle name="Normal 5 4 2 2 5 3 3 12" xfId="0"/>
    <cellStyle name="Normal 5 4 2 2 5 3 3 13" xfId="0"/>
    <cellStyle name="Normal 5 4 2 2 5 3 3 14" xfId="0"/>
    <cellStyle name="Normal 5 4 2 2 5 3 3 2" xfId="0"/>
    <cellStyle name="Normal 5 4 2 2 5 3 3 2 2" xfId="0"/>
    <cellStyle name="Normal 5 4 2 2 5 3 3 2 3" xfId="0"/>
    <cellStyle name="Normal 5 4 2 2 5 3 3 3" xfId="0"/>
    <cellStyle name="Normal 5 4 2 2 5 3 3 3 2" xfId="0"/>
    <cellStyle name="Normal 5 4 2 2 5 3 3 3 3" xfId="0"/>
    <cellStyle name="Normal 5 4 2 2 5 3 3 4" xfId="0"/>
    <cellStyle name="Normal 5 4 2 2 5 3 3 4 2" xfId="0"/>
    <cellStyle name="Normal 5 4 2 2 5 3 3 4 3" xfId="0"/>
    <cellStyle name="Normal 5 4 2 2 5 3 3 5" xfId="0"/>
    <cellStyle name="Normal 5 4 2 2 5 3 3 5 2" xfId="0"/>
    <cellStyle name="Normal 5 4 2 2 5 3 3 5 3" xfId="0"/>
    <cellStyle name="Normal 5 4 2 2 5 3 3 6" xfId="0"/>
    <cellStyle name="Normal 5 4 2 2 5 3 3 6 2" xfId="0"/>
    <cellStyle name="Normal 5 4 2 2 5 3 3 6 3" xfId="0"/>
    <cellStyle name="Normal 5 4 2 2 5 3 3 7" xfId="0"/>
    <cellStyle name="Normal 5 4 2 2 5 3 3 7 2" xfId="0"/>
    <cellStyle name="Normal 5 4 2 2 5 3 3 8" xfId="0"/>
    <cellStyle name="Normal 5 4 2 2 5 3 3 9" xfId="0"/>
    <cellStyle name="Normal 5 4 2 2 5 3 4" xfId="0"/>
    <cellStyle name="Normal 5 4 2 2 5 3 4 2" xfId="0"/>
    <cellStyle name="Normal 5 4 2 2 5 3 4 2 2" xfId="0"/>
    <cellStyle name="Normal 5 4 2 2 5 3 4 2 3" xfId="0"/>
    <cellStyle name="Normal 5 4 2 2 5 3 4 3" xfId="0"/>
    <cellStyle name="Normal 5 4 2 2 5 3 4 4" xfId="0"/>
    <cellStyle name="Normal 5 4 2 2 5 3 5" xfId="0"/>
    <cellStyle name="Normal 5 4 2 2 5 3 5 2" xfId="0"/>
    <cellStyle name="Normal 5 4 2 2 5 3 5 3" xfId="0"/>
    <cellStyle name="Normal 5 4 2 2 5 3 6" xfId="0"/>
    <cellStyle name="Normal 5 4 2 2 5 3 7" xfId="0"/>
    <cellStyle name="Normal 5 4 2 2 5 3 8" xfId="0"/>
    <cellStyle name="Normal 5 4 2 2 5 3 9" xfId="0"/>
    <cellStyle name="Normal 5 4 2 2 5 4" xfId="0"/>
    <cellStyle name="Normal 5 4 2 2 5 4 10" xfId="0"/>
    <cellStyle name="Normal 5 4 2 2 5 4 11" xfId="0"/>
    <cellStyle name="Normal 5 4 2 2 5 4 12" xfId="0"/>
    <cellStyle name="Normal 5 4 2 2 5 4 13" xfId="0"/>
    <cellStyle name="Normal 5 4 2 2 5 4 14" xfId="0"/>
    <cellStyle name="Normal 5 4 2 2 5 4 2" xfId="0"/>
    <cellStyle name="Normal 5 4 2 2 5 4 2 2" xfId="0"/>
    <cellStyle name="Normal 5 4 2 2 5 4 2 3" xfId="0"/>
    <cellStyle name="Normal 5 4 2 2 5 4 3" xfId="0"/>
    <cellStyle name="Normal 5 4 2 2 5 4 3 2" xfId="0"/>
    <cellStyle name="Normal 5 4 2 2 5 4 3 3" xfId="0"/>
    <cellStyle name="Normal 5 4 2 2 5 4 4" xfId="0"/>
    <cellStyle name="Normal 5 4 2 2 5 4 4 2" xfId="0"/>
    <cellStyle name="Normal 5 4 2 2 5 4 4 3" xfId="0"/>
    <cellStyle name="Normal 5 4 2 2 5 4 5" xfId="0"/>
    <cellStyle name="Normal 5 4 2 2 5 4 5 2" xfId="0"/>
    <cellStyle name="Normal 5 4 2 2 5 4 5 3" xfId="0"/>
    <cellStyle name="Normal 5 4 2 2 5 4 6" xfId="0"/>
    <cellStyle name="Normal 5 4 2 2 5 4 6 2" xfId="0"/>
    <cellStyle name="Normal 5 4 2 2 5 4 6 3" xfId="0"/>
    <cellStyle name="Normal 5 4 2 2 5 4 7" xfId="0"/>
    <cellStyle name="Normal 5 4 2 2 5 4 7 2" xfId="0"/>
    <cellStyle name="Normal 5 4 2 2 5 4 8" xfId="0"/>
    <cellStyle name="Normal 5 4 2 2 5 4 9" xfId="0"/>
    <cellStyle name="Normal 5 4 2 2 5 5" xfId="0"/>
    <cellStyle name="Normal 5 4 2 2 5 5 2" xfId="0"/>
    <cellStyle name="Normal 5 4 2 2 5 5 2 2" xfId="0"/>
    <cellStyle name="Normal 5 4 2 2 5 5 2 3" xfId="0"/>
    <cellStyle name="Normal 5 4 2 2 5 5 3" xfId="0"/>
    <cellStyle name="Normal 5 4 2 2 5 5 4" xfId="0"/>
    <cellStyle name="Normal 5 4 2 2 5 6" xfId="0"/>
    <cellStyle name="Normal 5 4 2 2 5 6 2" xfId="0"/>
    <cellStyle name="Normal 5 4 2 2 5 6 3" xfId="0"/>
    <cellStyle name="Normal 5 4 2 2 5 7" xfId="0"/>
    <cellStyle name="Normal 5 4 2 2 5 8" xfId="0"/>
    <cellStyle name="Normal 5 4 2 2 5 9" xfId="0"/>
    <cellStyle name="Normal 5 4 2 2 6" xfId="0"/>
    <cellStyle name="Normal 5 4 2 2 6 10" xfId="0"/>
    <cellStyle name="Normal 5 4 2 2 6 11" xfId="0"/>
    <cellStyle name="Normal 5 4 2 2 6 12" xfId="0"/>
    <cellStyle name="Normal 5 4 2 2 6 13" xfId="0"/>
    <cellStyle name="Normal 5 4 2 2 6 2" xfId="0"/>
    <cellStyle name="Normal 5 4 2 2 6 2 2" xfId="0"/>
    <cellStyle name="Normal 5 4 2 2 6 2 3" xfId="0"/>
    <cellStyle name="Normal 5 4 2 2 6 2 4" xfId="0"/>
    <cellStyle name="Normal 5 4 2 2 6 2 5" xfId="0"/>
    <cellStyle name="Normal 5 4 2 2 6 2 6" xfId="0"/>
    <cellStyle name="Normal 5 4 2 2 6 2 7" xfId="0"/>
    <cellStyle name="Normal 5 4 2 2 6 2 8" xfId="0"/>
    <cellStyle name="Normal 5 4 2 2 6 3" xfId="0"/>
    <cellStyle name="Normal 5 4 2 2 6 3 10" xfId="0"/>
    <cellStyle name="Normal 5 4 2 2 6 3 11" xfId="0"/>
    <cellStyle name="Normal 5 4 2 2 6 3 12" xfId="0"/>
    <cellStyle name="Normal 5 4 2 2 6 3 2" xfId="0"/>
    <cellStyle name="Normal 5 4 2 2 6 3 2 2" xfId="0"/>
    <cellStyle name="Normal 5 4 2 2 6 3 2 3" xfId="0"/>
    <cellStyle name="Normal 5 4 2 2 6 3 2 4" xfId="0"/>
    <cellStyle name="Normal 5 4 2 2 6 3 2 5" xfId="0"/>
    <cellStyle name="Normal 5 4 2 2 6 3 2 6" xfId="0"/>
    <cellStyle name="Normal 5 4 2 2 6 3 2 7" xfId="0"/>
    <cellStyle name="Normal 5 4 2 2 6 3 2 8" xfId="0"/>
    <cellStyle name="Normal 5 4 2 2 6 3 3" xfId="0"/>
    <cellStyle name="Normal 5 4 2 2 6 3 3 10" xfId="0"/>
    <cellStyle name="Normal 5 4 2 2 6 3 3 11" xfId="0"/>
    <cellStyle name="Normal 5 4 2 2 6 3 3 12" xfId="0"/>
    <cellStyle name="Normal 5 4 2 2 6 3 3 13" xfId="0"/>
    <cellStyle name="Normal 5 4 2 2 6 3 3 14" xfId="0"/>
    <cellStyle name="Normal 5 4 2 2 6 3 3 2" xfId="0"/>
    <cellStyle name="Normal 5 4 2 2 6 3 3 2 2" xfId="0"/>
    <cellStyle name="Normal 5 4 2 2 6 3 3 2 3" xfId="0"/>
    <cellStyle name="Normal 5 4 2 2 6 3 3 3" xfId="0"/>
    <cellStyle name="Normal 5 4 2 2 6 3 3 3 2" xfId="0"/>
    <cellStyle name="Normal 5 4 2 2 6 3 3 3 3" xfId="0"/>
    <cellStyle name="Normal 5 4 2 2 6 3 3 4" xfId="0"/>
    <cellStyle name="Normal 5 4 2 2 6 3 3 4 2" xfId="0"/>
    <cellStyle name="Normal 5 4 2 2 6 3 3 4 3" xfId="0"/>
    <cellStyle name="Normal 5 4 2 2 6 3 3 5" xfId="0"/>
    <cellStyle name="Normal 5 4 2 2 6 3 3 5 2" xfId="0"/>
    <cellStyle name="Normal 5 4 2 2 6 3 3 5 3" xfId="0"/>
    <cellStyle name="Normal 5 4 2 2 6 3 3 6" xfId="0"/>
    <cellStyle name="Normal 5 4 2 2 6 3 3 6 2" xfId="0"/>
    <cellStyle name="Normal 5 4 2 2 6 3 3 6 3" xfId="0"/>
    <cellStyle name="Normal 5 4 2 2 6 3 3 7" xfId="0"/>
    <cellStyle name="Normal 5 4 2 2 6 3 3 7 2" xfId="0"/>
    <cellStyle name="Normal 5 4 2 2 6 3 3 8" xfId="0"/>
    <cellStyle name="Normal 5 4 2 2 6 3 3 9" xfId="0"/>
    <cellStyle name="Normal 5 4 2 2 6 3 4" xfId="0"/>
    <cellStyle name="Normal 5 4 2 2 6 3 4 2" xfId="0"/>
    <cellStyle name="Normal 5 4 2 2 6 3 4 2 2" xfId="0"/>
    <cellStyle name="Normal 5 4 2 2 6 3 4 2 3" xfId="0"/>
    <cellStyle name="Normal 5 4 2 2 6 3 4 3" xfId="0"/>
    <cellStyle name="Normal 5 4 2 2 6 3 4 4" xfId="0"/>
    <cellStyle name="Normal 5 4 2 2 6 3 5" xfId="0"/>
    <cellStyle name="Normal 5 4 2 2 6 3 5 2" xfId="0"/>
    <cellStyle name="Normal 5 4 2 2 6 3 5 3" xfId="0"/>
    <cellStyle name="Normal 5 4 2 2 6 3 6" xfId="0"/>
    <cellStyle name="Normal 5 4 2 2 6 3 7" xfId="0"/>
    <cellStyle name="Normal 5 4 2 2 6 3 8" xfId="0"/>
    <cellStyle name="Normal 5 4 2 2 6 3 9" xfId="0"/>
    <cellStyle name="Normal 5 4 2 2 6 4" xfId="0"/>
    <cellStyle name="Normal 5 4 2 2 6 4 10" xfId="0"/>
    <cellStyle name="Normal 5 4 2 2 6 4 11" xfId="0"/>
    <cellStyle name="Normal 5 4 2 2 6 4 12" xfId="0"/>
    <cellStyle name="Normal 5 4 2 2 6 4 13" xfId="0"/>
    <cellStyle name="Normal 5 4 2 2 6 4 14" xfId="0"/>
    <cellStyle name="Normal 5 4 2 2 6 4 2" xfId="0"/>
    <cellStyle name="Normal 5 4 2 2 6 4 2 2" xfId="0"/>
    <cellStyle name="Normal 5 4 2 2 6 4 2 3" xfId="0"/>
    <cellStyle name="Normal 5 4 2 2 6 4 3" xfId="0"/>
    <cellStyle name="Normal 5 4 2 2 6 4 3 2" xfId="0"/>
    <cellStyle name="Normal 5 4 2 2 6 4 3 3" xfId="0"/>
    <cellStyle name="Normal 5 4 2 2 6 4 4" xfId="0"/>
    <cellStyle name="Normal 5 4 2 2 6 4 4 2" xfId="0"/>
    <cellStyle name="Normal 5 4 2 2 6 4 4 3" xfId="0"/>
    <cellStyle name="Normal 5 4 2 2 6 4 5" xfId="0"/>
    <cellStyle name="Normal 5 4 2 2 6 4 5 2" xfId="0"/>
    <cellStyle name="Normal 5 4 2 2 6 4 5 3" xfId="0"/>
    <cellStyle name="Normal 5 4 2 2 6 4 6" xfId="0"/>
    <cellStyle name="Normal 5 4 2 2 6 4 6 2" xfId="0"/>
    <cellStyle name="Normal 5 4 2 2 6 4 6 3" xfId="0"/>
    <cellStyle name="Normal 5 4 2 2 6 4 7" xfId="0"/>
    <cellStyle name="Normal 5 4 2 2 6 4 7 2" xfId="0"/>
    <cellStyle name="Normal 5 4 2 2 6 4 8" xfId="0"/>
    <cellStyle name="Normal 5 4 2 2 6 4 9" xfId="0"/>
    <cellStyle name="Normal 5 4 2 2 6 5" xfId="0"/>
    <cellStyle name="Normal 5 4 2 2 6 5 2" xfId="0"/>
    <cellStyle name="Normal 5 4 2 2 6 5 2 2" xfId="0"/>
    <cellStyle name="Normal 5 4 2 2 6 5 2 3" xfId="0"/>
    <cellStyle name="Normal 5 4 2 2 6 5 3" xfId="0"/>
    <cellStyle name="Normal 5 4 2 2 6 5 4" xfId="0"/>
    <cellStyle name="Normal 5 4 2 2 6 6" xfId="0"/>
    <cellStyle name="Normal 5 4 2 2 6 6 2" xfId="0"/>
    <cellStyle name="Normal 5 4 2 2 6 6 3" xfId="0"/>
    <cellStyle name="Normal 5 4 2 2 6 7" xfId="0"/>
    <cellStyle name="Normal 5 4 2 2 6 8" xfId="0"/>
    <cellStyle name="Normal 5 4 2 2 6 9" xfId="0"/>
    <cellStyle name="Normal 5 4 2 2 7" xfId="0"/>
    <cellStyle name="Normal 5 4 2 2 7 10" xfId="0"/>
    <cellStyle name="Normal 5 4 2 2 7 11" xfId="0"/>
    <cellStyle name="Normal 5 4 2 2 7 12" xfId="0"/>
    <cellStyle name="Normal 5 4 2 2 7 2" xfId="0"/>
    <cellStyle name="Normal 5 4 2 2 7 2 2" xfId="0"/>
    <cellStyle name="Normal 5 4 2 2 7 2 3" xfId="0"/>
    <cellStyle name="Normal 5 4 2 2 7 2 4" xfId="0"/>
    <cellStyle name="Normal 5 4 2 2 7 2 5" xfId="0"/>
    <cellStyle name="Normal 5 4 2 2 7 2 6" xfId="0"/>
    <cellStyle name="Normal 5 4 2 2 7 2 7" xfId="0"/>
    <cellStyle name="Normal 5 4 2 2 7 2 8" xfId="0"/>
    <cellStyle name="Normal 5 4 2 2 7 3" xfId="0"/>
    <cellStyle name="Normal 5 4 2 2 7 3 10" xfId="0"/>
    <cellStyle name="Normal 5 4 2 2 7 3 11" xfId="0"/>
    <cellStyle name="Normal 5 4 2 2 7 3 12" xfId="0"/>
    <cellStyle name="Normal 5 4 2 2 7 3 13" xfId="0"/>
    <cellStyle name="Normal 5 4 2 2 7 3 14" xfId="0"/>
    <cellStyle name="Normal 5 4 2 2 7 3 2" xfId="0"/>
    <cellStyle name="Normal 5 4 2 2 7 3 2 2" xfId="0"/>
    <cellStyle name="Normal 5 4 2 2 7 3 2 3" xfId="0"/>
    <cellStyle name="Normal 5 4 2 2 7 3 3" xfId="0"/>
    <cellStyle name="Normal 5 4 2 2 7 3 3 2" xfId="0"/>
    <cellStyle name="Normal 5 4 2 2 7 3 3 3" xfId="0"/>
    <cellStyle name="Normal 5 4 2 2 7 3 4" xfId="0"/>
    <cellStyle name="Normal 5 4 2 2 7 3 4 2" xfId="0"/>
    <cellStyle name="Normal 5 4 2 2 7 3 4 3" xfId="0"/>
    <cellStyle name="Normal 5 4 2 2 7 3 5" xfId="0"/>
    <cellStyle name="Normal 5 4 2 2 7 3 5 2" xfId="0"/>
    <cellStyle name="Normal 5 4 2 2 7 3 5 3" xfId="0"/>
    <cellStyle name="Normal 5 4 2 2 7 3 6" xfId="0"/>
    <cellStyle name="Normal 5 4 2 2 7 3 6 2" xfId="0"/>
    <cellStyle name="Normal 5 4 2 2 7 3 6 3" xfId="0"/>
    <cellStyle name="Normal 5 4 2 2 7 3 7" xfId="0"/>
    <cellStyle name="Normal 5 4 2 2 7 3 7 2" xfId="0"/>
    <cellStyle name="Normal 5 4 2 2 7 3 8" xfId="0"/>
    <cellStyle name="Normal 5 4 2 2 7 3 9" xfId="0"/>
    <cellStyle name="Normal 5 4 2 2 7 4" xfId="0"/>
    <cellStyle name="Normal 5 4 2 2 7 4 2" xfId="0"/>
    <cellStyle name="Normal 5 4 2 2 7 4 2 2" xfId="0"/>
    <cellStyle name="Normal 5 4 2 2 7 4 2 3" xfId="0"/>
    <cellStyle name="Normal 5 4 2 2 7 4 3" xfId="0"/>
    <cellStyle name="Normal 5 4 2 2 7 4 4" xfId="0"/>
    <cellStyle name="Normal 5 4 2 2 7 5" xfId="0"/>
    <cellStyle name="Normal 5 4 2 2 7 5 2" xfId="0"/>
    <cellStyle name="Normal 5 4 2 2 7 5 3" xfId="0"/>
    <cellStyle name="Normal 5 4 2 2 7 6" xfId="0"/>
    <cellStyle name="Normal 5 4 2 2 7 7" xfId="0"/>
    <cellStyle name="Normal 5 4 2 2 7 8" xfId="0"/>
    <cellStyle name="Normal 5 4 2 2 7 9" xfId="0"/>
    <cellStyle name="Normal 5 4 2 2 8" xfId="0"/>
    <cellStyle name="Normal 5 4 2 2 8 10" xfId="0"/>
    <cellStyle name="Normal 5 4 2 2 8 11" xfId="0"/>
    <cellStyle name="Normal 5 4 2 2 8 12" xfId="0"/>
    <cellStyle name="Normal 5 4 2 2 8 13" xfId="0"/>
    <cellStyle name="Normal 5 4 2 2 8 14" xfId="0"/>
    <cellStyle name="Normal 5 4 2 2 8 2" xfId="0"/>
    <cellStyle name="Normal 5 4 2 2 8 2 2" xfId="0"/>
    <cellStyle name="Normal 5 4 2 2 8 2 3" xfId="0"/>
    <cellStyle name="Normal 5 4 2 2 8 3" xfId="0"/>
    <cellStyle name="Normal 5 4 2 2 8 3 2" xfId="0"/>
    <cellStyle name="Normal 5 4 2 2 8 3 3" xfId="0"/>
    <cellStyle name="Normal 5 4 2 2 8 4" xfId="0"/>
    <cellStyle name="Normal 5 4 2 2 8 4 2" xfId="0"/>
    <cellStyle name="Normal 5 4 2 2 8 4 3" xfId="0"/>
    <cellStyle name="Normal 5 4 2 2 8 5" xfId="0"/>
    <cellStyle name="Normal 5 4 2 2 8 5 2" xfId="0"/>
    <cellStyle name="Normal 5 4 2 2 8 5 3" xfId="0"/>
    <cellStyle name="Normal 5 4 2 2 8 6" xfId="0"/>
    <cellStyle name="Normal 5 4 2 2 8 6 2" xfId="0"/>
    <cellStyle name="Normal 5 4 2 2 8 6 3" xfId="0"/>
    <cellStyle name="Normal 5 4 2 2 8 7" xfId="0"/>
    <cellStyle name="Normal 5 4 2 2 8 7 2" xfId="0"/>
    <cellStyle name="Normal 5 4 2 2 8 8" xfId="0"/>
    <cellStyle name="Normal 5 4 2 2 8 9" xfId="0"/>
    <cellStyle name="Normal 5 4 2 2 9" xfId="0"/>
    <cellStyle name="Normal 5 4 2 2 9 2" xfId="0"/>
    <cellStyle name="Normal 5 4 2 2 9 2 2" xfId="0"/>
    <cellStyle name="Normal 5 4 2 2 9 2 3" xfId="0"/>
    <cellStyle name="Normal 5 4 2 2 9 3" xfId="0"/>
    <cellStyle name="Normal 5 4 2 2 9 4" xfId="0"/>
    <cellStyle name="Normal 5 4 2 2 9 5" xfId="0"/>
    <cellStyle name="Normal 5 4 2 3" xfId="0"/>
    <cellStyle name="Normal 5 4 2 3 10" xfId="0"/>
    <cellStyle name="Normal 5 4 2 3 11" xfId="0"/>
    <cellStyle name="Normal 5 4 2 3 12" xfId="0"/>
    <cellStyle name="Normal 5 4 2 3 13" xfId="0"/>
    <cellStyle name="Normal 5 4 2 3 14" xfId="0"/>
    <cellStyle name="Normal 5 4 2 3 15" xfId="0"/>
    <cellStyle name="Normal 5 4 2 3 16" xfId="0"/>
    <cellStyle name="Normal 5 4 2 3 2" xfId="0"/>
    <cellStyle name="Normal 5 4 2 3 2 2" xfId="0"/>
    <cellStyle name="Normal 5 4 2 3 2 2 10" xfId="0"/>
    <cellStyle name="Normal 5 4 2 3 2 2 11" xfId="0"/>
    <cellStyle name="Normal 5 4 2 3 2 2 12" xfId="0"/>
    <cellStyle name="Normal 5 4 2 3 2 2 13" xfId="0"/>
    <cellStyle name="Normal 5 4 2 3 2 2 2" xfId="0"/>
    <cellStyle name="Normal 5 4 2 3 2 2 2 2" xfId="0"/>
    <cellStyle name="Normal 5 4 2 3 2 2 2 3" xfId="0"/>
    <cellStyle name="Normal 5 4 2 3 2 2 2 4" xfId="0"/>
    <cellStyle name="Normal 5 4 2 3 2 2 2 5" xfId="0"/>
    <cellStyle name="Normal 5 4 2 3 2 2 2 6" xfId="0"/>
    <cellStyle name="Normal 5 4 2 3 2 2 2 7" xfId="0"/>
    <cellStyle name="Normal 5 4 2 3 2 2 2 8" xfId="0"/>
    <cellStyle name="Normal 5 4 2 3 2 2 3" xfId="0"/>
    <cellStyle name="Normal 5 4 2 3 2 2 3 10" xfId="0"/>
    <cellStyle name="Normal 5 4 2 3 2 2 3 11" xfId="0"/>
    <cellStyle name="Normal 5 4 2 3 2 2 3 12" xfId="0"/>
    <cellStyle name="Normal 5 4 2 3 2 2 3 2" xfId="0"/>
    <cellStyle name="Normal 5 4 2 3 2 2 3 2 2" xfId="0"/>
    <cellStyle name="Normal 5 4 2 3 2 2 3 2 3" xfId="0"/>
    <cellStyle name="Normal 5 4 2 3 2 2 3 2 4" xfId="0"/>
    <cellStyle name="Normal 5 4 2 3 2 2 3 2 5" xfId="0"/>
    <cellStyle name="Normal 5 4 2 3 2 2 3 2 6" xfId="0"/>
    <cellStyle name="Normal 5 4 2 3 2 2 3 2 7" xfId="0"/>
    <cellStyle name="Normal 5 4 2 3 2 2 3 2 8" xfId="0"/>
    <cellStyle name="Normal 5 4 2 3 2 2 3 3" xfId="0"/>
    <cellStyle name="Normal 5 4 2 3 2 2 3 3 10" xfId="0"/>
    <cellStyle name="Normal 5 4 2 3 2 2 3 3 11" xfId="0"/>
    <cellStyle name="Normal 5 4 2 3 2 2 3 3 12" xfId="0"/>
    <cellStyle name="Normal 5 4 2 3 2 2 3 3 13" xfId="0"/>
    <cellStyle name="Normal 5 4 2 3 2 2 3 3 14" xfId="0"/>
    <cellStyle name="Normal 5 4 2 3 2 2 3 3 2" xfId="0"/>
    <cellStyle name="Normal 5 4 2 3 2 2 3 3 2 2" xfId="0"/>
    <cellStyle name="Normal 5 4 2 3 2 2 3 3 2 3" xfId="0"/>
    <cellStyle name="Normal 5 4 2 3 2 2 3 3 3" xfId="0"/>
    <cellStyle name="Normal 5 4 2 3 2 2 3 3 3 2" xfId="0"/>
    <cellStyle name="Normal 5 4 2 3 2 2 3 3 3 3" xfId="0"/>
    <cellStyle name="Normal 5 4 2 3 2 2 3 3 4" xfId="0"/>
    <cellStyle name="Normal 5 4 2 3 2 2 3 3 4 2" xfId="0"/>
    <cellStyle name="Normal 5 4 2 3 2 2 3 3 4 3" xfId="0"/>
    <cellStyle name="Normal 5 4 2 3 2 2 3 3 5" xfId="0"/>
    <cellStyle name="Normal 5 4 2 3 2 2 3 3 5 2" xfId="0"/>
    <cellStyle name="Normal 5 4 2 3 2 2 3 3 5 3" xfId="0"/>
    <cellStyle name="Normal 5 4 2 3 2 2 3 3 6" xfId="0"/>
    <cellStyle name="Normal 5 4 2 3 2 2 3 3 6 2" xfId="0"/>
    <cellStyle name="Normal 5 4 2 3 2 2 3 3 6 3" xfId="0"/>
    <cellStyle name="Normal 5 4 2 3 2 2 3 3 7" xfId="0"/>
    <cellStyle name="Normal 5 4 2 3 2 2 3 3 7 2" xfId="0"/>
    <cellStyle name="Normal 5 4 2 3 2 2 3 3 8" xfId="0"/>
    <cellStyle name="Normal 5 4 2 3 2 2 3 3 9" xfId="0"/>
    <cellStyle name="Normal 5 4 2 3 2 2 3 4" xfId="0"/>
    <cellStyle name="Normal 5 4 2 3 2 2 3 4 2" xfId="0"/>
    <cellStyle name="Normal 5 4 2 3 2 2 3 4 2 2" xfId="0"/>
    <cellStyle name="Normal 5 4 2 3 2 2 3 4 2 3" xfId="0"/>
    <cellStyle name="Normal 5 4 2 3 2 2 3 4 3" xfId="0"/>
    <cellStyle name="Normal 5 4 2 3 2 2 3 4 4" xfId="0"/>
    <cellStyle name="Normal 5 4 2 3 2 2 3 5" xfId="0"/>
    <cellStyle name="Normal 5 4 2 3 2 2 3 5 2" xfId="0"/>
    <cellStyle name="Normal 5 4 2 3 2 2 3 5 3" xfId="0"/>
    <cellStyle name="Normal 5 4 2 3 2 2 3 6" xfId="0"/>
    <cellStyle name="Normal 5 4 2 3 2 2 3 7" xfId="0"/>
    <cellStyle name="Normal 5 4 2 3 2 2 3 8" xfId="0"/>
    <cellStyle name="Normal 5 4 2 3 2 2 3 9" xfId="0"/>
    <cellStyle name="Normal 5 4 2 3 2 2 4" xfId="0"/>
    <cellStyle name="Normal 5 4 2 3 2 2 4 10" xfId="0"/>
    <cellStyle name="Normal 5 4 2 3 2 2 4 11" xfId="0"/>
    <cellStyle name="Normal 5 4 2 3 2 2 4 12" xfId="0"/>
    <cellStyle name="Normal 5 4 2 3 2 2 4 13" xfId="0"/>
    <cellStyle name="Normal 5 4 2 3 2 2 4 14" xfId="0"/>
    <cellStyle name="Normal 5 4 2 3 2 2 4 15" xfId="0"/>
    <cellStyle name="Normal 5 4 2 3 2 2 4 2" xfId="0"/>
    <cellStyle name="Normal 5 4 2 3 2 2 4 2 2" xfId="0"/>
    <cellStyle name="Normal 5 4 2 3 2 2 4 2 3" xfId="0"/>
    <cellStyle name="Normal 5 4 2 3 2 2 4 3" xfId="0"/>
    <cellStyle name="Normal 5 4 2 3 2 2 4 3 2" xfId="0"/>
    <cellStyle name="Normal 5 4 2 3 2 2 4 3 3" xfId="0"/>
    <cellStyle name="Normal 5 4 2 3 2 2 4 4" xfId="0"/>
    <cellStyle name="Normal 5 4 2 3 2 2 4 4 2" xfId="0"/>
    <cellStyle name="Normal 5 4 2 3 2 2 4 4 3" xfId="0"/>
    <cellStyle name="Normal 5 4 2 3 2 2 4 5" xfId="0"/>
    <cellStyle name="Normal 5 4 2 3 2 2 4 5 2" xfId="0"/>
    <cellStyle name="Normal 5 4 2 3 2 2 4 5 3" xfId="0"/>
    <cellStyle name="Normal 5 4 2 3 2 2 4 6" xfId="0"/>
    <cellStyle name="Normal 5 4 2 3 2 2 4 6 2" xfId="0"/>
    <cellStyle name="Normal 5 4 2 3 2 2 4 6 3" xfId="0"/>
    <cellStyle name="Normal 5 4 2 3 2 2 4 7" xfId="0"/>
    <cellStyle name="Normal 5 4 2 3 2 2 4 7 2" xfId="0"/>
    <cellStyle name="Normal 5 4 2 3 2 2 4 8" xfId="0"/>
    <cellStyle name="Normal 5 4 2 3 2 2 4 9" xfId="0"/>
    <cellStyle name="Normal 5 4 2 3 2 2 5" xfId="0"/>
    <cellStyle name="Normal 5 4 2 3 2 2 5 2" xfId="0"/>
    <cellStyle name="Normal 5 4 2 3 2 2 5 2 2" xfId="0"/>
    <cellStyle name="Normal 5 4 2 3 2 2 5 2 3" xfId="0"/>
    <cellStyle name="Normal 5 4 2 3 2 2 5 3" xfId="0"/>
    <cellStyle name="Normal 5 4 2 3 2 2 5 4" xfId="0"/>
    <cellStyle name="Normal 5 4 2 3 2 2 6" xfId="0"/>
    <cellStyle name="Normal 5 4 2 3 2 2 6 2" xfId="0"/>
    <cellStyle name="Normal 5 4 2 3 2 2 6 3" xfId="0"/>
    <cellStyle name="Normal 5 4 2 3 2 2 7" xfId="0"/>
    <cellStyle name="Normal 5 4 2 3 2 2 8" xfId="0"/>
    <cellStyle name="Normal 5 4 2 3 2 2 9" xfId="0"/>
    <cellStyle name="Normal 5 4 2 3 2 3" xfId="0"/>
    <cellStyle name="Normal 5 4 2 3 2 4" xfId="0"/>
    <cellStyle name="Normal 5 4 2 3 2 5" xfId="0"/>
    <cellStyle name="Normal 5 4 2 3 2 6" xfId="0"/>
    <cellStyle name="Normal 5 4 2 3 2 7" xfId="0"/>
    <cellStyle name="Normal 5 4 2 3 2 8" xfId="0"/>
    <cellStyle name="Normal 5 4 2 3 3" xfId="0"/>
    <cellStyle name="Normal 5 4 2 3 3 10" xfId="0"/>
    <cellStyle name="Normal 5 4 2 3 3 11" xfId="0"/>
    <cellStyle name="Normal 5 4 2 3 3 12" xfId="0"/>
    <cellStyle name="Normal 5 4 2 3 3 13" xfId="0"/>
    <cellStyle name="Normal 5 4 2 3 3 2" xfId="0"/>
    <cellStyle name="Normal 5 4 2 3 3 2 2" xfId="0"/>
    <cellStyle name="Normal 5 4 2 3 3 2 3" xfId="0"/>
    <cellStyle name="Normal 5 4 2 3 3 2 4" xfId="0"/>
    <cellStyle name="Normal 5 4 2 3 3 2 5" xfId="0"/>
    <cellStyle name="Normal 5 4 2 3 3 2 6" xfId="0"/>
    <cellStyle name="Normal 5 4 2 3 3 2 7" xfId="0"/>
    <cellStyle name="Normal 5 4 2 3 3 2 8" xfId="0"/>
    <cellStyle name="Normal 5 4 2 3 3 3" xfId="0"/>
    <cellStyle name="Normal 5 4 2 3 3 3 10" xfId="0"/>
    <cellStyle name="Normal 5 4 2 3 3 3 11" xfId="0"/>
    <cellStyle name="Normal 5 4 2 3 3 3 12" xfId="0"/>
    <cellStyle name="Normal 5 4 2 3 3 3 2" xfId="0"/>
    <cellStyle name="Normal 5 4 2 3 3 3 2 2" xfId="0"/>
    <cellStyle name="Normal 5 4 2 3 3 3 2 3" xfId="0"/>
    <cellStyle name="Normal 5 4 2 3 3 3 2 4" xfId="0"/>
    <cellStyle name="Normal 5 4 2 3 3 3 2 5" xfId="0"/>
    <cellStyle name="Normal 5 4 2 3 3 3 2 6" xfId="0"/>
    <cellStyle name="Normal 5 4 2 3 3 3 2 7" xfId="0"/>
    <cellStyle name="Normal 5 4 2 3 3 3 2 8" xfId="0"/>
    <cellStyle name="Normal 5 4 2 3 3 3 3" xfId="0"/>
    <cellStyle name="Normal 5 4 2 3 3 3 3 10" xfId="0"/>
    <cellStyle name="Normal 5 4 2 3 3 3 3 11" xfId="0"/>
    <cellStyle name="Normal 5 4 2 3 3 3 3 12" xfId="0"/>
    <cellStyle name="Normal 5 4 2 3 3 3 3 13" xfId="0"/>
    <cellStyle name="Normal 5 4 2 3 3 3 3 14" xfId="0"/>
    <cellStyle name="Normal 5 4 2 3 3 3 3 2" xfId="0"/>
    <cellStyle name="Normal 5 4 2 3 3 3 3 2 2" xfId="0"/>
    <cellStyle name="Normal 5 4 2 3 3 3 3 2 3" xfId="0"/>
    <cellStyle name="Normal 5 4 2 3 3 3 3 3" xfId="0"/>
    <cellStyle name="Normal 5 4 2 3 3 3 3 3 2" xfId="0"/>
    <cellStyle name="Normal 5 4 2 3 3 3 3 3 3" xfId="0"/>
    <cellStyle name="Normal 5 4 2 3 3 3 3 4" xfId="0"/>
    <cellStyle name="Normal 5 4 2 3 3 3 3 4 2" xfId="0"/>
    <cellStyle name="Normal 5 4 2 3 3 3 3 4 3" xfId="0"/>
    <cellStyle name="Normal 5 4 2 3 3 3 3 5" xfId="0"/>
    <cellStyle name="Normal 5 4 2 3 3 3 3 5 2" xfId="0"/>
    <cellStyle name="Normal 5 4 2 3 3 3 3 5 3" xfId="0"/>
    <cellStyle name="Normal 5 4 2 3 3 3 3 6" xfId="0"/>
    <cellStyle name="Normal 5 4 2 3 3 3 3 6 2" xfId="0"/>
    <cellStyle name="Normal 5 4 2 3 3 3 3 6 3" xfId="0"/>
    <cellStyle name="Normal 5 4 2 3 3 3 3 7" xfId="0"/>
    <cellStyle name="Normal 5 4 2 3 3 3 3 7 2" xfId="0"/>
    <cellStyle name="Normal 5 4 2 3 3 3 3 8" xfId="0"/>
    <cellStyle name="Normal 5 4 2 3 3 3 3 9" xfId="0"/>
    <cellStyle name="Normal 5 4 2 3 3 3 4" xfId="0"/>
    <cellStyle name="Normal 5 4 2 3 3 3 4 2" xfId="0"/>
    <cellStyle name="Normal 5 4 2 3 3 3 4 2 2" xfId="0"/>
    <cellStyle name="Normal 5 4 2 3 3 3 4 2 3" xfId="0"/>
    <cellStyle name="Normal 5 4 2 3 3 3 4 3" xfId="0"/>
    <cellStyle name="Normal 5 4 2 3 3 3 4 4" xfId="0"/>
    <cellStyle name="Normal 5 4 2 3 3 3 5" xfId="0"/>
    <cellStyle name="Normal 5 4 2 3 3 3 5 2" xfId="0"/>
    <cellStyle name="Normal 5 4 2 3 3 3 5 3" xfId="0"/>
    <cellStyle name="Normal 5 4 2 3 3 3 6" xfId="0"/>
    <cellStyle name="Normal 5 4 2 3 3 3 7" xfId="0"/>
    <cellStyle name="Normal 5 4 2 3 3 3 8" xfId="0"/>
    <cellStyle name="Normal 5 4 2 3 3 3 9" xfId="0"/>
    <cellStyle name="Normal 5 4 2 3 3 4" xfId="0"/>
    <cellStyle name="Normal 5 4 2 3 3 4 10" xfId="0"/>
    <cellStyle name="Normal 5 4 2 3 3 4 11" xfId="0"/>
    <cellStyle name="Normal 5 4 2 3 3 4 12" xfId="0"/>
    <cellStyle name="Normal 5 4 2 3 3 4 13" xfId="0"/>
    <cellStyle name="Normal 5 4 2 3 3 4 14" xfId="0"/>
    <cellStyle name="Normal 5 4 2 3 3 4 15" xfId="0"/>
    <cellStyle name="Normal 5 4 2 3 3 4 2" xfId="0"/>
    <cellStyle name="Normal 5 4 2 3 3 4 2 2" xfId="0"/>
    <cellStyle name="Normal 5 4 2 3 3 4 2 3" xfId="0"/>
    <cellStyle name="Normal 5 4 2 3 3 4 3" xfId="0"/>
    <cellStyle name="Normal 5 4 2 3 3 4 3 2" xfId="0"/>
    <cellStyle name="Normal 5 4 2 3 3 4 3 3" xfId="0"/>
    <cellStyle name="Normal 5 4 2 3 3 4 4" xfId="0"/>
    <cellStyle name="Normal 5 4 2 3 3 4 4 2" xfId="0"/>
    <cellStyle name="Normal 5 4 2 3 3 4 4 3" xfId="0"/>
    <cellStyle name="Normal 5 4 2 3 3 4 5" xfId="0"/>
    <cellStyle name="Normal 5 4 2 3 3 4 5 2" xfId="0"/>
    <cellStyle name="Normal 5 4 2 3 3 4 5 3" xfId="0"/>
    <cellStyle name="Normal 5 4 2 3 3 4 6" xfId="0"/>
    <cellStyle name="Normal 5 4 2 3 3 4 6 2" xfId="0"/>
    <cellStyle name="Normal 5 4 2 3 3 4 6 3" xfId="0"/>
    <cellStyle name="Normal 5 4 2 3 3 4 7" xfId="0"/>
    <cellStyle name="Normal 5 4 2 3 3 4 7 2" xfId="0"/>
    <cellStyle name="Normal 5 4 2 3 3 4 8" xfId="0"/>
    <cellStyle name="Normal 5 4 2 3 3 4 9" xfId="0"/>
    <cellStyle name="Normal 5 4 2 3 3 5" xfId="0"/>
    <cellStyle name="Normal 5 4 2 3 3 5 2" xfId="0"/>
    <cellStyle name="Normal 5 4 2 3 3 5 2 2" xfId="0"/>
    <cellStyle name="Normal 5 4 2 3 3 5 2 3" xfId="0"/>
    <cellStyle name="Normal 5 4 2 3 3 5 3" xfId="0"/>
    <cellStyle name="Normal 5 4 2 3 3 5 4" xfId="0"/>
    <cellStyle name="Normal 5 4 2 3 3 6" xfId="0"/>
    <cellStyle name="Normal 5 4 2 3 3 6 2" xfId="0"/>
    <cellStyle name="Normal 5 4 2 3 3 6 3" xfId="0"/>
    <cellStyle name="Normal 5 4 2 3 3 7" xfId="0"/>
    <cellStyle name="Normal 5 4 2 3 3 8" xfId="0"/>
    <cellStyle name="Normal 5 4 2 3 3 9" xfId="0"/>
    <cellStyle name="Normal 5 4 2 3 4" xfId="0"/>
    <cellStyle name="Normal 5 4 2 3 4 10" xfId="0"/>
    <cellStyle name="Normal 5 4 2 3 4 11" xfId="0"/>
    <cellStyle name="Normal 5 4 2 3 4 12" xfId="0"/>
    <cellStyle name="Normal 5 4 2 3 4 13" xfId="0"/>
    <cellStyle name="Normal 5 4 2 3 4 2" xfId="0"/>
    <cellStyle name="Normal 5 4 2 3 4 2 2" xfId="0"/>
    <cellStyle name="Normal 5 4 2 3 4 2 3" xfId="0"/>
    <cellStyle name="Normal 5 4 2 3 4 2 4" xfId="0"/>
    <cellStyle name="Normal 5 4 2 3 4 2 5" xfId="0"/>
    <cellStyle name="Normal 5 4 2 3 4 2 6" xfId="0"/>
    <cellStyle name="Normal 5 4 2 3 4 2 7" xfId="0"/>
    <cellStyle name="Normal 5 4 2 3 4 2 8" xfId="0"/>
    <cellStyle name="Normal 5 4 2 3 4 3" xfId="0"/>
    <cellStyle name="Normal 5 4 2 3 4 3 10" xfId="0"/>
    <cellStyle name="Normal 5 4 2 3 4 3 11" xfId="0"/>
    <cellStyle name="Normal 5 4 2 3 4 3 12" xfId="0"/>
    <cellStyle name="Normal 5 4 2 3 4 3 2" xfId="0"/>
    <cellStyle name="Normal 5 4 2 3 4 3 2 2" xfId="0"/>
    <cellStyle name="Normal 5 4 2 3 4 3 2 3" xfId="0"/>
    <cellStyle name="Normal 5 4 2 3 4 3 2 4" xfId="0"/>
    <cellStyle name="Normal 5 4 2 3 4 3 2 5" xfId="0"/>
    <cellStyle name="Normal 5 4 2 3 4 3 2 6" xfId="0"/>
    <cellStyle name="Normal 5 4 2 3 4 3 2 7" xfId="0"/>
    <cellStyle name="Normal 5 4 2 3 4 3 2 8" xfId="0"/>
    <cellStyle name="Normal 5 4 2 3 4 3 3" xfId="0"/>
    <cellStyle name="Normal 5 4 2 3 4 3 3 10" xfId="0"/>
    <cellStyle name="Normal 5 4 2 3 4 3 3 11" xfId="0"/>
    <cellStyle name="Normal 5 4 2 3 4 3 3 12" xfId="0"/>
    <cellStyle name="Normal 5 4 2 3 4 3 3 13" xfId="0"/>
    <cellStyle name="Normal 5 4 2 3 4 3 3 14" xfId="0"/>
    <cellStyle name="Normal 5 4 2 3 4 3 3 2" xfId="0"/>
    <cellStyle name="Normal 5 4 2 3 4 3 3 2 2" xfId="0"/>
    <cellStyle name="Normal 5 4 2 3 4 3 3 2 3" xfId="0"/>
    <cellStyle name="Normal 5 4 2 3 4 3 3 3" xfId="0"/>
    <cellStyle name="Normal 5 4 2 3 4 3 3 3 2" xfId="0"/>
    <cellStyle name="Normal 5 4 2 3 4 3 3 3 3" xfId="0"/>
    <cellStyle name="Normal 5 4 2 3 4 3 3 4" xfId="0"/>
    <cellStyle name="Normal 5 4 2 3 4 3 3 4 2" xfId="0"/>
    <cellStyle name="Normal 5 4 2 3 4 3 3 4 3" xfId="0"/>
    <cellStyle name="Normal 5 4 2 3 4 3 3 5" xfId="0"/>
    <cellStyle name="Normal 5 4 2 3 4 3 3 5 2" xfId="0"/>
    <cellStyle name="Normal 5 4 2 3 4 3 3 5 3" xfId="0"/>
    <cellStyle name="Normal 5 4 2 3 4 3 3 6" xfId="0"/>
    <cellStyle name="Normal 5 4 2 3 4 3 3 6 2" xfId="0"/>
    <cellStyle name="Normal 5 4 2 3 4 3 3 6 3" xfId="0"/>
    <cellStyle name="Normal 5 4 2 3 4 3 3 7" xfId="0"/>
    <cellStyle name="Normal 5 4 2 3 4 3 3 7 2" xfId="0"/>
    <cellStyle name="Normal 5 4 2 3 4 3 3 8" xfId="0"/>
    <cellStyle name="Normal 5 4 2 3 4 3 3 9" xfId="0"/>
    <cellStyle name="Normal 5 4 2 3 4 3 4" xfId="0"/>
    <cellStyle name="Normal 5 4 2 3 4 3 4 2" xfId="0"/>
    <cellStyle name="Normal 5 4 2 3 4 3 4 2 2" xfId="0"/>
    <cellStyle name="Normal 5 4 2 3 4 3 4 2 3" xfId="0"/>
    <cellStyle name="Normal 5 4 2 3 4 3 4 3" xfId="0"/>
    <cellStyle name="Normal 5 4 2 3 4 3 4 4" xfId="0"/>
    <cellStyle name="Normal 5 4 2 3 4 3 5" xfId="0"/>
    <cellStyle name="Normal 5 4 2 3 4 3 5 2" xfId="0"/>
    <cellStyle name="Normal 5 4 2 3 4 3 5 3" xfId="0"/>
    <cellStyle name="Normal 5 4 2 3 4 3 6" xfId="0"/>
    <cellStyle name="Normal 5 4 2 3 4 3 7" xfId="0"/>
    <cellStyle name="Normal 5 4 2 3 4 3 8" xfId="0"/>
    <cellStyle name="Normal 5 4 2 3 4 3 9" xfId="0"/>
    <cellStyle name="Normal 5 4 2 3 4 4" xfId="0"/>
    <cellStyle name="Normal 5 4 2 3 4 4 10" xfId="0"/>
    <cellStyle name="Normal 5 4 2 3 4 4 11" xfId="0"/>
    <cellStyle name="Normal 5 4 2 3 4 4 12" xfId="0"/>
    <cellStyle name="Normal 5 4 2 3 4 4 13" xfId="0"/>
    <cellStyle name="Normal 5 4 2 3 4 4 14" xfId="0"/>
    <cellStyle name="Normal 5 4 2 3 4 4 2" xfId="0"/>
    <cellStyle name="Normal 5 4 2 3 4 4 2 2" xfId="0"/>
    <cellStyle name="Normal 5 4 2 3 4 4 2 3" xfId="0"/>
    <cellStyle name="Normal 5 4 2 3 4 4 3" xfId="0"/>
    <cellStyle name="Normal 5 4 2 3 4 4 3 2" xfId="0"/>
    <cellStyle name="Normal 5 4 2 3 4 4 3 3" xfId="0"/>
    <cellStyle name="Normal 5 4 2 3 4 4 4" xfId="0"/>
    <cellStyle name="Normal 5 4 2 3 4 4 4 2" xfId="0"/>
    <cellStyle name="Normal 5 4 2 3 4 4 4 3" xfId="0"/>
    <cellStyle name="Normal 5 4 2 3 4 4 5" xfId="0"/>
    <cellStyle name="Normal 5 4 2 3 4 4 5 2" xfId="0"/>
    <cellStyle name="Normal 5 4 2 3 4 4 5 3" xfId="0"/>
    <cellStyle name="Normal 5 4 2 3 4 4 6" xfId="0"/>
    <cellStyle name="Normal 5 4 2 3 4 4 6 2" xfId="0"/>
    <cellStyle name="Normal 5 4 2 3 4 4 6 3" xfId="0"/>
    <cellStyle name="Normal 5 4 2 3 4 4 7" xfId="0"/>
    <cellStyle name="Normal 5 4 2 3 4 4 7 2" xfId="0"/>
    <cellStyle name="Normal 5 4 2 3 4 4 8" xfId="0"/>
    <cellStyle name="Normal 5 4 2 3 4 4 9" xfId="0"/>
    <cellStyle name="Normal 5 4 2 3 4 5" xfId="0"/>
    <cellStyle name="Normal 5 4 2 3 4 5 2" xfId="0"/>
    <cellStyle name="Normal 5 4 2 3 4 5 2 2" xfId="0"/>
    <cellStyle name="Normal 5 4 2 3 4 5 2 3" xfId="0"/>
    <cellStyle name="Normal 5 4 2 3 4 5 3" xfId="0"/>
    <cellStyle name="Normal 5 4 2 3 4 5 4" xfId="0"/>
    <cellStyle name="Normal 5 4 2 3 4 6" xfId="0"/>
    <cellStyle name="Normal 5 4 2 3 4 6 2" xfId="0"/>
    <cellStyle name="Normal 5 4 2 3 4 6 3" xfId="0"/>
    <cellStyle name="Normal 5 4 2 3 4 7" xfId="0"/>
    <cellStyle name="Normal 5 4 2 3 4 8" xfId="0"/>
    <cellStyle name="Normal 5 4 2 3 4 9" xfId="0"/>
    <cellStyle name="Normal 5 4 2 3 5" xfId="0"/>
    <cellStyle name="Normal 5 4 2 3 5 10" xfId="0"/>
    <cellStyle name="Normal 5 4 2 3 5 11" xfId="0"/>
    <cellStyle name="Normal 5 4 2 3 5 12" xfId="0"/>
    <cellStyle name="Normal 5 4 2 3 5 13" xfId="0"/>
    <cellStyle name="Normal 5 4 2 3 5 2" xfId="0"/>
    <cellStyle name="Normal 5 4 2 3 5 2 2" xfId="0"/>
    <cellStyle name="Normal 5 4 2 3 5 2 3" xfId="0"/>
    <cellStyle name="Normal 5 4 2 3 5 2 4" xfId="0"/>
    <cellStyle name="Normal 5 4 2 3 5 2 5" xfId="0"/>
    <cellStyle name="Normal 5 4 2 3 5 2 6" xfId="0"/>
    <cellStyle name="Normal 5 4 2 3 5 2 7" xfId="0"/>
    <cellStyle name="Normal 5 4 2 3 5 2 8" xfId="0"/>
    <cellStyle name="Normal 5 4 2 3 5 3" xfId="0"/>
    <cellStyle name="Normal 5 4 2 3 5 3 10" xfId="0"/>
    <cellStyle name="Normal 5 4 2 3 5 3 11" xfId="0"/>
    <cellStyle name="Normal 5 4 2 3 5 3 12" xfId="0"/>
    <cellStyle name="Normal 5 4 2 3 5 3 2" xfId="0"/>
    <cellStyle name="Normal 5 4 2 3 5 3 2 2" xfId="0"/>
    <cellStyle name="Normal 5 4 2 3 5 3 2 3" xfId="0"/>
    <cellStyle name="Normal 5 4 2 3 5 3 2 4" xfId="0"/>
    <cellStyle name="Normal 5 4 2 3 5 3 2 5" xfId="0"/>
    <cellStyle name="Normal 5 4 2 3 5 3 2 6" xfId="0"/>
    <cellStyle name="Normal 5 4 2 3 5 3 2 7" xfId="0"/>
    <cellStyle name="Normal 5 4 2 3 5 3 2 8" xfId="0"/>
    <cellStyle name="Normal 5 4 2 3 5 3 3" xfId="0"/>
    <cellStyle name="Normal 5 4 2 3 5 3 3 10" xfId="0"/>
    <cellStyle name="Normal 5 4 2 3 5 3 3 11" xfId="0"/>
    <cellStyle name="Normal 5 4 2 3 5 3 3 12" xfId="0"/>
    <cellStyle name="Normal 5 4 2 3 5 3 3 13" xfId="0"/>
    <cellStyle name="Normal 5 4 2 3 5 3 3 14" xfId="0"/>
    <cellStyle name="Normal 5 4 2 3 5 3 3 2" xfId="0"/>
    <cellStyle name="Normal 5 4 2 3 5 3 3 2 2" xfId="0"/>
    <cellStyle name="Normal 5 4 2 3 5 3 3 2 3" xfId="0"/>
    <cellStyle name="Normal 5 4 2 3 5 3 3 3" xfId="0"/>
    <cellStyle name="Normal 5 4 2 3 5 3 3 3 2" xfId="0"/>
    <cellStyle name="Normal 5 4 2 3 5 3 3 3 3" xfId="0"/>
    <cellStyle name="Normal 5 4 2 3 5 3 3 4" xfId="0"/>
    <cellStyle name="Normal 5 4 2 3 5 3 3 4 2" xfId="0"/>
    <cellStyle name="Normal 5 4 2 3 5 3 3 4 3" xfId="0"/>
    <cellStyle name="Normal 5 4 2 3 5 3 3 5" xfId="0"/>
    <cellStyle name="Normal 5 4 2 3 5 3 3 5 2" xfId="0"/>
    <cellStyle name="Normal 5 4 2 3 5 3 3 5 3" xfId="0"/>
    <cellStyle name="Normal 5 4 2 3 5 3 3 6" xfId="0"/>
    <cellStyle name="Normal 5 4 2 3 5 3 3 6 2" xfId="0"/>
    <cellStyle name="Normal 5 4 2 3 5 3 3 6 3" xfId="0"/>
    <cellStyle name="Normal 5 4 2 3 5 3 3 7" xfId="0"/>
    <cellStyle name="Normal 5 4 2 3 5 3 3 7 2" xfId="0"/>
    <cellStyle name="Normal 5 4 2 3 5 3 3 8" xfId="0"/>
    <cellStyle name="Normal 5 4 2 3 5 3 3 9" xfId="0"/>
    <cellStyle name="Normal 5 4 2 3 5 3 4" xfId="0"/>
    <cellStyle name="Normal 5 4 2 3 5 3 4 2" xfId="0"/>
    <cellStyle name="Normal 5 4 2 3 5 3 4 2 2" xfId="0"/>
    <cellStyle name="Normal 5 4 2 3 5 3 4 2 3" xfId="0"/>
    <cellStyle name="Normal 5 4 2 3 5 3 4 3" xfId="0"/>
    <cellStyle name="Normal 5 4 2 3 5 3 4 4" xfId="0"/>
    <cellStyle name="Normal 5 4 2 3 5 3 5" xfId="0"/>
    <cellStyle name="Normal 5 4 2 3 5 3 5 2" xfId="0"/>
    <cellStyle name="Normal 5 4 2 3 5 3 5 3" xfId="0"/>
    <cellStyle name="Normal 5 4 2 3 5 3 6" xfId="0"/>
    <cellStyle name="Normal 5 4 2 3 5 3 7" xfId="0"/>
    <cellStyle name="Normal 5 4 2 3 5 3 8" xfId="0"/>
    <cellStyle name="Normal 5 4 2 3 5 3 9" xfId="0"/>
    <cellStyle name="Normal 5 4 2 3 5 4" xfId="0"/>
    <cellStyle name="Normal 5 4 2 3 5 4 10" xfId="0"/>
    <cellStyle name="Normal 5 4 2 3 5 4 11" xfId="0"/>
    <cellStyle name="Normal 5 4 2 3 5 4 12" xfId="0"/>
    <cellStyle name="Normal 5 4 2 3 5 4 13" xfId="0"/>
    <cellStyle name="Normal 5 4 2 3 5 4 14" xfId="0"/>
    <cellStyle name="Normal 5 4 2 3 5 4 2" xfId="0"/>
    <cellStyle name="Normal 5 4 2 3 5 4 2 2" xfId="0"/>
    <cellStyle name="Normal 5 4 2 3 5 4 2 3" xfId="0"/>
    <cellStyle name="Normal 5 4 2 3 5 4 3" xfId="0"/>
    <cellStyle name="Normal 5 4 2 3 5 4 3 2" xfId="0"/>
    <cellStyle name="Normal 5 4 2 3 5 4 3 3" xfId="0"/>
    <cellStyle name="Normal 5 4 2 3 5 4 4" xfId="0"/>
    <cellStyle name="Normal 5 4 2 3 5 4 4 2" xfId="0"/>
    <cellStyle name="Normal 5 4 2 3 5 4 4 3" xfId="0"/>
    <cellStyle name="Normal 5 4 2 3 5 4 5" xfId="0"/>
    <cellStyle name="Normal 5 4 2 3 5 4 5 2" xfId="0"/>
    <cellStyle name="Normal 5 4 2 3 5 4 5 3" xfId="0"/>
    <cellStyle name="Normal 5 4 2 3 5 4 6" xfId="0"/>
    <cellStyle name="Normal 5 4 2 3 5 4 6 2" xfId="0"/>
    <cellStyle name="Normal 5 4 2 3 5 4 6 3" xfId="0"/>
    <cellStyle name="Normal 5 4 2 3 5 4 7" xfId="0"/>
    <cellStyle name="Normal 5 4 2 3 5 4 7 2" xfId="0"/>
    <cellStyle name="Normal 5 4 2 3 5 4 8" xfId="0"/>
    <cellStyle name="Normal 5 4 2 3 5 4 9" xfId="0"/>
    <cellStyle name="Normal 5 4 2 3 5 5" xfId="0"/>
    <cellStyle name="Normal 5 4 2 3 5 5 2" xfId="0"/>
    <cellStyle name="Normal 5 4 2 3 5 5 2 2" xfId="0"/>
    <cellStyle name="Normal 5 4 2 3 5 5 2 3" xfId="0"/>
    <cellStyle name="Normal 5 4 2 3 5 5 3" xfId="0"/>
    <cellStyle name="Normal 5 4 2 3 5 5 4" xfId="0"/>
    <cellStyle name="Normal 5 4 2 3 5 6" xfId="0"/>
    <cellStyle name="Normal 5 4 2 3 5 6 2" xfId="0"/>
    <cellStyle name="Normal 5 4 2 3 5 6 3" xfId="0"/>
    <cellStyle name="Normal 5 4 2 3 5 7" xfId="0"/>
    <cellStyle name="Normal 5 4 2 3 5 8" xfId="0"/>
    <cellStyle name="Normal 5 4 2 3 5 9" xfId="0"/>
    <cellStyle name="Normal 5 4 2 3 6" xfId="0"/>
    <cellStyle name="Normal 5 4 2 3 6 10" xfId="0"/>
    <cellStyle name="Normal 5 4 2 3 6 11" xfId="0"/>
    <cellStyle name="Normal 5 4 2 3 6 12" xfId="0"/>
    <cellStyle name="Normal 5 4 2 3 6 2" xfId="0"/>
    <cellStyle name="Normal 5 4 2 3 6 2 2" xfId="0"/>
    <cellStyle name="Normal 5 4 2 3 6 2 3" xfId="0"/>
    <cellStyle name="Normal 5 4 2 3 6 2 4" xfId="0"/>
    <cellStyle name="Normal 5 4 2 3 6 2 5" xfId="0"/>
    <cellStyle name="Normal 5 4 2 3 6 2 6" xfId="0"/>
    <cellStyle name="Normal 5 4 2 3 6 2 7" xfId="0"/>
    <cellStyle name="Normal 5 4 2 3 6 2 8" xfId="0"/>
    <cellStyle name="Normal 5 4 2 3 6 3" xfId="0"/>
    <cellStyle name="Normal 5 4 2 3 6 3 10" xfId="0"/>
    <cellStyle name="Normal 5 4 2 3 6 3 11" xfId="0"/>
    <cellStyle name="Normal 5 4 2 3 6 3 12" xfId="0"/>
    <cellStyle name="Normal 5 4 2 3 6 3 13" xfId="0"/>
    <cellStyle name="Normal 5 4 2 3 6 3 14" xfId="0"/>
    <cellStyle name="Normal 5 4 2 3 6 3 2" xfId="0"/>
    <cellStyle name="Normal 5 4 2 3 6 3 2 2" xfId="0"/>
    <cellStyle name="Normal 5 4 2 3 6 3 2 3" xfId="0"/>
    <cellStyle name="Normal 5 4 2 3 6 3 3" xfId="0"/>
    <cellStyle name="Normal 5 4 2 3 6 3 3 2" xfId="0"/>
    <cellStyle name="Normal 5 4 2 3 6 3 3 3" xfId="0"/>
    <cellStyle name="Normal 5 4 2 3 6 3 4" xfId="0"/>
    <cellStyle name="Normal 5 4 2 3 6 3 4 2" xfId="0"/>
    <cellStyle name="Normal 5 4 2 3 6 3 4 3" xfId="0"/>
    <cellStyle name="Normal 5 4 2 3 6 3 5" xfId="0"/>
    <cellStyle name="Normal 5 4 2 3 6 3 5 2" xfId="0"/>
    <cellStyle name="Normal 5 4 2 3 6 3 5 3" xfId="0"/>
    <cellStyle name="Normal 5 4 2 3 6 3 6" xfId="0"/>
    <cellStyle name="Normal 5 4 2 3 6 3 6 2" xfId="0"/>
    <cellStyle name="Normal 5 4 2 3 6 3 6 3" xfId="0"/>
    <cellStyle name="Normal 5 4 2 3 6 3 7" xfId="0"/>
    <cellStyle name="Normal 5 4 2 3 6 3 7 2" xfId="0"/>
    <cellStyle name="Normal 5 4 2 3 6 3 8" xfId="0"/>
    <cellStyle name="Normal 5 4 2 3 6 3 9" xfId="0"/>
    <cellStyle name="Normal 5 4 2 3 6 4" xfId="0"/>
    <cellStyle name="Normal 5 4 2 3 6 4 2" xfId="0"/>
    <cellStyle name="Normal 5 4 2 3 6 4 2 2" xfId="0"/>
    <cellStyle name="Normal 5 4 2 3 6 4 2 3" xfId="0"/>
    <cellStyle name="Normal 5 4 2 3 6 4 3" xfId="0"/>
    <cellStyle name="Normal 5 4 2 3 6 4 4" xfId="0"/>
    <cellStyle name="Normal 5 4 2 3 6 5" xfId="0"/>
    <cellStyle name="Normal 5 4 2 3 6 5 2" xfId="0"/>
    <cellStyle name="Normal 5 4 2 3 6 5 3" xfId="0"/>
    <cellStyle name="Normal 5 4 2 3 6 6" xfId="0"/>
    <cellStyle name="Normal 5 4 2 3 6 7" xfId="0"/>
    <cellStyle name="Normal 5 4 2 3 6 8" xfId="0"/>
    <cellStyle name="Normal 5 4 2 3 6 9" xfId="0"/>
    <cellStyle name="Normal 5 4 2 3 7" xfId="0"/>
    <cellStyle name="Normal 5 4 2 3 7 10" xfId="0"/>
    <cellStyle name="Normal 5 4 2 3 7 11" xfId="0"/>
    <cellStyle name="Normal 5 4 2 3 7 12" xfId="0"/>
    <cellStyle name="Normal 5 4 2 3 7 13" xfId="0"/>
    <cellStyle name="Normal 5 4 2 3 7 14" xfId="0"/>
    <cellStyle name="Normal 5 4 2 3 7 2" xfId="0"/>
    <cellStyle name="Normal 5 4 2 3 7 2 2" xfId="0"/>
    <cellStyle name="Normal 5 4 2 3 7 2 3" xfId="0"/>
    <cellStyle name="Normal 5 4 2 3 7 3" xfId="0"/>
    <cellStyle name="Normal 5 4 2 3 7 3 2" xfId="0"/>
    <cellStyle name="Normal 5 4 2 3 7 3 3" xfId="0"/>
    <cellStyle name="Normal 5 4 2 3 7 4" xfId="0"/>
    <cellStyle name="Normal 5 4 2 3 7 4 2" xfId="0"/>
    <cellStyle name="Normal 5 4 2 3 7 4 3" xfId="0"/>
    <cellStyle name="Normal 5 4 2 3 7 5" xfId="0"/>
    <cellStyle name="Normal 5 4 2 3 7 5 2" xfId="0"/>
    <cellStyle name="Normal 5 4 2 3 7 5 3" xfId="0"/>
    <cellStyle name="Normal 5 4 2 3 7 6" xfId="0"/>
    <cellStyle name="Normal 5 4 2 3 7 6 2" xfId="0"/>
    <cellStyle name="Normal 5 4 2 3 7 6 3" xfId="0"/>
    <cellStyle name="Normal 5 4 2 3 7 7" xfId="0"/>
    <cellStyle name="Normal 5 4 2 3 7 7 2" xfId="0"/>
    <cellStyle name="Normal 5 4 2 3 7 8" xfId="0"/>
    <cellStyle name="Normal 5 4 2 3 7 9" xfId="0"/>
    <cellStyle name="Normal 5 4 2 3 8" xfId="0"/>
    <cellStyle name="Normal 5 4 2 3 8 2" xfId="0"/>
    <cellStyle name="Normal 5 4 2 3 8 2 2" xfId="0"/>
    <cellStyle name="Normal 5 4 2 3 8 2 3" xfId="0"/>
    <cellStyle name="Normal 5 4 2 3 8 3" xfId="0"/>
    <cellStyle name="Normal 5 4 2 3 8 4" xfId="0"/>
    <cellStyle name="Normal 5 4 2 3 8 5" xfId="0"/>
    <cellStyle name="Normal 5 4 2 3 9" xfId="0"/>
    <cellStyle name="Normal 5 4 2 3 9 2" xfId="0"/>
    <cellStyle name="Normal 5 4 2 3 9 3" xfId="0"/>
    <cellStyle name="Normal 5 4 2 4" xfId="0"/>
    <cellStyle name="Normal 5 4 2 4 2" xfId="0"/>
    <cellStyle name="Normal 5 4 2 4 2 10" xfId="0"/>
    <cellStyle name="Normal 5 4 2 4 2 11" xfId="0"/>
    <cellStyle name="Normal 5 4 2 4 2 12" xfId="0"/>
    <cellStyle name="Normal 5 4 2 4 2 13" xfId="0"/>
    <cellStyle name="Normal 5 4 2 4 2 2" xfId="0"/>
    <cellStyle name="Normal 5 4 2 4 2 2 2" xfId="0"/>
    <cellStyle name="Normal 5 4 2 4 2 2 3" xfId="0"/>
    <cellStyle name="Normal 5 4 2 4 2 2 4" xfId="0"/>
    <cellStyle name="Normal 5 4 2 4 2 2 5" xfId="0"/>
    <cellStyle name="Normal 5 4 2 4 2 2 6" xfId="0"/>
    <cellStyle name="Normal 5 4 2 4 2 2 7" xfId="0"/>
    <cellStyle name="Normal 5 4 2 4 2 2 8" xfId="0"/>
    <cellStyle name="Normal 5 4 2 4 2 3" xfId="0"/>
    <cellStyle name="Normal 5 4 2 4 2 3 10" xfId="0"/>
    <cellStyle name="Normal 5 4 2 4 2 3 11" xfId="0"/>
    <cellStyle name="Normal 5 4 2 4 2 3 12" xfId="0"/>
    <cellStyle name="Normal 5 4 2 4 2 3 2" xfId="0"/>
    <cellStyle name="Normal 5 4 2 4 2 3 2 2" xfId="0"/>
    <cellStyle name="Normal 5 4 2 4 2 3 2 3" xfId="0"/>
    <cellStyle name="Normal 5 4 2 4 2 3 2 4" xfId="0"/>
    <cellStyle name="Normal 5 4 2 4 2 3 2 5" xfId="0"/>
    <cellStyle name="Normal 5 4 2 4 2 3 2 6" xfId="0"/>
    <cellStyle name="Normal 5 4 2 4 2 3 2 7" xfId="0"/>
    <cellStyle name="Normal 5 4 2 4 2 3 2 8" xfId="0"/>
    <cellStyle name="Normal 5 4 2 4 2 3 3" xfId="0"/>
    <cellStyle name="Normal 5 4 2 4 2 3 3 10" xfId="0"/>
    <cellStyle name="Normal 5 4 2 4 2 3 3 11" xfId="0"/>
    <cellStyle name="Normal 5 4 2 4 2 3 3 12" xfId="0"/>
    <cellStyle name="Normal 5 4 2 4 2 3 3 13" xfId="0"/>
    <cellStyle name="Normal 5 4 2 4 2 3 3 14" xfId="0"/>
    <cellStyle name="Normal 5 4 2 4 2 3 3 2" xfId="0"/>
    <cellStyle name="Normal 5 4 2 4 2 3 3 2 2" xfId="0"/>
    <cellStyle name="Normal 5 4 2 4 2 3 3 2 3" xfId="0"/>
    <cellStyle name="Normal 5 4 2 4 2 3 3 3" xfId="0"/>
    <cellStyle name="Normal 5 4 2 4 2 3 3 3 2" xfId="0"/>
    <cellStyle name="Normal 5 4 2 4 2 3 3 3 3" xfId="0"/>
    <cellStyle name="Normal 5 4 2 4 2 3 3 4" xfId="0"/>
    <cellStyle name="Normal 5 4 2 4 2 3 3 4 2" xfId="0"/>
    <cellStyle name="Normal 5 4 2 4 2 3 3 4 3" xfId="0"/>
    <cellStyle name="Normal 5 4 2 4 2 3 3 5" xfId="0"/>
    <cellStyle name="Normal 5 4 2 4 2 3 3 5 2" xfId="0"/>
    <cellStyle name="Normal 5 4 2 4 2 3 3 5 3" xfId="0"/>
    <cellStyle name="Normal 5 4 2 4 2 3 3 6" xfId="0"/>
    <cellStyle name="Normal 5 4 2 4 2 3 3 6 2" xfId="0"/>
    <cellStyle name="Normal 5 4 2 4 2 3 3 6 3" xfId="0"/>
    <cellStyle name="Normal 5 4 2 4 2 3 3 7" xfId="0"/>
    <cellStyle name="Normal 5 4 2 4 2 3 3 7 2" xfId="0"/>
    <cellStyle name="Normal 5 4 2 4 2 3 3 8" xfId="0"/>
    <cellStyle name="Normal 5 4 2 4 2 3 3 9" xfId="0"/>
    <cellStyle name="Normal 5 4 2 4 2 3 4" xfId="0"/>
    <cellStyle name="Normal 5 4 2 4 2 3 4 2" xfId="0"/>
    <cellStyle name="Normal 5 4 2 4 2 3 4 2 2" xfId="0"/>
    <cellStyle name="Normal 5 4 2 4 2 3 4 2 3" xfId="0"/>
    <cellStyle name="Normal 5 4 2 4 2 3 4 3" xfId="0"/>
    <cellStyle name="Normal 5 4 2 4 2 3 4 4" xfId="0"/>
    <cellStyle name="Normal 5 4 2 4 2 3 5" xfId="0"/>
    <cellStyle name="Normal 5 4 2 4 2 3 5 2" xfId="0"/>
    <cellStyle name="Normal 5 4 2 4 2 3 5 3" xfId="0"/>
    <cellStyle name="Normal 5 4 2 4 2 3 6" xfId="0"/>
    <cellStyle name="Normal 5 4 2 4 2 3 7" xfId="0"/>
    <cellStyle name="Normal 5 4 2 4 2 3 8" xfId="0"/>
    <cellStyle name="Normal 5 4 2 4 2 3 9" xfId="0"/>
    <cellStyle name="Normal 5 4 2 4 2 4" xfId="0"/>
    <cellStyle name="Normal 5 4 2 4 2 4 10" xfId="0"/>
    <cellStyle name="Normal 5 4 2 4 2 4 11" xfId="0"/>
    <cellStyle name="Normal 5 4 2 4 2 4 12" xfId="0"/>
    <cellStyle name="Normal 5 4 2 4 2 4 13" xfId="0"/>
    <cellStyle name="Normal 5 4 2 4 2 4 14" xfId="0"/>
    <cellStyle name="Normal 5 4 2 4 2 4 15" xfId="0"/>
    <cellStyle name="Normal 5 4 2 4 2 4 2" xfId="0"/>
    <cellStyle name="Normal 5 4 2 4 2 4 2 2" xfId="0"/>
    <cellStyle name="Normal 5 4 2 4 2 4 2 3" xfId="0"/>
    <cellStyle name="Normal 5 4 2 4 2 4 3" xfId="0"/>
    <cellStyle name="Normal 5 4 2 4 2 4 3 2" xfId="0"/>
    <cellStyle name="Normal 5 4 2 4 2 4 3 3" xfId="0"/>
    <cellStyle name="Normal 5 4 2 4 2 4 4" xfId="0"/>
    <cellStyle name="Normal 5 4 2 4 2 4 4 2" xfId="0"/>
    <cellStyle name="Normal 5 4 2 4 2 4 4 3" xfId="0"/>
    <cellStyle name="Normal 5 4 2 4 2 4 5" xfId="0"/>
    <cellStyle name="Normal 5 4 2 4 2 4 5 2" xfId="0"/>
    <cellStyle name="Normal 5 4 2 4 2 4 5 3" xfId="0"/>
    <cellStyle name="Normal 5 4 2 4 2 4 6" xfId="0"/>
    <cellStyle name="Normal 5 4 2 4 2 4 6 2" xfId="0"/>
    <cellStyle name="Normal 5 4 2 4 2 4 6 3" xfId="0"/>
    <cellStyle name="Normal 5 4 2 4 2 4 7" xfId="0"/>
    <cellStyle name="Normal 5 4 2 4 2 4 7 2" xfId="0"/>
    <cellStyle name="Normal 5 4 2 4 2 4 8" xfId="0"/>
    <cellStyle name="Normal 5 4 2 4 2 4 9" xfId="0"/>
    <cellStyle name="Normal 5 4 2 4 2 5" xfId="0"/>
    <cellStyle name="Normal 5 4 2 4 2 5 2" xfId="0"/>
    <cellStyle name="Normal 5 4 2 4 2 5 2 2" xfId="0"/>
    <cellStyle name="Normal 5 4 2 4 2 5 2 3" xfId="0"/>
    <cellStyle name="Normal 5 4 2 4 2 5 3" xfId="0"/>
    <cellStyle name="Normal 5 4 2 4 2 5 4" xfId="0"/>
    <cellStyle name="Normal 5 4 2 4 2 6" xfId="0"/>
    <cellStyle name="Normal 5 4 2 4 2 6 2" xfId="0"/>
    <cellStyle name="Normal 5 4 2 4 2 6 3" xfId="0"/>
    <cellStyle name="Normal 5 4 2 4 2 7" xfId="0"/>
    <cellStyle name="Normal 5 4 2 4 2 8" xfId="0"/>
    <cellStyle name="Normal 5 4 2 4 2 9" xfId="0"/>
    <cellStyle name="Normal 5 4 2 4 3" xfId="0"/>
    <cellStyle name="Normal 5 4 2 4 3 2" xfId="0"/>
    <cellStyle name="Normal 5 4 2 4 3 3" xfId="0"/>
    <cellStyle name="Normal 5 4 2 4 3 4" xfId="0"/>
    <cellStyle name="Normal 5 4 2 4 3 5" xfId="0"/>
    <cellStyle name="Normal 5 4 2 4 3 6" xfId="0"/>
    <cellStyle name="Normal 5 4 2 4 3 7" xfId="0"/>
    <cellStyle name="Normal 5 4 2 4 3 8" xfId="0"/>
    <cellStyle name="Normal 5 4 2 4 4" xfId="0"/>
    <cellStyle name="Normal 5 4 2 4 5" xfId="0"/>
    <cellStyle name="Normal 5 4 2 4 6" xfId="0"/>
    <cellStyle name="Normal 5 4 2 4 7" xfId="0"/>
    <cellStyle name="Normal 5 4 2 4 8" xfId="0"/>
    <cellStyle name="Normal 5 4 2 4 9" xfId="0"/>
    <cellStyle name="Normal 5 4 2 5" xfId="0"/>
    <cellStyle name="Normal 5 4 2 5 10" xfId="0"/>
    <cellStyle name="Normal 5 4 2 5 11" xfId="0"/>
    <cellStyle name="Normal 5 4 2 5 12" xfId="0"/>
    <cellStyle name="Normal 5 4 2 5 13" xfId="0"/>
    <cellStyle name="Normal 5 4 2 5 2" xfId="0"/>
    <cellStyle name="Normal 5 4 2 5 2 2" xfId="0"/>
    <cellStyle name="Normal 5 4 2 5 2 3" xfId="0"/>
    <cellStyle name="Normal 5 4 2 5 2 4" xfId="0"/>
    <cellStyle name="Normal 5 4 2 5 2 5" xfId="0"/>
    <cellStyle name="Normal 5 4 2 5 2 6" xfId="0"/>
    <cellStyle name="Normal 5 4 2 5 2 7" xfId="0"/>
    <cellStyle name="Normal 5 4 2 5 2 8" xfId="0"/>
    <cellStyle name="Normal 5 4 2 5 3" xfId="0"/>
    <cellStyle name="Normal 5 4 2 5 3 10" xfId="0"/>
    <cellStyle name="Normal 5 4 2 5 3 11" xfId="0"/>
    <cellStyle name="Normal 5 4 2 5 3 12" xfId="0"/>
    <cellStyle name="Normal 5 4 2 5 3 2" xfId="0"/>
    <cellStyle name="Normal 5 4 2 5 3 2 2" xfId="0"/>
    <cellStyle name="Normal 5 4 2 5 3 2 3" xfId="0"/>
    <cellStyle name="Normal 5 4 2 5 3 2 4" xfId="0"/>
    <cellStyle name="Normal 5 4 2 5 3 2 5" xfId="0"/>
    <cellStyle name="Normal 5 4 2 5 3 2 6" xfId="0"/>
    <cellStyle name="Normal 5 4 2 5 3 2 7" xfId="0"/>
    <cellStyle name="Normal 5 4 2 5 3 2 8" xfId="0"/>
    <cellStyle name="Normal 5 4 2 5 3 3" xfId="0"/>
    <cellStyle name="Normal 5 4 2 5 3 3 10" xfId="0"/>
    <cellStyle name="Normal 5 4 2 5 3 3 11" xfId="0"/>
    <cellStyle name="Normal 5 4 2 5 3 3 12" xfId="0"/>
    <cellStyle name="Normal 5 4 2 5 3 3 13" xfId="0"/>
    <cellStyle name="Normal 5 4 2 5 3 3 14" xfId="0"/>
    <cellStyle name="Normal 5 4 2 5 3 3 2" xfId="0"/>
    <cellStyle name="Normal 5 4 2 5 3 3 2 2" xfId="0"/>
    <cellStyle name="Normal 5 4 2 5 3 3 2 3" xfId="0"/>
    <cellStyle name="Normal 5 4 2 5 3 3 3" xfId="0"/>
    <cellStyle name="Normal 5 4 2 5 3 3 3 2" xfId="0"/>
    <cellStyle name="Normal 5 4 2 5 3 3 3 3" xfId="0"/>
    <cellStyle name="Normal 5 4 2 5 3 3 4" xfId="0"/>
    <cellStyle name="Normal 5 4 2 5 3 3 4 2" xfId="0"/>
    <cellStyle name="Normal 5 4 2 5 3 3 4 3" xfId="0"/>
    <cellStyle name="Normal 5 4 2 5 3 3 5" xfId="0"/>
    <cellStyle name="Normal 5 4 2 5 3 3 5 2" xfId="0"/>
    <cellStyle name="Normal 5 4 2 5 3 3 5 3" xfId="0"/>
    <cellStyle name="Normal 5 4 2 5 3 3 6" xfId="0"/>
    <cellStyle name="Normal 5 4 2 5 3 3 6 2" xfId="0"/>
    <cellStyle name="Normal 5 4 2 5 3 3 6 3" xfId="0"/>
    <cellStyle name="Normal 5 4 2 5 3 3 7" xfId="0"/>
    <cellStyle name="Normal 5 4 2 5 3 3 7 2" xfId="0"/>
    <cellStyle name="Normal 5 4 2 5 3 3 8" xfId="0"/>
    <cellStyle name="Normal 5 4 2 5 3 3 9" xfId="0"/>
    <cellStyle name="Normal 5 4 2 5 3 4" xfId="0"/>
    <cellStyle name="Normal 5 4 2 5 3 4 2" xfId="0"/>
    <cellStyle name="Normal 5 4 2 5 3 4 2 2" xfId="0"/>
    <cellStyle name="Normal 5 4 2 5 3 4 2 3" xfId="0"/>
    <cellStyle name="Normal 5 4 2 5 3 4 3" xfId="0"/>
    <cellStyle name="Normal 5 4 2 5 3 4 4" xfId="0"/>
    <cellStyle name="Normal 5 4 2 5 3 5" xfId="0"/>
    <cellStyle name="Normal 5 4 2 5 3 5 2" xfId="0"/>
    <cellStyle name="Normal 5 4 2 5 3 5 3" xfId="0"/>
    <cellStyle name="Normal 5 4 2 5 3 6" xfId="0"/>
    <cellStyle name="Normal 5 4 2 5 3 7" xfId="0"/>
    <cellStyle name="Normal 5 4 2 5 3 8" xfId="0"/>
    <cellStyle name="Normal 5 4 2 5 3 9" xfId="0"/>
    <cellStyle name="Normal 5 4 2 5 4" xfId="0"/>
    <cellStyle name="Normal 5 4 2 5 4 10" xfId="0"/>
    <cellStyle name="Normal 5 4 2 5 4 11" xfId="0"/>
    <cellStyle name="Normal 5 4 2 5 4 12" xfId="0"/>
    <cellStyle name="Normal 5 4 2 5 4 13" xfId="0"/>
    <cellStyle name="Normal 5 4 2 5 4 14" xfId="0"/>
    <cellStyle name="Normal 5 4 2 5 4 15" xfId="0"/>
    <cellStyle name="Normal 5 4 2 5 4 2" xfId="0"/>
    <cellStyle name="Normal 5 4 2 5 4 2 2" xfId="0"/>
    <cellStyle name="Normal 5 4 2 5 4 2 3" xfId="0"/>
    <cellStyle name="Normal 5 4 2 5 4 3" xfId="0"/>
    <cellStyle name="Normal 5 4 2 5 4 3 2" xfId="0"/>
    <cellStyle name="Normal 5 4 2 5 4 3 3" xfId="0"/>
    <cellStyle name="Normal 5 4 2 5 4 4" xfId="0"/>
    <cellStyle name="Normal 5 4 2 5 4 4 2" xfId="0"/>
    <cellStyle name="Normal 5 4 2 5 4 4 3" xfId="0"/>
    <cellStyle name="Normal 5 4 2 5 4 5" xfId="0"/>
    <cellStyle name="Normal 5 4 2 5 4 5 2" xfId="0"/>
    <cellStyle name="Normal 5 4 2 5 4 5 3" xfId="0"/>
    <cellStyle name="Normal 5 4 2 5 4 6" xfId="0"/>
    <cellStyle name="Normal 5 4 2 5 4 6 2" xfId="0"/>
    <cellStyle name="Normal 5 4 2 5 4 6 3" xfId="0"/>
    <cellStyle name="Normal 5 4 2 5 4 7" xfId="0"/>
    <cellStyle name="Normal 5 4 2 5 4 7 2" xfId="0"/>
    <cellStyle name="Normal 5 4 2 5 4 8" xfId="0"/>
    <cellStyle name="Normal 5 4 2 5 4 9" xfId="0"/>
    <cellStyle name="Normal 5 4 2 5 5" xfId="0"/>
    <cellStyle name="Normal 5 4 2 5 5 2" xfId="0"/>
    <cellStyle name="Normal 5 4 2 5 5 2 2" xfId="0"/>
    <cellStyle name="Normal 5 4 2 5 5 2 3" xfId="0"/>
    <cellStyle name="Normal 5 4 2 5 5 3" xfId="0"/>
    <cellStyle name="Normal 5 4 2 5 5 4" xfId="0"/>
    <cellStyle name="Normal 5 4 2 5 6" xfId="0"/>
    <cellStyle name="Normal 5 4 2 5 6 2" xfId="0"/>
    <cellStyle name="Normal 5 4 2 5 6 3" xfId="0"/>
    <cellStyle name="Normal 5 4 2 5 7" xfId="0"/>
    <cellStyle name="Normal 5 4 2 5 8" xfId="0"/>
    <cellStyle name="Normal 5 4 2 5 9" xfId="0"/>
    <cellStyle name="Normal 5 4 2 6" xfId="0"/>
    <cellStyle name="Normal 5 4 2 6 10" xfId="0"/>
    <cellStyle name="Normal 5 4 2 6 11" xfId="0"/>
    <cellStyle name="Normal 5 4 2 6 12" xfId="0"/>
    <cellStyle name="Normal 5 4 2 6 13" xfId="0"/>
    <cellStyle name="Normal 5 4 2 6 2" xfId="0"/>
    <cellStyle name="Normal 5 4 2 6 2 2" xfId="0"/>
    <cellStyle name="Normal 5 4 2 6 2 3" xfId="0"/>
    <cellStyle name="Normal 5 4 2 6 2 4" xfId="0"/>
    <cellStyle name="Normal 5 4 2 6 2 5" xfId="0"/>
    <cellStyle name="Normal 5 4 2 6 2 6" xfId="0"/>
    <cellStyle name="Normal 5 4 2 6 2 7" xfId="0"/>
    <cellStyle name="Normal 5 4 2 6 2 8" xfId="0"/>
    <cellStyle name="Normal 5 4 2 6 3" xfId="0"/>
    <cellStyle name="Normal 5 4 2 6 3 10" xfId="0"/>
    <cellStyle name="Normal 5 4 2 6 3 11" xfId="0"/>
    <cellStyle name="Normal 5 4 2 6 3 12" xfId="0"/>
    <cellStyle name="Normal 5 4 2 6 3 2" xfId="0"/>
    <cellStyle name="Normal 5 4 2 6 3 2 2" xfId="0"/>
    <cellStyle name="Normal 5 4 2 6 3 2 3" xfId="0"/>
    <cellStyle name="Normal 5 4 2 6 3 2 4" xfId="0"/>
    <cellStyle name="Normal 5 4 2 6 3 2 5" xfId="0"/>
    <cellStyle name="Normal 5 4 2 6 3 2 6" xfId="0"/>
    <cellStyle name="Normal 5 4 2 6 3 2 7" xfId="0"/>
    <cellStyle name="Normal 5 4 2 6 3 2 8" xfId="0"/>
    <cellStyle name="Normal 5 4 2 6 3 3" xfId="0"/>
    <cellStyle name="Normal 5 4 2 6 3 3 10" xfId="0"/>
    <cellStyle name="Normal 5 4 2 6 3 3 11" xfId="0"/>
    <cellStyle name="Normal 5 4 2 6 3 3 12" xfId="0"/>
    <cellStyle name="Normal 5 4 2 6 3 3 13" xfId="0"/>
    <cellStyle name="Normal 5 4 2 6 3 3 14" xfId="0"/>
    <cellStyle name="Normal 5 4 2 6 3 3 2" xfId="0"/>
    <cellStyle name="Normal 5 4 2 6 3 3 2 2" xfId="0"/>
    <cellStyle name="Normal 5 4 2 6 3 3 2 3" xfId="0"/>
    <cellStyle name="Normal 5 4 2 6 3 3 3" xfId="0"/>
    <cellStyle name="Normal 5 4 2 6 3 3 3 2" xfId="0"/>
    <cellStyle name="Normal 5 4 2 6 3 3 3 3" xfId="0"/>
    <cellStyle name="Normal 5 4 2 6 3 3 4" xfId="0"/>
    <cellStyle name="Normal 5 4 2 6 3 3 4 2" xfId="0"/>
    <cellStyle name="Normal 5 4 2 6 3 3 4 3" xfId="0"/>
    <cellStyle name="Normal 5 4 2 6 3 3 5" xfId="0"/>
    <cellStyle name="Normal 5 4 2 6 3 3 5 2" xfId="0"/>
    <cellStyle name="Normal 5 4 2 6 3 3 5 3" xfId="0"/>
    <cellStyle name="Normal 5 4 2 6 3 3 6" xfId="0"/>
    <cellStyle name="Normal 5 4 2 6 3 3 6 2" xfId="0"/>
    <cellStyle name="Normal 5 4 2 6 3 3 6 3" xfId="0"/>
    <cellStyle name="Normal 5 4 2 6 3 3 7" xfId="0"/>
    <cellStyle name="Normal 5 4 2 6 3 3 7 2" xfId="0"/>
    <cellStyle name="Normal 5 4 2 6 3 3 8" xfId="0"/>
    <cellStyle name="Normal 5 4 2 6 3 3 9" xfId="0"/>
    <cellStyle name="Normal 5 4 2 6 3 4" xfId="0"/>
    <cellStyle name="Normal 5 4 2 6 3 4 2" xfId="0"/>
    <cellStyle name="Normal 5 4 2 6 3 4 2 2" xfId="0"/>
    <cellStyle name="Normal 5 4 2 6 3 4 2 3" xfId="0"/>
    <cellStyle name="Normal 5 4 2 6 3 4 3" xfId="0"/>
    <cellStyle name="Normal 5 4 2 6 3 4 4" xfId="0"/>
    <cellStyle name="Normal 5 4 2 6 3 5" xfId="0"/>
    <cellStyle name="Normal 5 4 2 6 3 5 2" xfId="0"/>
    <cellStyle name="Normal 5 4 2 6 3 5 3" xfId="0"/>
    <cellStyle name="Normal 5 4 2 6 3 6" xfId="0"/>
    <cellStyle name="Normal 5 4 2 6 3 7" xfId="0"/>
    <cellStyle name="Normal 5 4 2 6 3 8" xfId="0"/>
    <cellStyle name="Normal 5 4 2 6 3 9" xfId="0"/>
    <cellStyle name="Normal 5 4 2 6 4" xfId="0"/>
    <cellStyle name="Normal 5 4 2 6 4 10" xfId="0"/>
    <cellStyle name="Normal 5 4 2 6 4 11" xfId="0"/>
    <cellStyle name="Normal 5 4 2 6 4 12" xfId="0"/>
    <cellStyle name="Normal 5 4 2 6 4 13" xfId="0"/>
    <cellStyle name="Normal 5 4 2 6 4 14" xfId="0"/>
    <cellStyle name="Normal 5 4 2 6 4 2" xfId="0"/>
    <cellStyle name="Normal 5 4 2 6 4 2 2" xfId="0"/>
    <cellStyle name="Normal 5 4 2 6 4 2 3" xfId="0"/>
    <cellStyle name="Normal 5 4 2 6 4 3" xfId="0"/>
    <cellStyle name="Normal 5 4 2 6 4 3 2" xfId="0"/>
    <cellStyle name="Normal 5 4 2 6 4 3 3" xfId="0"/>
    <cellStyle name="Normal 5 4 2 6 4 4" xfId="0"/>
    <cellStyle name="Normal 5 4 2 6 4 4 2" xfId="0"/>
    <cellStyle name="Normal 5 4 2 6 4 4 3" xfId="0"/>
    <cellStyle name="Normal 5 4 2 6 4 5" xfId="0"/>
    <cellStyle name="Normal 5 4 2 6 4 5 2" xfId="0"/>
    <cellStyle name="Normal 5 4 2 6 4 5 3" xfId="0"/>
    <cellStyle name="Normal 5 4 2 6 4 6" xfId="0"/>
    <cellStyle name="Normal 5 4 2 6 4 6 2" xfId="0"/>
    <cellStyle name="Normal 5 4 2 6 4 6 3" xfId="0"/>
    <cellStyle name="Normal 5 4 2 6 4 7" xfId="0"/>
    <cellStyle name="Normal 5 4 2 6 4 7 2" xfId="0"/>
    <cellStyle name="Normal 5 4 2 6 4 8" xfId="0"/>
    <cellStyle name="Normal 5 4 2 6 4 9" xfId="0"/>
    <cellStyle name="Normal 5 4 2 6 5" xfId="0"/>
    <cellStyle name="Normal 5 4 2 6 5 2" xfId="0"/>
    <cellStyle name="Normal 5 4 2 6 5 2 2" xfId="0"/>
    <cellStyle name="Normal 5 4 2 6 5 2 3" xfId="0"/>
    <cellStyle name="Normal 5 4 2 6 5 3" xfId="0"/>
    <cellStyle name="Normal 5 4 2 6 5 4" xfId="0"/>
    <cellStyle name="Normal 5 4 2 6 6" xfId="0"/>
    <cellStyle name="Normal 5 4 2 6 6 2" xfId="0"/>
    <cellStyle name="Normal 5 4 2 6 6 3" xfId="0"/>
    <cellStyle name="Normal 5 4 2 6 7" xfId="0"/>
    <cellStyle name="Normal 5 4 2 6 8" xfId="0"/>
    <cellStyle name="Normal 5 4 2 6 9" xfId="0"/>
    <cellStyle name="Normal 5 4 2 7" xfId="0"/>
    <cellStyle name="Normal 5 4 2 7 10" xfId="0"/>
    <cellStyle name="Normal 5 4 2 7 11" xfId="0"/>
    <cellStyle name="Normal 5 4 2 7 12" xfId="0"/>
    <cellStyle name="Normal 5 4 2 7 13" xfId="0"/>
    <cellStyle name="Normal 5 4 2 7 2" xfId="0"/>
    <cellStyle name="Normal 5 4 2 7 2 2" xfId="0"/>
    <cellStyle name="Normal 5 4 2 7 2 3" xfId="0"/>
    <cellStyle name="Normal 5 4 2 7 2 4" xfId="0"/>
    <cellStyle name="Normal 5 4 2 7 2 5" xfId="0"/>
    <cellStyle name="Normal 5 4 2 7 2 6" xfId="0"/>
    <cellStyle name="Normal 5 4 2 7 2 7" xfId="0"/>
    <cellStyle name="Normal 5 4 2 7 2 8" xfId="0"/>
    <cellStyle name="Normal 5 4 2 7 3" xfId="0"/>
    <cellStyle name="Normal 5 4 2 7 3 10" xfId="0"/>
    <cellStyle name="Normal 5 4 2 7 3 11" xfId="0"/>
    <cellStyle name="Normal 5 4 2 7 3 12" xfId="0"/>
    <cellStyle name="Normal 5 4 2 7 3 2" xfId="0"/>
    <cellStyle name="Normal 5 4 2 7 3 2 2" xfId="0"/>
    <cellStyle name="Normal 5 4 2 7 3 2 3" xfId="0"/>
    <cellStyle name="Normal 5 4 2 7 3 2 4" xfId="0"/>
    <cellStyle name="Normal 5 4 2 7 3 2 5" xfId="0"/>
    <cellStyle name="Normal 5 4 2 7 3 2 6" xfId="0"/>
    <cellStyle name="Normal 5 4 2 7 3 2 7" xfId="0"/>
    <cellStyle name="Normal 5 4 2 7 3 2 8" xfId="0"/>
    <cellStyle name="Normal 5 4 2 7 3 3" xfId="0"/>
    <cellStyle name="Normal 5 4 2 7 3 3 10" xfId="0"/>
    <cellStyle name="Normal 5 4 2 7 3 3 11" xfId="0"/>
    <cellStyle name="Normal 5 4 2 7 3 3 12" xfId="0"/>
    <cellStyle name="Normal 5 4 2 7 3 3 13" xfId="0"/>
    <cellStyle name="Normal 5 4 2 7 3 3 14" xfId="0"/>
    <cellStyle name="Normal 5 4 2 7 3 3 2" xfId="0"/>
    <cellStyle name="Normal 5 4 2 7 3 3 2 2" xfId="0"/>
    <cellStyle name="Normal 5 4 2 7 3 3 2 3" xfId="0"/>
    <cellStyle name="Normal 5 4 2 7 3 3 3" xfId="0"/>
    <cellStyle name="Normal 5 4 2 7 3 3 3 2" xfId="0"/>
    <cellStyle name="Normal 5 4 2 7 3 3 3 3" xfId="0"/>
    <cellStyle name="Normal 5 4 2 7 3 3 4" xfId="0"/>
    <cellStyle name="Normal 5 4 2 7 3 3 4 2" xfId="0"/>
    <cellStyle name="Normal 5 4 2 7 3 3 4 3" xfId="0"/>
    <cellStyle name="Normal 5 4 2 7 3 3 5" xfId="0"/>
    <cellStyle name="Normal 5 4 2 7 3 3 5 2" xfId="0"/>
    <cellStyle name="Normal 5 4 2 7 3 3 5 3" xfId="0"/>
    <cellStyle name="Normal 5 4 2 7 3 3 6" xfId="0"/>
    <cellStyle name="Normal 5 4 2 7 3 3 6 2" xfId="0"/>
    <cellStyle name="Normal 5 4 2 7 3 3 6 3" xfId="0"/>
    <cellStyle name="Normal 5 4 2 7 3 3 7" xfId="0"/>
    <cellStyle name="Normal 5 4 2 7 3 3 7 2" xfId="0"/>
    <cellStyle name="Normal 5 4 2 7 3 3 8" xfId="0"/>
    <cellStyle name="Normal 5 4 2 7 3 3 9" xfId="0"/>
    <cellStyle name="Normal 5 4 2 7 3 4" xfId="0"/>
    <cellStyle name="Normal 5 4 2 7 3 4 2" xfId="0"/>
    <cellStyle name="Normal 5 4 2 7 3 4 2 2" xfId="0"/>
    <cellStyle name="Normal 5 4 2 7 3 4 2 3" xfId="0"/>
    <cellStyle name="Normal 5 4 2 7 3 4 3" xfId="0"/>
    <cellStyle name="Normal 5 4 2 7 3 4 4" xfId="0"/>
    <cellStyle name="Normal 5 4 2 7 3 5" xfId="0"/>
    <cellStyle name="Normal 5 4 2 7 3 5 2" xfId="0"/>
    <cellStyle name="Normal 5 4 2 7 3 5 3" xfId="0"/>
    <cellStyle name="Normal 5 4 2 7 3 6" xfId="0"/>
    <cellStyle name="Normal 5 4 2 7 3 7" xfId="0"/>
    <cellStyle name="Normal 5 4 2 7 3 8" xfId="0"/>
    <cellStyle name="Normal 5 4 2 7 3 9" xfId="0"/>
    <cellStyle name="Normal 5 4 2 7 4" xfId="0"/>
    <cellStyle name="Normal 5 4 2 7 4 10" xfId="0"/>
    <cellStyle name="Normal 5 4 2 7 4 11" xfId="0"/>
    <cellStyle name="Normal 5 4 2 7 4 12" xfId="0"/>
    <cellStyle name="Normal 5 4 2 7 4 13" xfId="0"/>
    <cellStyle name="Normal 5 4 2 7 4 14" xfId="0"/>
    <cellStyle name="Normal 5 4 2 7 4 2" xfId="0"/>
    <cellStyle name="Normal 5 4 2 7 4 2 2" xfId="0"/>
    <cellStyle name="Normal 5 4 2 7 4 2 3" xfId="0"/>
    <cellStyle name="Normal 5 4 2 7 4 3" xfId="0"/>
    <cellStyle name="Normal 5 4 2 7 4 3 2" xfId="0"/>
    <cellStyle name="Normal 5 4 2 7 4 3 3" xfId="0"/>
    <cellStyle name="Normal 5 4 2 7 4 4" xfId="0"/>
    <cellStyle name="Normal 5 4 2 7 4 4 2" xfId="0"/>
    <cellStyle name="Normal 5 4 2 7 4 4 3" xfId="0"/>
    <cellStyle name="Normal 5 4 2 7 4 5" xfId="0"/>
    <cellStyle name="Normal 5 4 2 7 4 5 2" xfId="0"/>
    <cellStyle name="Normal 5 4 2 7 4 5 3" xfId="0"/>
    <cellStyle name="Normal 5 4 2 7 4 6" xfId="0"/>
    <cellStyle name="Normal 5 4 2 7 4 6 2" xfId="0"/>
    <cellStyle name="Normal 5 4 2 7 4 6 3" xfId="0"/>
    <cellStyle name="Normal 5 4 2 7 4 7" xfId="0"/>
    <cellStyle name="Normal 5 4 2 7 4 7 2" xfId="0"/>
    <cellStyle name="Normal 5 4 2 7 4 8" xfId="0"/>
    <cellStyle name="Normal 5 4 2 7 4 9" xfId="0"/>
    <cellStyle name="Normal 5 4 2 7 5" xfId="0"/>
    <cellStyle name="Normal 5 4 2 7 5 2" xfId="0"/>
    <cellStyle name="Normal 5 4 2 7 5 2 2" xfId="0"/>
    <cellStyle name="Normal 5 4 2 7 5 2 3" xfId="0"/>
    <cellStyle name="Normal 5 4 2 7 5 3" xfId="0"/>
    <cellStyle name="Normal 5 4 2 7 5 4" xfId="0"/>
    <cellStyle name="Normal 5 4 2 7 6" xfId="0"/>
    <cellStyle name="Normal 5 4 2 7 6 2" xfId="0"/>
    <cellStyle name="Normal 5 4 2 7 6 3" xfId="0"/>
    <cellStyle name="Normal 5 4 2 7 7" xfId="0"/>
    <cellStyle name="Normal 5 4 2 7 8" xfId="0"/>
    <cellStyle name="Normal 5 4 2 7 9" xfId="0"/>
    <cellStyle name="Normal 5 4 2 8" xfId="0"/>
    <cellStyle name="Normal 5 4 2 8 10" xfId="0"/>
    <cellStyle name="Normal 5 4 2 8 11" xfId="0"/>
    <cellStyle name="Normal 5 4 2 8 12" xfId="0"/>
    <cellStyle name="Normal 5 4 2 8 2" xfId="0"/>
    <cellStyle name="Normal 5 4 2 8 2 2" xfId="0"/>
    <cellStyle name="Normal 5 4 2 8 2 3" xfId="0"/>
    <cellStyle name="Normal 5 4 2 8 2 4" xfId="0"/>
    <cellStyle name="Normal 5 4 2 8 2 5" xfId="0"/>
    <cellStyle name="Normal 5 4 2 8 2 6" xfId="0"/>
    <cellStyle name="Normal 5 4 2 8 2 7" xfId="0"/>
    <cellStyle name="Normal 5 4 2 8 2 8" xfId="0"/>
    <cellStyle name="Normal 5 4 2 8 3" xfId="0"/>
    <cellStyle name="Normal 5 4 2 8 3 10" xfId="0"/>
    <cellStyle name="Normal 5 4 2 8 3 11" xfId="0"/>
    <cellStyle name="Normal 5 4 2 8 3 12" xfId="0"/>
    <cellStyle name="Normal 5 4 2 8 3 13" xfId="0"/>
    <cellStyle name="Normal 5 4 2 8 3 14" xfId="0"/>
    <cellStyle name="Normal 5 4 2 8 3 2" xfId="0"/>
    <cellStyle name="Normal 5 4 2 8 3 2 2" xfId="0"/>
    <cellStyle name="Normal 5 4 2 8 3 2 3" xfId="0"/>
    <cellStyle name="Normal 5 4 2 8 3 3" xfId="0"/>
    <cellStyle name="Normal 5 4 2 8 3 3 2" xfId="0"/>
    <cellStyle name="Normal 5 4 2 8 3 3 3" xfId="0"/>
    <cellStyle name="Normal 5 4 2 8 3 4" xfId="0"/>
    <cellStyle name="Normal 5 4 2 8 3 4 2" xfId="0"/>
    <cellStyle name="Normal 5 4 2 8 3 4 3" xfId="0"/>
    <cellStyle name="Normal 5 4 2 8 3 5" xfId="0"/>
    <cellStyle name="Normal 5 4 2 8 3 5 2" xfId="0"/>
    <cellStyle name="Normal 5 4 2 8 3 5 3" xfId="0"/>
    <cellStyle name="Normal 5 4 2 8 3 6" xfId="0"/>
    <cellStyle name="Normal 5 4 2 8 3 6 2" xfId="0"/>
    <cellStyle name="Normal 5 4 2 8 3 6 3" xfId="0"/>
    <cellStyle name="Normal 5 4 2 8 3 7" xfId="0"/>
    <cellStyle name="Normal 5 4 2 8 3 7 2" xfId="0"/>
    <cellStyle name="Normal 5 4 2 8 3 8" xfId="0"/>
    <cellStyle name="Normal 5 4 2 8 3 9" xfId="0"/>
    <cellStyle name="Normal 5 4 2 8 4" xfId="0"/>
    <cellStyle name="Normal 5 4 2 8 4 2" xfId="0"/>
    <cellStyle name="Normal 5 4 2 8 4 2 2" xfId="0"/>
    <cellStyle name="Normal 5 4 2 8 4 2 3" xfId="0"/>
    <cellStyle name="Normal 5 4 2 8 4 3" xfId="0"/>
    <cellStyle name="Normal 5 4 2 8 4 4" xfId="0"/>
    <cellStyle name="Normal 5 4 2 8 5" xfId="0"/>
    <cellStyle name="Normal 5 4 2 8 5 2" xfId="0"/>
    <cellStyle name="Normal 5 4 2 8 5 3" xfId="0"/>
    <cellStyle name="Normal 5 4 2 8 6" xfId="0"/>
    <cellStyle name="Normal 5 4 2 8 7" xfId="0"/>
    <cellStyle name="Normal 5 4 2 8 8" xfId="0"/>
    <cellStyle name="Normal 5 4 2 8 9" xfId="0"/>
    <cellStyle name="Normal 5 4 2 9" xfId="0"/>
    <cellStyle name="Normal 5 4 2 9 10" xfId="0"/>
    <cellStyle name="Normal 5 4 2 9 11" xfId="0"/>
    <cellStyle name="Normal 5 4 2 9 12" xfId="0"/>
    <cellStyle name="Normal 5 4 2 9 13" xfId="0"/>
    <cellStyle name="Normal 5 4 2 9 14" xfId="0"/>
    <cellStyle name="Normal 5 4 2 9 2" xfId="0"/>
    <cellStyle name="Normal 5 4 2 9 2 2" xfId="0"/>
    <cellStyle name="Normal 5 4 2 9 2 3" xfId="0"/>
    <cellStyle name="Normal 5 4 2 9 3" xfId="0"/>
    <cellStyle name="Normal 5 4 2 9 3 2" xfId="0"/>
    <cellStyle name="Normal 5 4 2 9 3 3" xfId="0"/>
    <cellStyle name="Normal 5 4 2 9 4" xfId="0"/>
    <cellStyle name="Normal 5 4 2 9 4 2" xfId="0"/>
    <cellStyle name="Normal 5 4 2 9 4 3" xfId="0"/>
    <cellStyle name="Normal 5 4 2 9 5" xfId="0"/>
    <cellStyle name="Normal 5 4 2 9 5 2" xfId="0"/>
    <cellStyle name="Normal 5 4 2 9 5 3" xfId="0"/>
    <cellStyle name="Normal 5 4 2 9 6" xfId="0"/>
    <cellStyle name="Normal 5 4 2 9 6 2" xfId="0"/>
    <cellStyle name="Normal 5 4 2 9 6 3" xfId="0"/>
    <cellStyle name="Normal 5 4 2 9 7" xfId="0"/>
    <cellStyle name="Normal 5 4 2 9 7 2" xfId="0"/>
    <cellStyle name="Normal 5 4 2 9 8" xfId="0"/>
    <cellStyle name="Normal 5 4 2 9 9" xfId="0"/>
    <cellStyle name="Normal 5 4 20" xfId="0"/>
    <cellStyle name="Normal 5 4 21" xfId="0"/>
    <cellStyle name="Normal 5 4 3" xfId="0"/>
    <cellStyle name="Normal 5 4 3 2" xfId="0"/>
    <cellStyle name="Normal 5 4 3 2 2" xfId="0"/>
    <cellStyle name="Normal 5 4 3 3" xfId="0"/>
    <cellStyle name="Normal 5 4 3 4" xfId="0"/>
    <cellStyle name="Normal 5 4 3 5" xfId="0"/>
    <cellStyle name="Normal 5 4 3 6" xfId="0"/>
    <cellStyle name="Normal 5 4 3 7" xfId="0"/>
    <cellStyle name="Normal 5 4 3 8" xfId="0"/>
    <cellStyle name="Normal 5 4 4" xfId="0"/>
    <cellStyle name="Normal 5 4 4 10" xfId="0"/>
    <cellStyle name="Normal 5 4 4 10 2" xfId="0"/>
    <cellStyle name="Normal 5 4 4 10 2 2" xfId="0"/>
    <cellStyle name="Normal 5 4 4 10 2 3" xfId="0"/>
    <cellStyle name="Normal 5 4 4 10 3" xfId="0"/>
    <cellStyle name="Normal 5 4 4 10 4" xfId="0"/>
    <cellStyle name="Normal 5 4 4 10 5" xfId="0"/>
    <cellStyle name="Normal 5 4 4 11" xfId="0"/>
    <cellStyle name="Normal 5 4 4 11 2" xfId="0"/>
    <cellStyle name="Normal 5 4 4 11 3" xfId="0"/>
    <cellStyle name="Normal 5 4 4 12" xfId="0"/>
    <cellStyle name="Normal 5 4 4 13" xfId="0"/>
    <cellStyle name="Normal 5 4 4 14" xfId="0"/>
    <cellStyle name="Normal 5 4 4 15" xfId="0"/>
    <cellStyle name="Normal 5 4 4 16" xfId="0"/>
    <cellStyle name="Normal 5 4 4 17" xfId="0"/>
    <cellStyle name="Normal 5 4 4 18" xfId="0"/>
    <cellStyle name="Normal 5 4 4 2" xfId="0"/>
    <cellStyle name="Normal 5 4 4 2 10" xfId="0"/>
    <cellStyle name="Normal 5 4 4 2 10 2" xfId="0"/>
    <cellStyle name="Normal 5 4 4 2 10 3" xfId="0"/>
    <cellStyle name="Normal 5 4 4 2 11" xfId="0"/>
    <cellStyle name="Normal 5 4 4 2 12" xfId="0"/>
    <cellStyle name="Normal 5 4 4 2 13" xfId="0"/>
    <cellStyle name="Normal 5 4 4 2 14" xfId="0"/>
    <cellStyle name="Normal 5 4 4 2 15" xfId="0"/>
    <cellStyle name="Normal 5 4 4 2 16" xfId="0"/>
    <cellStyle name="Normal 5 4 4 2 17" xfId="0"/>
    <cellStyle name="Normal 5 4 4 2 2" xfId="0"/>
    <cellStyle name="Normal 5 4 4 2 2 10" xfId="0"/>
    <cellStyle name="Normal 5 4 4 2 2 11" xfId="0"/>
    <cellStyle name="Normal 5 4 4 2 2 12" xfId="0"/>
    <cellStyle name="Normal 5 4 4 2 2 13" xfId="0"/>
    <cellStyle name="Normal 5 4 4 2 2 14" xfId="0"/>
    <cellStyle name="Normal 5 4 4 2 2 15" xfId="0"/>
    <cellStyle name="Normal 5 4 4 2 2 16" xfId="0"/>
    <cellStyle name="Normal 5 4 4 2 2 2" xfId="0"/>
    <cellStyle name="Normal 5 4 4 2 2 2 2" xfId="0"/>
    <cellStyle name="Normal 5 4 4 2 2 2 2 10" xfId="0"/>
    <cellStyle name="Normal 5 4 4 2 2 2 2 11" xfId="0"/>
    <cellStyle name="Normal 5 4 4 2 2 2 2 12" xfId="0"/>
    <cellStyle name="Normal 5 4 4 2 2 2 2 13" xfId="0"/>
    <cellStyle name="Normal 5 4 4 2 2 2 2 2" xfId="0"/>
    <cellStyle name="Normal 5 4 4 2 2 2 2 2 2" xfId="0"/>
    <cellStyle name="Normal 5 4 4 2 2 2 2 2 3" xfId="0"/>
    <cellStyle name="Normal 5 4 4 2 2 2 2 2 4" xfId="0"/>
    <cellStyle name="Normal 5 4 4 2 2 2 2 2 5" xfId="0"/>
    <cellStyle name="Normal 5 4 4 2 2 2 2 2 6" xfId="0"/>
    <cellStyle name="Normal 5 4 4 2 2 2 2 2 7" xfId="0"/>
    <cellStyle name="Normal 5 4 4 2 2 2 2 2 8" xfId="0"/>
    <cellStyle name="Normal 5 4 4 2 2 2 2 3" xfId="0"/>
    <cellStyle name="Normal 5 4 4 2 2 2 2 3 10" xfId="0"/>
    <cellStyle name="Normal 5 4 4 2 2 2 2 3 11" xfId="0"/>
    <cellStyle name="Normal 5 4 4 2 2 2 2 3 12" xfId="0"/>
    <cellStyle name="Normal 5 4 4 2 2 2 2 3 2" xfId="0"/>
    <cellStyle name="Normal 5 4 4 2 2 2 2 3 2 2" xfId="0"/>
    <cellStyle name="Normal 5 4 4 2 2 2 2 3 2 3" xfId="0"/>
    <cellStyle name="Normal 5 4 4 2 2 2 2 3 2 4" xfId="0"/>
    <cellStyle name="Normal 5 4 4 2 2 2 2 3 2 5" xfId="0"/>
    <cellStyle name="Normal 5 4 4 2 2 2 2 3 2 6" xfId="0"/>
    <cellStyle name="Normal 5 4 4 2 2 2 2 3 2 7" xfId="0"/>
    <cellStyle name="Normal 5 4 4 2 2 2 2 3 2 8" xfId="0"/>
    <cellStyle name="Normal 5 4 4 2 2 2 2 3 3" xfId="0"/>
    <cellStyle name="Normal 5 4 4 2 2 2 2 3 3 10" xfId="0"/>
    <cellStyle name="Normal 5 4 4 2 2 2 2 3 3 11" xfId="0"/>
    <cellStyle name="Normal 5 4 4 2 2 2 2 3 3 12" xfId="0"/>
    <cellStyle name="Normal 5 4 4 2 2 2 2 3 3 13" xfId="0"/>
    <cellStyle name="Normal 5 4 4 2 2 2 2 3 3 14" xfId="0"/>
    <cellStyle name="Normal 5 4 4 2 2 2 2 3 3 2" xfId="0"/>
    <cellStyle name="Normal 5 4 4 2 2 2 2 3 3 2 2" xfId="0"/>
    <cellStyle name="Normal 5 4 4 2 2 2 2 3 3 2 3" xfId="0"/>
    <cellStyle name="Normal 5 4 4 2 2 2 2 3 3 3" xfId="0"/>
    <cellStyle name="Normal 5 4 4 2 2 2 2 3 3 3 2" xfId="0"/>
    <cellStyle name="Normal 5 4 4 2 2 2 2 3 3 3 3" xfId="0"/>
    <cellStyle name="Normal 5 4 4 2 2 2 2 3 3 4" xfId="0"/>
    <cellStyle name="Normal 5 4 4 2 2 2 2 3 3 4 2" xfId="0"/>
    <cellStyle name="Normal 5 4 4 2 2 2 2 3 3 4 3" xfId="0"/>
    <cellStyle name="Normal 5 4 4 2 2 2 2 3 3 5" xfId="0"/>
    <cellStyle name="Normal 5 4 4 2 2 2 2 3 3 5 2" xfId="0"/>
    <cellStyle name="Normal 5 4 4 2 2 2 2 3 3 5 3" xfId="0"/>
    <cellStyle name="Normal 5 4 4 2 2 2 2 3 3 6" xfId="0"/>
    <cellStyle name="Normal 5 4 4 2 2 2 2 3 3 6 2" xfId="0"/>
    <cellStyle name="Normal 5 4 4 2 2 2 2 3 3 6 3" xfId="0"/>
    <cellStyle name="Normal 5 4 4 2 2 2 2 3 3 7" xfId="0"/>
    <cellStyle name="Normal 5 4 4 2 2 2 2 3 3 7 2" xfId="0"/>
    <cellStyle name="Normal 5 4 4 2 2 2 2 3 3 8" xfId="0"/>
    <cellStyle name="Normal 5 4 4 2 2 2 2 3 3 9" xfId="0"/>
    <cellStyle name="Normal 5 4 4 2 2 2 2 3 4" xfId="0"/>
    <cellStyle name="Normal 5 4 4 2 2 2 2 3 4 2" xfId="0"/>
    <cellStyle name="Normal 5 4 4 2 2 2 2 3 4 2 2" xfId="0"/>
    <cellStyle name="Normal 5 4 4 2 2 2 2 3 4 2 3" xfId="0"/>
    <cellStyle name="Normal 5 4 4 2 2 2 2 3 4 3" xfId="0"/>
    <cellStyle name="Normal 5 4 4 2 2 2 2 3 4 4" xfId="0"/>
    <cellStyle name="Normal 5 4 4 2 2 2 2 3 5" xfId="0"/>
    <cellStyle name="Normal 5 4 4 2 2 2 2 3 5 2" xfId="0"/>
    <cellStyle name="Normal 5 4 4 2 2 2 2 3 5 3" xfId="0"/>
    <cellStyle name="Normal 5 4 4 2 2 2 2 3 6" xfId="0"/>
    <cellStyle name="Normal 5 4 4 2 2 2 2 3 7" xfId="0"/>
    <cellStyle name="Normal 5 4 4 2 2 2 2 3 8" xfId="0"/>
    <cellStyle name="Normal 5 4 4 2 2 2 2 3 9" xfId="0"/>
    <cellStyle name="Normal 5 4 4 2 2 2 2 4" xfId="0"/>
    <cellStyle name="Normal 5 4 4 2 2 2 2 4 10" xfId="0"/>
    <cellStyle name="Normal 5 4 4 2 2 2 2 4 11" xfId="0"/>
    <cellStyle name="Normal 5 4 4 2 2 2 2 4 12" xfId="0"/>
    <cellStyle name="Normal 5 4 4 2 2 2 2 4 13" xfId="0"/>
    <cellStyle name="Normal 5 4 4 2 2 2 2 4 14" xfId="0"/>
    <cellStyle name="Normal 5 4 4 2 2 2 2 4 15" xfId="0"/>
    <cellStyle name="Normal 5 4 4 2 2 2 2 4 2" xfId="0"/>
    <cellStyle name="Normal 5 4 4 2 2 2 2 4 2 2" xfId="0"/>
    <cellStyle name="Normal 5 4 4 2 2 2 2 4 2 3" xfId="0"/>
    <cellStyle name="Normal 5 4 4 2 2 2 2 4 3" xfId="0"/>
    <cellStyle name="Normal 5 4 4 2 2 2 2 4 3 2" xfId="0"/>
    <cellStyle name="Normal 5 4 4 2 2 2 2 4 3 3" xfId="0"/>
    <cellStyle name="Normal 5 4 4 2 2 2 2 4 4" xfId="0"/>
    <cellStyle name="Normal 5 4 4 2 2 2 2 4 4 2" xfId="0"/>
    <cellStyle name="Normal 5 4 4 2 2 2 2 4 4 3" xfId="0"/>
    <cellStyle name="Normal 5 4 4 2 2 2 2 4 5" xfId="0"/>
    <cellStyle name="Normal 5 4 4 2 2 2 2 4 5 2" xfId="0"/>
    <cellStyle name="Normal 5 4 4 2 2 2 2 4 5 3" xfId="0"/>
    <cellStyle name="Normal 5 4 4 2 2 2 2 4 6" xfId="0"/>
    <cellStyle name="Normal 5 4 4 2 2 2 2 4 6 2" xfId="0"/>
    <cellStyle name="Normal 5 4 4 2 2 2 2 4 6 3" xfId="0"/>
    <cellStyle name="Normal 5 4 4 2 2 2 2 4 7" xfId="0"/>
    <cellStyle name="Normal 5 4 4 2 2 2 2 4 7 2" xfId="0"/>
    <cellStyle name="Normal 5 4 4 2 2 2 2 4 8" xfId="0"/>
    <cellStyle name="Normal 5 4 4 2 2 2 2 4 9" xfId="0"/>
    <cellStyle name="Normal 5 4 4 2 2 2 2 5" xfId="0"/>
    <cellStyle name="Normal 5 4 4 2 2 2 2 5 2" xfId="0"/>
    <cellStyle name="Normal 5 4 4 2 2 2 2 5 2 2" xfId="0"/>
    <cellStyle name="Normal 5 4 4 2 2 2 2 5 2 3" xfId="0"/>
    <cellStyle name="Normal 5 4 4 2 2 2 2 5 3" xfId="0"/>
    <cellStyle name="Normal 5 4 4 2 2 2 2 5 4" xfId="0"/>
    <cellStyle name="Normal 5 4 4 2 2 2 2 6" xfId="0"/>
    <cellStyle name="Normal 5 4 4 2 2 2 2 6 2" xfId="0"/>
    <cellStyle name="Normal 5 4 4 2 2 2 2 6 3" xfId="0"/>
    <cellStyle name="Normal 5 4 4 2 2 2 2 7" xfId="0"/>
    <cellStyle name="Normal 5 4 4 2 2 2 2 8" xfId="0"/>
    <cellStyle name="Normal 5 4 4 2 2 2 2 9" xfId="0"/>
    <cellStyle name="Normal 5 4 4 2 2 2 3" xfId="0"/>
    <cellStyle name="Normal 5 4 4 2 2 2 4" xfId="0"/>
    <cellStyle name="Normal 5 4 4 2 2 2 5" xfId="0"/>
    <cellStyle name="Normal 5 4 4 2 2 2 6" xfId="0"/>
    <cellStyle name="Normal 5 4 4 2 2 2 7" xfId="0"/>
    <cellStyle name="Normal 5 4 4 2 2 2 8" xfId="0"/>
    <cellStyle name="Normal 5 4 4 2 2 3" xfId="0"/>
    <cellStyle name="Normal 5 4 4 2 2 3 10" xfId="0"/>
    <cellStyle name="Normal 5 4 4 2 2 3 11" xfId="0"/>
    <cellStyle name="Normal 5 4 4 2 2 3 12" xfId="0"/>
    <cellStyle name="Normal 5 4 4 2 2 3 13" xfId="0"/>
    <cellStyle name="Normal 5 4 4 2 2 3 2" xfId="0"/>
    <cellStyle name="Normal 5 4 4 2 2 3 2 2" xfId="0"/>
    <cellStyle name="Normal 5 4 4 2 2 3 2 3" xfId="0"/>
    <cellStyle name="Normal 5 4 4 2 2 3 2 4" xfId="0"/>
    <cellStyle name="Normal 5 4 4 2 2 3 2 5" xfId="0"/>
    <cellStyle name="Normal 5 4 4 2 2 3 2 6" xfId="0"/>
    <cellStyle name="Normal 5 4 4 2 2 3 2 7" xfId="0"/>
    <cellStyle name="Normal 5 4 4 2 2 3 2 8" xfId="0"/>
    <cellStyle name="Normal 5 4 4 2 2 3 3" xfId="0"/>
    <cellStyle name="Normal 5 4 4 2 2 3 3 10" xfId="0"/>
    <cellStyle name="Normal 5 4 4 2 2 3 3 11" xfId="0"/>
    <cellStyle name="Normal 5 4 4 2 2 3 3 12" xfId="0"/>
    <cellStyle name="Normal 5 4 4 2 2 3 3 2" xfId="0"/>
    <cellStyle name="Normal 5 4 4 2 2 3 3 2 2" xfId="0"/>
    <cellStyle name="Normal 5 4 4 2 2 3 3 2 3" xfId="0"/>
    <cellStyle name="Normal 5 4 4 2 2 3 3 2 4" xfId="0"/>
    <cellStyle name="Normal 5 4 4 2 2 3 3 2 5" xfId="0"/>
    <cellStyle name="Normal 5 4 4 2 2 3 3 2 6" xfId="0"/>
    <cellStyle name="Normal 5 4 4 2 2 3 3 2 7" xfId="0"/>
    <cellStyle name="Normal 5 4 4 2 2 3 3 2 8" xfId="0"/>
    <cellStyle name="Normal 5 4 4 2 2 3 3 3" xfId="0"/>
    <cellStyle name="Normal 5 4 4 2 2 3 3 3 10" xfId="0"/>
    <cellStyle name="Normal 5 4 4 2 2 3 3 3 11" xfId="0"/>
    <cellStyle name="Normal 5 4 4 2 2 3 3 3 12" xfId="0"/>
    <cellStyle name="Normal 5 4 4 2 2 3 3 3 13" xfId="0"/>
    <cellStyle name="Normal 5 4 4 2 2 3 3 3 14" xfId="0"/>
    <cellStyle name="Normal 5 4 4 2 2 3 3 3 2" xfId="0"/>
    <cellStyle name="Normal 5 4 4 2 2 3 3 3 2 2" xfId="0"/>
    <cellStyle name="Normal 5 4 4 2 2 3 3 3 2 3" xfId="0"/>
    <cellStyle name="Normal 5 4 4 2 2 3 3 3 3" xfId="0"/>
    <cellStyle name="Normal 5 4 4 2 2 3 3 3 3 2" xfId="0"/>
    <cellStyle name="Normal 5 4 4 2 2 3 3 3 3 3" xfId="0"/>
    <cellStyle name="Normal 5 4 4 2 2 3 3 3 4" xfId="0"/>
    <cellStyle name="Normal 5 4 4 2 2 3 3 3 4 2" xfId="0"/>
    <cellStyle name="Normal 5 4 4 2 2 3 3 3 4 3" xfId="0"/>
    <cellStyle name="Normal 5 4 4 2 2 3 3 3 5" xfId="0"/>
    <cellStyle name="Normal 5 4 4 2 2 3 3 3 5 2" xfId="0"/>
    <cellStyle name="Normal 5 4 4 2 2 3 3 3 5 3" xfId="0"/>
    <cellStyle name="Normal 5 4 4 2 2 3 3 3 6" xfId="0"/>
    <cellStyle name="Normal 5 4 4 2 2 3 3 3 6 2" xfId="0"/>
    <cellStyle name="Normal 5 4 4 2 2 3 3 3 6 3" xfId="0"/>
    <cellStyle name="Normal 5 4 4 2 2 3 3 3 7" xfId="0"/>
    <cellStyle name="Normal 5 4 4 2 2 3 3 3 7 2" xfId="0"/>
    <cellStyle name="Normal 5 4 4 2 2 3 3 3 8" xfId="0"/>
    <cellStyle name="Normal 5 4 4 2 2 3 3 3 9" xfId="0"/>
    <cellStyle name="Normal 5 4 4 2 2 3 3 4" xfId="0"/>
    <cellStyle name="Normal 5 4 4 2 2 3 3 4 2" xfId="0"/>
    <cellStyle name="Normal 5 4 4 2 2 3 3 4 2 2" xfId="0"/>
    <cellStyle name="Normal 5 4 4 2 2 3 3 4 2 3" xfId="0"/>
    <cellStyle name="Normal 5 4 4 2 2 3 3 4 3" xfId="0"/>
    <cellStyle name="Normal 5 4 4 2 2 3 3 4 4" xfId="0"/>
    <cellStyle name="Normal 5 4 4 2 2 3 3 5" xfId="0"/>
    <cellStyle name="Normal 5 4 4 2 2 3 3 5 2" xfId="0"/>
    <cellStyle name="Normal 5 4 4 2 2 3 3 5 3" xfId="0"/>
    <cellStyle name="Normal 5 4 4 2 2 3 3 6" xfId="0"/>
    <cellStyle name="Normal 5 4 4 2 2 3 3 7" xfId="0"/>
    <cellStyle name="Normal 5 4 4 2 2 3 3 8" xfId="0"/>
    <cellStyle name="Normal 5 4 4 2 2 3 3 9" xfId="0"/>
    <cellStyle name="Normal 5 4 4 2 2 3 4" xfId="0"/>
    <cellStyle name="Normal 5 4 4 2 2 3 4 10" xfId="0"/>
    <cellStyle name="Normal 5 4 4 2 2 3 4 11" xfId="0"/>
    <cellStyle name="Normal 5 4 4 2 2 3 4 12" xfId="0"/>
    <cellStyle name="Normal 5 4 4 2 2 3 4 13" xfId="0"/>
    <cellStyle name="Normal 5 4 4 2 2 3 4 14" xfId="0"/>
    <cellStyle name="Normal 5 4 4 2 2 3 4 15" xfId="0"/>
    <cellStyle name="Normal 5 4 4 2 2 3 4 2" xfId="0"/>
    <cellStyle name="Normal 5 4 4 2 2 3 4 2 2" xfId="0"/>
    <cellStyle name="Normal 5 4 4 2 2 3 4 2 3" xfId="0"/>
    <cellStyle name="Normal 5 4 4 2 2 3 4 3" xfId="0"/>
    <cellStyle name="Normal 5 4 4 2 2 3 4 3 2" xfId="0"/>
    <cellStyle name="Normal 5 4 4 2 2 3 4 3 3" xfId="0"/>
    <cellStyle name="Normal 5 4 4 2 2 3 4 4" xfId="0"/>
    <cellStyle name="Normal 5 4 4 2 2 3 4 4 2" xfId="0"/>
    <cellStyle name="Normal 5 4 4 2 2 3 4 4 3" xfId="0"/>
    <cellStyle name="Normal 5 4 4 2 2 3 4 5" xfId="0"/>
    <cellStyle name="Normal 5 4 4 2 2 3 4 5 2" xfId="0"/>
    <cellStyle name="Normal 5 4 4 2 2 3 4 5 3" xfId="0"/>
    <cellStyle name="Normal 5 4 4 2 2 3 4 6" xfId="0"/>
    <cellStyle name="Normal 5 4 4 2 2 3 4 6 2" xfId="0"/>
    <cellStyle name="Normal 5 4 4 2 2 3 4 6 3" xfId="0"/>
    <cellStyle name="Normal 5 4 4 2 2 3 4 7" xfId="0"/>
    <cellStyle name="Normal 5 4 4 2 2 3 4 7 2" xfId="0"/>
    <cellStyle name="Normal 5 4 4 2 2 3 4 8" xfId="0"/>
    <cellStyle name="Normal 5 4 4 2 2 3 4 9" xfId="0"/>
    <cellStyle name="Normal 5 4 4 2 2 3 5" xfId="0"/>
    <cellStyle name="Normal 5 4 4 2 2 3 5 2" xfId="0"/>
    <cellStyle name="Normal 5 4 4 2 2 3 5 2 2" xfId="0"/>
    <cellStyle name="Normal 5 4 4 2 2 3 5 2 3" xfId="0"/>
    <cellStyle name="Normal 5 4 4 2 2 3 5 3" xfId="0"/>
    <cellStyle name="Normal 5 4 4 2 2 3 5 4" xfId="0"/>
    <cellStyle name="Normal 5 4 4 2 2 3 6" xfId="0"/>
    <cellStyle name="Normal 5 4 4 2 2 3 6 2" xfId="0"/>
    <cellStyle name="Normal 5 4 4 2 2 3 6 3" xfId="0"/>
    <cellStyle name="Normal 5 4 4 2 2 3 7" xfId="0"/>
    <cellStyle name="Normal 5 4 4 2 2 3 8" xfId="0"/>
    <cellStyle name="Normal 5 4 4 2 2 3 9" xfId="0"/>
    <cellStyle name="Normal 5 4 4 2 2 4" xfId="0"/>
    <cellStyle name="Normal 5 4 4 2 2 4 10" xfId="0"/>
    <cellStyle name="Normal 5 4 4 2 2 4 11" xfId="0"/>
    <cellStyle name="Normal 5 4 4 2 2 4 12" xfId="0"/>
    <cellStyle name="Normal 5 4 4 2 2 4 13" xfId="0"/>
    <cellStyle name="Normal 5 4 4 2 2 4 2" xfId="0"/>
    <cellStyle name="Normal 5 4 4 2 2 4 2 2" xfId="0"/>
    <cellStyle name="Normal 5 4 4 2 2 4 2 3" xfId="0"/>
    <cellStyle name="Normal 5 4 4 2 2 4 2 4" xfId="0"/>
    <cellStyle name="Normal 5 4 4 2 2 4 2 5" xfId="0"/>
    <cellStyle name="Normal 5 4 4 2 2 4 2 6" xfId="0"/>
    <cellStyle name="Normal 5 4 4 2 2 4 2 7" xfId="0"/>
    <cellStyle name="Normal 5 4 4 2 2 4 2 8" xfId="0"/>
    <cellStyle name="Normal 5 4 4 2 2 4 3" xfId="0"/>
    <cellStyle name="Normal 5 4 4 2 2 4 3 10" xfId="0"/>
    <cellStyle name="Normal 5 4 4 2 2 4 3 11" xfId="0"/>
    <cellStyle name="Normal 5 4 4 2 2 4 3 12" xfId="0"/>
    <cellStyle name="Normal 5 4 4 2 2 4 3 2" xfId="0"/>
    <cellStyle name="Normal 5 4 4 2 2 4 3 2 2" xfId="0"/>
    <cellStyle name="Normal 5 4 4 2 2 4 3 2 3" xfId="0"/>
    <cellStyle name="Normal 5 4 4 2 2 4 3 2 4" xfId="0"/>
    <cellStyle name="Normal 5 4 4 2 2 4 3 2 5" xfId="0"/>
    <cellStyle name="Normal 5 4 4 2 2 4 3 2 6" xfId="0"/>
    <cellStyle name="Normal 5 4 4 2 2 4 3 2 7" xfId="0"/>
    <cellStyle name="Normal 5 4 4 2 2 4 3 2 8" xfId="0"/>
    <cellStyle name="Normal 5 4 4 2 2 4 3 3" xfId="0"/>
    <cellStyle name="Normal 5 4 4 2 2 4 3 3 10" xfId="0"/>
    <cellStyle name="Normal 5 4 4 2 2 4 3 3 11" xfId="0"/>
    <cellStyle name="Normal 5 4 4 2 2 4 3 3 12" xfId="0"/>
    <cellStyle name="Normal 5 4 4 2 2 4 3 3 13" xfId="0"/>
    <cellStyle name="Normal 5 4 4 2 2 4 3 3 14" xfId="0"/>
    <cellStyle name="Normal 5 4 4 2 2 4 3 3 2" xfId="0"/>
    <cellStyle name="Normal 5 4 4 2 2 4 3 3 2 2" xfId="0"/>
    <cellStyle name="Normal 5 4 4 2 2 4 3 3 2 3" xfId="0"/>
    <cellStyle name="Normal 5 4 4 2 2 4 3 3 3" xfId="0"/>
    <cellStyle name="Normal 5 4 4 2 2 4 3 3 3 2" xfId="0"/>
    <cellStyle name="Normal 5 4 4 2 2 4 3 3 3 3" xfId="0"/>
    <cellStyle name="Normal 5 4 4 2 2 4 3 3 4" xfId="0"/>
    <cellStyle name="Normal 5 4 4 2 2 4 3 3 4 2" xfId="0"/>
    <cellStyle name="Normal 5 4 4 2 2 4 3 3 4 3" xfId="0"/>
    <cellStyle name="Normal 5 4 4 2 2 4 3 3 5" xfId="0"/>
    <cellStyle name="Normal 5 4 4 2 2 4 3 3 5 2" xfId="0"/>
    <cellStyle name="Normal 5 4 4 2 2 4 3 3 5 3" xfId="0"/>
    <cellStyle name="Normal 5 4 4 2 2 4 3 3 6" xfId="0"/>
    <cellStyle name="Normal 5 4 4 2 2 4 3 3 6 2" xfId="0"/>
    <cellStyle name="Normal 5 4 4 2 2 4 3 3 6 3" xfId="0"/>
    <cellStyle name="Normal 5 4 4 2 2 4 3 3 7" xfId="0"/>
    <cellStyle name="Normal 5 4 4 2 2 4 3 3 7 2" xfId="0"/>
    <cellStyle name="Normal 5 4 4 2 2 4 3 3 8" xfId="0"/>
    <cellStyle name="Normal 5 4 4 2 2 4 3 3 9" xfId="0"/>
    <cellStyle name="Normal 5 4 4 2 2 4 3 4" xfId="0"/>
    <cellStyle name="Normal 5 4 4 2 2 4 3 4 2" xfId="0"/>
    <cellStyle name="Normal 5 4 4 2 2 4 3 4 2 2" xfId="0"/>
    <cellStyle name="Normal 5 4 4 2 2 4 3 4 2 3" xfId="0"/>
    <cellStyle name="Normal 5 4 4 2 2 4 3 4 3" xfId="0"/>
    <cellStyle name="Normal 5 4 4 2 2 4 3 4 4" xfId="0"/>
    <cellStyle name="Normal 5 4 4 2 2 4 3 5" xfId="0"/>
    <cellStyle name="Normal 5 4 4 2 2 4 3 5 2" xfId="0"/>
    <cellStyle name="Normal 5 4 4 2 2 4 3 5 3" xfId="0"/>
    <cellStyle name="Normal 5 4 4 2 2 4 3 6" xfId="0"/>
    <cellStyle name="Normal 5 4 4 2 2 4 3 7" xfId="0"/>
    <cellStyle name="Normal 5 4 4 2 2 4 3 8" xfId="0"/>
    <cellStyle name="Normal 5 4 4 2 2 4 3 9" xfId="0"/>
    <cellStyle name="Normal 5 4 4 2 2 4 4" xfId="0"/>
    <cellStyle name="Normal 5 4 4 2 2 4 4 10" xfId="0"/>
    <cellStyle name="Normal 5 4 4 2 2 4 4 11" xfId="0"/>
    <cellStyle name="Normal 5 4 4 2 2 4 4 12" xfId="0"/>
    <cellStyle name="Normal 5 4 4 2 2 4 4 13" xfId="0"/>
    <cellStyle name="Normal 5 4 4 2 2 4 4 14" xfId="0"/>
    <cellStyle name="Normal 5 4 4 2 2 4 4 2" xfId="0"/>
    <cellStyle name="Normal 5 4 4 2 2 4 4 2 2" xfId="0"/>
    <cellStyle name="Normal 5 4 4 2 2 4 4 2 3" xfId="0"/>
    <cellStyle name="Normal 5 4 4 2 2 4 4 3" xfId="0"/>
    <cellStyle name="Normal 5 4 4 2 2 4 4 3 2" xfId="0"/>
    <cellStyle name="Normal 5 4 4 2 2 4 4 3 3" xfId="0"/>
    <cellStyle name="Normal 5 4 4 2 2 4 4 4" xfId="0"/>
    <cellStyle name="Normal 5 4 4 2 2 4 4 4 2" xfId="0"/>
    <cellStyle name="Normal 5 4 4 2 2 4 4 4 3" xfId="0"/>
    <cellStyle name="Normal 5 4 4 2 2 4 4 5" xfId="0"/>
    <cellStyle name="Normal 5 4 4 2 2 4 4 5 2" xfId="0"/>
    <cellStyle name="Normal 5 4 4 2 2 4 4 5 3" xfId="0"/>
    <cellStyle name="Normal 5 4 4 2 2 4 4 6" xfId="0"/>
    <cellStyle name="Normal 5 4 4 2 2 4 4 6 2" xfId="0"/>
    <cellStyle name="Normal 5 4 4 2 2 4 4 6 3" xfId="0"/>
    <cellStyle name="Normal 5 4 4 2 2 4 4 7" xfId="0"/>
    <cellStyle name="Normal 5 4 4 2 2 4 4 7 2" xfId="0"/>
    <cellStyle name="Normal 5 4 4 2 2 4 4 8" xfId="0"/>
    <cellStyle name="Normal 5 4 4 2 2 4 4 9" xfId="0"/>
    <cellStyle name="Normal 5 4 4 2 2 4 5" xfId="0"/>
    <cellStyle name="Normal 5 4 4 2 2 4 5 2" xfId="0"/>
    <cellStyle name="Normal 5 4 4 2 2 4 5 2 2" xfId="0"/>
    <cellStyle name="Normal 5 4 4 2 2 4 5 2 3" xfId="0"/>
    <cellStyle name="Normal 5 4 4 2 2 4 5 3" xfId="0"/>
    <cellStyle name="Normal 5 4 4 2 2 4 5 4" xfId="0"/>
    <cellStyle name="Normal 5 4 4 2 2 4 6" xfId="0"/>
    <cellStyle name="Normal 5 4 4 2 2 4 6 2" xfId="0"/>
    <cellStyle name="Normal 5 4 4 2 2 4 6 3" xfId="0"/>
    <cellStyle name="Normal 5 4 4 2 2 4 7" xfId="0"/>
    <cellStyle name="Normal 5 4 4 2 2 4 8" xfId="0"/>
    <cellStyle name="Normal 5 4 4 2 2 4 9" xfId="0"/>
    <cellStyle name="Normal 5 4 4 2 2 5" xfId="0"/>
    <cellStyle name="Normal 5 4 4 2 2 5 10" xfId="0"/>
    <cellStyle name="Normal 5 4 4 2 2 5 11" xfId="0"/>
    <cellStyle name="Normal 5 4 4 2 2 5 12" xfId="0"/>
    <cellStyle name="Normal 5 4 4 2 2 5 13" xfId="0"/>
    <cellStyle name="Normal 5 4 4 2 2 5 2" xfId="0"/>
    <cellStyle name="Normal 5 4 4 2 2 5 2 2" xfId="0"/>
    <cellStyle name="Normal 5 4 4 2 2 5 2 3" xfId="0"/>
    <cellStyle name="Normal 5 4 4 2 2 5 2 4" xfId="0"/>
    <cellStyle name="Normal 5 4 4 2 2 5 2 5" xfId="0"/>
    <cellStyle name="Normal 5 4 4 2 2 5 2 6" xfId="0"/>
    <cellStyle name="Normal 5 4 4 2 2 5 2 7" xfId="0"/>
    <cellStyle name="Normal 5 4 4 2 2 5 2 8" xfId="0"/>
    <cellStyle name="Normal 5 4 4 2 2 5 3" xfId="0"/>
    <cellStyle name="Normal 5 4 4 2 2 5 3 10" xfId="0"/>
    <cellStyle name="Normal 5 4 4 2 2 5 3 11" xfId="0"/>
    <cellStyle name="Normal 5 4 4 2 2 5 3 12" xfId="0"/>
    <cellStyle name="Normal 5 4 4 2 2 5 3 2" xfId="0"/>
    <cellStyle name="Normal 5 4 4 2 2 5 3 2 2" xfId="0"/>
    <cellStyle name="Normal 5 4 4 2 2 5 3 2 3" xfId="0"/>
    <cellStyle name="Normal 5 4 4 2 2 5 3 2 4" xfId="0"/>
    <cellStyle name="Normal 5 4 4 2 2 5 3 2 5" xfId="0"/>
    <cellStyle name="Normal 5 4 4 2 2 5 3 2 6" xfId="0"/>
    <cellStyle name="Normal 5 4 4 2 2 5 3 2 7" xfId="0"/>
    <cellStyle name="Normal 5 4 4 2 2 5 3 2 8" xfId="0"/>
    <cellStyle name="Normal 5 4 4 2 2 5 3 3" xfId="0"/>
    <cellStyle name="Normal 5 4 4 2 2 5 3 3 10" xfId="0"/>
    <cellStyle name="Normal 5 4 4 2 2 5 3 3 11" xfId="0"/>
    <cellStyle name="Normal 5 4 4 2 2 5 3 3 12" xfId="0"/>
    <cellStyle name="Normal 5 4 4 2 2 5 3 3 13" xfId="0"/>
    <cellStyle name="Normal 5 4 4 2 2 5 3 3 14" xfId="0"/>
    <cellStyle name="Normal 5 4 4 2 2 5 3 3 2" xfId="0"/>
    <cellStyle name="Normal 5 4 4 2 2 5 3 3 2 2" xfId="0"/>
    <cellStyle name="Normal 5 4 4 2 2 5 3 3 2 3" xfId="0"/>
    <cellStyle name="Normal 5 4 4 2 2 5 3 3 3" xfId="0"/>
    <cellStyle name="Normal 5 4 4 2 2 5 3 3 3 2" xfId="0"/>
    <cellStyle name="Normal 5 4 4 2 2 5 3 3 3 3" xfId="0"/>
    <cellStyle name="Normal 5 4 4 2 2 5 3 3 4" xfId="0"/>
    <cellStyle name="Normal 5 4 4 2 2 5 3 3 4 2" xfId="0"/>
    <cellStyle name="Normal 5 4 4 2 2 5 3 3 4 3" xfId="0"/>
    <cellStyle name="Normal 5 4 4 2 2 5 3 3 5" xfId="0"/>
    <cellStyle name="Normal 5 4 4 2 2 5 3 3 5 2" xfId="0"/>
    <cellStyle name="Normal 5 4 4 2 2 5 3 3 5 3" xfId="0"/>
    <cellStyle name="Normal 5 4 4 2 2 5 3 3 6" xfId="0"/>
    <cellStyle name="Normal 5 4 4 2 2 5 3 3 6 2" xfId="0"/>
    <cellStyle name="Normal 5 4 4 2 2 5 3 3 6 3" xfId="0"/>
    <cellStyle name="Normal 5 4 4 2 2 5 3 3 7" xfId="0"/>
    <cellStyle name="Normal 5 4 4 2 2 5 3 3 7 2" xfId="0"/>
    <cellStyle name="Normal 5 4 4 2 2 5 3 3 8" xfId="0"/>
    <cellStyle name="Normal 5 4 4 2 2 5 3 3 9" xfId="0"/>
    <cellStyle name="Normal 5 4 4 2 2 5 3 4" xfId="0"/>
    <cellStyle name="Normal 5 4 4 2 2 5 3 4 2" xfId="0"/>
    <cellStyle name="Normal 5 4 4 2 2 5 3 4 2 2" xfId="0"/>
    <cellStyle name="Normal 5 4 4 2 2 5 3 4 2 3" xfId="0"/>
    <cellStyle name="Normal 5 4 4 2 2 5 3 4 3" xfId="0"/>
    <cellStyle name="Normal 5 4 4 2 2 5 3 4 4" xfId="0"/>
    <cellStyle name="Normal 5 4 4 2 2 5 3 5" xfId="0"/>
    <cellStyle name="Normal 5 4 4 2 2 5 3 5 2" xfId="0"/>
    <cellStyle name="Normal 5 4 4 2 2 5 3 5 3" xfId="0"/>
    <cellStyle name="Normal 5 4 4 2 2 5 3 6" xfId="0"/>
    <cellStyle name="Normal 5 4 4 2 2 5 3 7" xfId="0"/>
    <cellStyle name="Normal 5 4 4 2 2 5 3 8" xfId="0"/>
    <cellStyle name="Normal 5 4 4 2 2 5 3 9" xfId="0"/>
    <cellStyle name="Normal 5 4 4 2 2 5 4" xfId="0"/>
    <cellStyle name="Normal 5 4 4 2 2 5 4 10" xfId="0"/>
    <cellStyle name="Normal 5 4 4 2 2 5 4 11" xfId="0"/>
    <cellStyle name="Normal 5 4 4 2 2 5 4 12" xfId="0"/>
    <cellStyle name="Normal 5 4 4 2 2 5 4 13" xfId="0"/>
    <cellStyle name="Normal 5 4 4 2 2 5 4 14" xfId="0"/>
    <cellStyle name="Normal 5 4 4 2 2 5 4 2" xfId="0"/>
    <cellStyle name="Normal 5 4 4 2 2 5 4 2 2" xfId="0"/>
    <cellStyle name="Normal 5 4 4 2 2 5 4 2 3" xfId="0"/>
    <cellStyle name="Normal 5 4 4 2 2 5 4 3" xfId="0"/>
    <cellStyle name="Normal 5 4 4 2 2 5 4 3 2" xfId="0"/>
    <cellStyle name="Normal 5 4 4 2 2 5 4 3 3" xfId="0"/>
    <cellStyle name="Normal 5 4 4 2 2 5 4 4" xfId="0"/>
    <cellStyle name="Normal 5 4 4 2 2 5 4 4 2" xfId="0"/>
    <cellStyle name="Normal 5 4 4 2 2 5 4 4 3" xfId="0"/>
    <cellStyle name="Normal 5 4 4 2 2 5 4 5" xfId="0"/>
    <cellStyle name="Normal 5 4 4 2 2 5 4 5 2" xfId="0"/>
    <cellStyle name="Normal 5 4 4 2 2 5 4 5 3" xfId="0"/>
    <cellStyle name="Normal 5 4 4 2 2 5 4 6" xfId="0"/>
    <cellStyle name="Normal 5 4 4 2 2 5 4 6 2" xfId="0"/>
    <cellStyle name="Normal 5 4 4 2 2 5 4 6 3" xfId="0"/>
    <cellStyle name="Normal 5 4 4 2 2 5 4 7" xfId="0"/>
    <cellStyle name="Normal 5 4 4 2 2 5 4 7 2" xfId="0"/>
    <cellStyle name="Normal 5 4 4 2 2 5 4 8" xfId="0"/>
    <cellStyle name="Normal 5 4 4 2 2 5 4 9" xfId="0"/>
    <cellStyle name="Normal 5 4 4 2 2 5 5" xfId="0"/>
    <cellStyle name="Normal 5 4 4 2 2 5 5 2" xfId="0"/>
    <cellStyle name="Normal 5 4 4 2 2 5 5 2 2" xfId="0"/>
    <cellStyle name="Normal 5 4 4 2 2 5 5 2 3" xfId="0"/>
    <cellStyle name="Normal 5 4 4 2 2 5 5 3" xfId="0"/>
    <cellStyle name="Normal 5 4 4 2 2 5 5 4" xfId="0"/>
    <cellStyle name="Normal 5 4 4 2 2 5 6" xfId="0"/>
    <cellStyle name="Normal 5 4 4 2 2 5 6 2" xfId="0"/>
    <cellStyle name="Normal 5 4 4 2 2 5 6 3" xfId="0"/>
    <cellStyle name="Normal 5 4 4 2 2 5 7" xfId="0"/>
    <cellStyle name="Normal 5 4 4 2 2 5 8" xfId="0"/>
    <cellStyle name="Normal 5 4 4 2 2 5 9" xfId="0"/>
    <cellStyle name="Normal 5 4 4 2 2 6" xfId="0"/>
    <cellStyle name="Normal 5 4 4 2 2 6 10" xfId="0"/>
    <cellStyle name="Normal 5 4 4 2 2 6 11" xfId="0"/>
    <cellStyle name="Normal 5 4 4 2 2 6 12" xfId="0"/>
    <cellStyle name="Normal 5 4 4 2 2 6 2" xfId="0"/>
    <cellStyle name="Normal 5 4 4 2 2 6 2 2" xfId="0"/>
    <cellStyle name="Normal 5 4 4 2 2 6 2 3" xfId="0"/>
    <cellStyle name="Normal 5 4 4 2 2 6 2 4" xfId="0"/>
    <cellStyle name="Normal 5 4 4 2 2 6 2 5" xfId="0"/>
    <cellStyle name="Normal 5 4 4 2 2 6 2 6" xfId="0"/>
    <cellStyle name="Normal 5 4 4 2 2 6 2 7" xfId="0"/>
    <cellStyle name="Normal 5 4 4 2 2 6 2 8" xfId="0"/>
    <cellStyle name="Normal 5 4 4 2 2 6 3" xfId="0"/>
    <cellStyle name="Normal 5 4 4 2 2 6 3 10" xfId="0"/>
    <cellStyle name="Normal 5 4 4 2 2 6 3 11" xfId="0"/>
    <cellStyle name="Normal 5 4 4 2 2 6 3 12" xfId="0"/>
    <cellStyle name="Normal 5 4 4 2 2 6 3 13" xfId="0"/>
    <cellStyle name="Normal 5 4 4 2 2 6 3 14" xfId="0"/>
    <cellStyle name="Normal 5 4 4 2 2 6 3 2" xfId="0"/>
    <cellStyle name="Normal 5 4 4 2 2 6 3 2 2" xfId="0"/>
    <cellStyle name="Normal 5 4 4 2 2 6 3 2 3" xfId="0"/>
    <cellStyle name="Normal 5 4 4 2 2 6 3 3" xfId="0"/>
    <cellStyle name="Normal 5 4 4 2 2 6 3 3 2" xfId="0"/>
    <cellStyle name="Normal 5 4 4 2 2 6 3 3 3" xfId="0"/>
    <cellStyle name="Normal 5 4 4 2 2 6 3 4" xfId="0"/>
    <cellStyle name="Normal 5 4 4 2 2 6 3 4 2" xfId="0"/>
    <cellStyle name="Normal 5 4 4 2 2 6 3 4 3" xfId="0"/>
    <cellStyle name="Normal 5 4 4 2 2 6 3 5" xfId="0"/>
    <cellStyle name="Normal 5 4 4 2 2 6 3 5 2" xfId="0"/>
    <cellStyle name="Normal 5 4 4 2 2 6 3 5 3" xfId="0"/>
    <cellStyle name="Normal 5 4 4 2 2 6 3 6" xfId="0"/>
    <cellStyle name="Normal 5 4 4 2 2 6 3 6 2" xfId="0"/>
    <cellStyle name="Normal 5 4 4 2 2 6 3 6 3" xfId="0"/>
    <cellStyle name="Normal 5 4 4 2 2 6 3 7" xfId="0"/>
    <cellStyle name="Normal 5 4 4 2 2 6 3 7 2" xfId="0"/>
    <cellStyle name="Normal 5 4 4 2 2 6 3 8" xfId="0"/>
    <cellStyle name="Normal 5 4 4 2 2 6 3 9" xfId="0"/>
    <cellStyle name="Normal 5 4 4 2 2 6 4" xfId="0"/>
    <cellStyle name="Normal 5 4 4 2 2 6 4 2" xfId="0"/>
    <cellStyle name="Normal 5 4 4 2 2 6 4 2 2" xfId="0"/>
    <cellStyle name="Normal 5 4 4 2 2 6 4 2 3" xfId="0"/>
    <cellStyle name="Normal 5 4 4 2 2 6 4 3" xfId="0"/>
    <cellStyle name="Normal 5 4 4 2 2 6 4 4" xfId="0"/>
    <cellStyle name="Normal 5 4 4 2 2 6 5" xfId="0"/>
    <cellStyle name="Normal 5 4 4 2 2 6 5 2" xfId="0"/>
    <cellStyle name="Normal 5 4 4 2 2 6 5 3" xfId="0"/>
    <cellStyle name="Normal 5 4 4 2 2 6 6" xfId="0"/>
    <cellStyle name="Normal 5 4 4 2 2 6 7" xfId="0"/>
    <cellStyle name="Normal 5 4 4 2 2 6 8" xfId="0"/>
    <cellStyle name="Normal 5 4 4 2 2 6 9" xfId="0"/>
    <cellStyle name="Normal 5 4 4 2 2 7" xfId="0"/>
    <cellStyle name="Normal 5 4 4 2 2 7 10" xfId="0"/>
    <cellStyle name="Normal 5 4 4 2 2 7 11" xfId="0"/>
    <cellStyle name="Normal 5 4 4 2 2 7 12" xfId="0"/>
    <cellStyle name="Normal 5 4 4 2 2 7 13" xfId="0"/>
    <cellStyle name="Normal 5 4 4 2 2 7 14" xfId="0"/>
    <cellStyle name="Normal 5 4 4 2 2 7 2" xfId="0"/>
    <cellStyle name="Normal 5 4 4 2 2 7 2 2" xfId="0"/>
    <cellStyle name="Normal 5 4 4 2 2 7 2 3" xfId="0"/>
    <cellStyle name="Normal 5 4 4 2 2 7 3" xfId="0"/>
    <cellStyle name="Normal 5 4 4 2 2 7 3 2" xfId="0"/>
    <cellStyle name="Normal 5 4 4 2 2 7 3 3" xfId="0"/>
    <cellStyle name="Normal 5 4 4 2 2 7 4" xfId="0"/>
    <cellStyle name="Normal 5 4 4 2 2 7 4 2" xfId="0"/>
    <cellStyle name="Normal 5 4 4 2 2 7 4 3" xfId="0"/>
    <cellStyle name="Normal 5 4 4 2 2 7 5" xfId="0"/>
    <cellStyle name="Normal 5 4 4 2 2 7 5 2" xfId="0"/>
    <cellStyle name="Normal 5 4 4 2 2 7 5 3" xfId="0"/>
    <cellStyle name="Normal 5 4 4 2 2 7 6" xfId="0"/>
    <cellStyle name="Normal 5 4 4 2 2 7 6 2" xfId="0"/>
    <cellStyle name="Normal 5 4 4 2 2 7 6 3" xfId="0"/>
    <cellStyle name="Normal 5 4 4 2 2 7 7" xfId="0"/>
    <cellStyle name="Normal 5 4 4 2 2 7 7 2" xfId="0"/>
    <cellStyle name="Normal 5 4 4 2 2 7 8" xfId="0"/>
    <cellStyle name="Normal 5 4 4 2 2 7 9" xfId="0"/>
    <cellStyle name="Normal 5 4 4 2 2 8" xfId="0"/>
    <cellStyle name="Normal 5 4 4 2 2 8 2" xfId="0"/>
    <cellStyle name="Normal 5 4 4 2 2 8 2 2" xfId="0"/>
    <cellStyle name="Normal 5 4 4 2 2 8 2 3" xfId="0"/>
    <cellStyle name="Normal 5 4 4 2 2 8 3" xfId="0"/>
    <cellStyle name="Normal 5 4 4 2 2 8 4" xfId="0"/>
    <cellStyle name="Normal 5 4 4 2 2 8 5" xfId="0"/>
    <cellStyle name="Normal 5 4 4 2 2 9" xfId="0"/>
    <cellStyle name="Normal 5 4 4 2 2 9 2" xfId="0"/>
    <cellStyle name="Normal 5 4 4 2 2 9 3" xfId="0"/>
    <cellStyle name="Normal 5 4 4 2 3" xfId="0"/>
    <cellStyle name="Normal 5 4 4 2 3 2" xfId="0"/>
    <cellStyle name="Normal 5 4 4 2 3 2 10" xfId="0"/>
    <cellStyle name="Normal 5 4 4 2 3 2 11" xfId="0"/>
    <cellStyle name="Normal 5 4 4 2 3 2 12" xfId="0"/>
    <cellStyle name="Normal 5 4 4 2 3 2 13" xfId="0"/>
    <cellStyle name="Normal 5 4 4 2 3 2 2" xfId="0"/>
    <cellStyle name="Normal 5 4 4 2 3 2 2 2" xfId="0"/>
    <cellStyle name="Normal 5 4 4 2 3 2 2 3" xfId="0"/>
    <cellStyle name="Normal 5 4 4 2 3 2 2 4" xfId="0"/>
    <cellStyle name="Normal 5 4 4 2 3 2 2 5" xfId="0"/>
    <cellStyle name="Normal 5 4 4 2 3 2 2 6" xfId="0"/>
    <cellStyle name="Normal 5 4 4 2 3 2 2 7" xfId="0"/>
    <cellStyle name="Normal 5 4 4 2 3 2 2 8" xfId="0"/>
    <cellStyle name="Normal 5 4 4 2 3 2 3" xfId="0"/>
    <cellStyle name="Normal 5 4 4 2 3 2 3 10" xfId="0"/>
    <cellStyle name="Normal 5 4 4 2 3 2 3 11" xfId="0"/>
    <cellStyle name="Normal 5 4 4 2 3 2 3 12" xfId="0"/>
    <cellStyle name="Normal 5 4 4 2 3 2 3 2" xfId="0"/>
    <cellStyle name="Normal 5 4 4 2 3 2 3 2 2" xfId="0"/>
    <cellStyle name="Normal 5 4 4 2 3 2 3 2 3" xfId="0"/>
    <cellStyle name="Normal 5 4 4 2 3 2 3 2 4" xfId="0"/>
    <cellStyle name="Normal 5 4 4 2 3 2 3 2 5" xfId="0"/>
    <cellStyle name="Normal 5 4 4 2 3 2 3 2 6" xfId="0"/>
    <cellStyle name="Normal 5 4 4 2 3 2 3 2 7" xfId="0"/>
    <cellStyle name="Normal 5 4 4 2 3 2 3 2 8" xfId="0"/>
    <cellStyle name="Normal 5 4 4 2 3 2 3 3" xfId="0"/>
    <cellStyle name="Normal 5 4 4 2 3 2 3 3 10" xfId="0"/>
    <cellStyle name="Normal 5 4 4 2 3 2 3 3 11" xfId="0"/>
    <cellStyle name="Normal 5 4 4 2 3 2 3 3 12" xfId="0"/>
    <cellStyle name="Normal 5 4 4 2 3 2 3 3 13" xfId="0"/>
    <cellStyle name="Normal 5 4 4 2 3 2 3 3 14" xfId="0"/>
    <cellStyle name="Normal 5 4 4 2 3 2 3 3 2" xfId="0"/>
    <cellStyle name="Normal 5 4 4 2 3 2 3 3 2 2" xfId="0"/>
    <cellStyle name="Normal 5 4 4 2 3 2 3 3 2 3" xfId="0"/>
    <cellStyle name="Normal 5 4 4 2 3 2 3 3 3" xfId="0"/>
    <cellStyle name="Normal 5 4 4 2 3 2 3 3 3 2" xfId="0"/>
    <cellStyle name="Normal 5 4 4 2 3 2 3 3 3 3" xfId="0"/>
    <cellStyle name="Normal 5 4 4 2 3 2 3 3 4" xfId="0"/>
    <cellStyle name="Normal 5 4 4 2 3 2 3 3 4 2" xfId="0"/>
    <cellStyle name="Normal 5 4 4 2 3 2 3 3 4 3" xfId="0"/>
    <cellStyle name="Normal 5 4 4 2 3 2 3 3 5" xfId="0"/>
    <cellStyle name="Normal 5 4 4 2 3 2 3 3 5 2" xfId="0"/>
    <cellStyle name="Normal 5 4 4 2 3 2 3 3 5 3" xfId="0"/>
    <cellStyle name="Normal 5 4 4 2 3 2 3 3 6" xfId="0"/>
    <cellStyle name="Normal 5 4 4 2 3 2 3 3 6 2" xfId="0"/>
    <cellStyle name="Normal 5 4 4 2 3 2 3 3 6 3" xfId="0"/>
    <cellStyle name="Normal 5 4 4 2 3 2 3 3 7" xfId="0"/>
    <cellStyle name="Normal 5 4 4 2 3 2 3 3 7 2" xfId="0"/>
    <cellStyle name="Normal 5 4 4 2 3 2 3 3 8" xfId="0"/>
    <cellStyle name="Normal 5 4 4 2 3 2 3 3 9" xfId="0"/>
    <cellStyle name="Normal 5 4 4 2 3 2 3 4" xfId="0"/>
    <cellStyle name="Normal 5 4 4 2 3 2 3 4 2" xfId="0"/>
    <cellStyle name="Normal 5 4 4 2 3 2 3 4 2 2" xfId="0"/>
    <cellStyle name="Normal 5 4 4 2 3 2 3 4 2 3" xfId="0"/>
    <cellStyle name="Normal 5 4 4 2 3 2 3 4 3" xfId="0"/>
    <cellStyle name="Normal 5 4 4 2 3 2 3 4 4" xfId="0"/>
    <cellStyle name="Normal 5 4 4 2 3 2 3 5" xfId="0"/>
    <cellStyle name="Normal 5 4 4 2 3 2 3 5 2" xfId="0"/>
    <cellStyle name="Normal 5 4 4 2 3 2 3 5 3" xfId="0"/>
    <cellStyle name="Normal 5 4 4 2 3 2 3 6" xfId="0"/>
    <cellStyle name="Normal 5 4 4 2 3 2 3 7" xfId="0"/>
    <cellStyle name="Normal 5 4 4 2 3 2 3 8" xfId="0"/>
    <cellStyle name="Normal 5 4 4 2 3 2 3 9" xfId="0"/>
    <cellStyle name="Normal 5 4 4 2 3 2 4" xfId="0"/>
    <cellStyle name="Normal 5 4 4 2 3 2 4 10" xfId="0"/>
    <cellStyle name="Normal 5 4 4 2 3 2 4 11" xfId="0"/>
    <cellStyle name="Normal 5 4 4 2 3 2 4 12" xfId="0"/>
    <cellStyle name="Normal 5 4 4 2 3 2 4 13" xfId="0"/>
    <cellStyle name="Normal 5 4 4 2 3 2 4 14" xfId="0"/>
    <cellStyle name="Normal 5 4 4 2 3 2 4 15" xfId="0"/>
    <cellStyle name="Normal 5 4 4 2 3 2 4 2" xfId="0"/>
    <cellStyle name="Normal 5 4 4 2 3 2 4 2 2" xfId="0"/>
    <cellStyle name="Normal 5 4 4 2 3 2 4 2 3" xfId="0"/>
    <cellStyle name="Normal 5 4 4 2 3 2 4 3" xfId="0"/>
    <cellStyle name="Normal 5 4 4 2 3 2 4 3 2" xfId="0"/>
    <cellStyle name="Normal 5 4 4 2 3 2 4 3 3" xfId="0"/>
    <cellStyle name="Normal 5 4 4 2 3 2 4 4" xfId="0"/>
    <cellStyle name="Normal 5 4 4 2 3 2 4 4 2" xfId="0"/>
    <cellStyle name="Normal 5 4 4 2 3 2 4 4 3" xfId="0"/>
    <cellStyle name="Normal 5 4 4 2 3 2 4 5" xfId="0"/>
    <cellStyle name="Normal 5 4 4 2 3 2 4 5 2" xfId="0"/>
    <cellStyle name="Normal 5 4 4 2 3 2 4 5 3" xfId="0"/>
    <cellStyle name="Normal 5 4 4 2 3 2 4 6" xfId="0"/>
    <cellStyle name="Normal 5 4 4 2 3 2 4 6 2" xfId="0"/>
    <cellStyle name="Normal 5 4 4 2 3 2 4 6 3" xfId="0"/>
    <cellStyle name="Normal 5 4 4 2 3 2 4 7" xfId="0"/>
    <cellStyle name="Normal 5 4 4 2 3 2 4 7 2" xfId="0"/>
    <cellStyle name="Normal 5 4 4 2 3 2 4 8" xfId="0"/>
    <cellStyle name="Normal 5 4 4 2 3 2 4 9" xfId="0"/>
    <cellStyle name="Normal 5 4 4 2 3 2 5" xfId="0"/>
    <cellStyle name="Normal 5 4 4 2 3 2 5 2" xfId="0"/>
    <cellStyle name="Normal 5 4 4 2 3 2 5 2 2" xfId="0"/>
    <cellStyle name="Normal 5 4 4 2 3 2 5 2 3" xfId="0"/>
    <cellStyle name="Normal 5 4 4 2 3 2 5 3" xfId="0"/>
    <cellStyle name="Normal 5 4 4 2 3 2 5 4" xfId="0"/>
    <cellStyle name="Normal 5 4 4 2 3 2 6" xfId="0"/>
    <cellStyle name="Normal 5 4 4 2 3 2 6 2" xfId="0"/>
    <cellStyle name="Normal 5 4 4 2 3 2 6 3" xfId="0"/>
    <cellStyle name="Normal 5 4 4 2 3 2 7" xfId="0"/>
    <cellStyle name="Normal 5 4 4 2 3 2 8" xfId="0"/>
    <cellStyle name="Normal 5 4 4 2 3 2 9" xfId="0"/>
    <cellStyle name="Normal 5 4 4 2 3 3" xfId="0"/>
    <cellStyle name="Normal 5 4 4 2 3 4" xfId="0"/>
    <cellStyle name="Normal 5 4 4 2 3 5" xfId="0"/>
    <cellStyle name="Normal 5 4 4 2 3 6" xfId="0"/>
    <cellStyle name="Normal 5 4 4 2 3 7" xfId="0"/>
    <cellStyle name="Normal 5 4 4 2 3 8" xfId="0"/>
    <cellStyle name="Normal 5 4 4 2 4" xfId="0"/>
    <cellStyle name="Normal 5 4 4 2 4 10" xfId="0"/>
    <cellStyle name="Normal 5 4 4 2 4 11" xfId="0"/>
    <cellStyle name="Normal 5 4 4 2 4 12" xfId="0"/>
    <cellStyle name="Normal 5 4 4 2 4 13" xfId="0"/>
    <cellStyle name="Normal 5 4 4 2 4 2" xfId="0"/>
    <cellStyle name="Normal 5 4 4 2 4 2 2" xfId="0"/>
    <cellStyle name="Normal 5 4 4 2 4 2 3" xfId="0"/>
    <cellStyle name="Normal 5 4 4 2 4 2 4" xfId="0"/>
    <cellStyle name="Normal 5 4 4 2 4 2 5" xfId="0"/>
    <cellStyle name="Normal 5 4 4 2 4 2 6" xfId="0"/>
    <cellStyle name="Normal 5 4 4 2 4 2 7" xfId="0"/>
    <cellStyle name="Normal 5 4 4 2 4 2 8" xfId="0"/>
    <cellStyle name="Normal 5 4 4 2 4 3" xfId="0"/>
    <cellStyle name="Normal 5 4 4 2 4 3 10" xfId="0"/>
    <cellStyle name="Normal 5 4 4 2 4 3 11" xfId="0"/>
    <cellStyle name="Normal 5 4 4 2 4 3 12" xfId="0"/>
    <cellStyle name="Normal 5 4 4 2 4 3 2" xfId="0"/>
    <cellStyle name="Normal 5 4 4 2 4 3 2 2" xfId="0"/>
    <cellStyle name="Normal 5 4 4 2 4 3 2 3" xfId="0"/>
    <cellStyle name="Normal 5 4 4 2 4 3 2 4" xfId="0"/>
    <cellStyle name="Normal 5 4 4 2 4 3 2 5" xfId="0"/>
    <cellStyle name="Normal 5 4 4 2 4 3 2 6" xfId="0"/>
    <cellStyle name="Normal 5 4 4 2 4 3 2 7" xfId="0"/>
    <cellStyle name="Normal 5 4 4 2 4 3 2 8" xfId="0"/>
    <cellStyle name="Normal 5 4 4 2 4 3 3" xfId="0"/>
    <cellStyle name="Normal 5 4 4 2 4 3 3 10" xfId="0"/>
    <cellStyle name="Normal 5 4 4 2 4 3 3 11" xfId="0"/>
    <cellStyle name="Normal 5 4 4 2 4 3 3 12" xfId="0"/>
    <cellStyle name="Normal 5 4 4 2 4 3 3 13" xfId="0"/>
    <cellStyle name="Normal 5 4 4 2 4 3 3 14" xfId="0"/>
    <cellStyle name="Normal 5 4 4 2 4 3 3 2" xfId="0"/>
    <cellStyle name="Normal 5 4 4 2 4 3 3 2 2" xfId="0"/>
    <cellStyle name="Normal 5 4 4 2 4 3 3 2 3" xfId="0"/>
    <cellStyle name="Normal 5 4 4 2 4 3 3 3" xfId="0"/>
    <cellStyle name="Normal 5 4 4 2 4 3 3 3 2" xfId="0"/>
    <cellStyle name="Normal 5 4 4 2 4 3 3 3 3" xfId="0"/>
    <cellStyle name="Normal 5 4 4 2 4 3 3 4" xfId="0"/>
    <cellStyle name="Normal 5 4 4 2 4 3 3 4 2" xfId="0"/>
    <cellStyle name="Normal 5 4 4 2 4 3 3 4 3" xfId="0"/>
    <cellStyle name="Normal 5 4 4 2 4 3 3 5" xfId="0"/>
    <cellStyle name="Normal 5 4 4 2 4 3 3 5 2" xfId="0"/>
    <cellStyle name="Normal 5 4 4 2 4 3 3 5 3" xfId="0"/>
    <cellStyle name="Normal 5 4 4 2 4 3 3 6" xfId="0"/>
    <cellStyle name="Normal 5 4 4 2 4 3 3 6 2" xfId="0"/>
    <cellStyle name="Normal 5 4 4 2 4 3 3 6 3" xfId="0"/>
    <cellStyle name="Normal 5 4 4 2 4 3 3 7" xfId="0"/>
    <cellStyle name="Normal 5 4 4 2 4 3 3 7 2" xfId="0"/>
    <cellStyle name="Normal 5 4 4 2 4 3 3 8" xfId="0"/>
    <cellStyle name="Normal 5 4 4 2 4 3 3 9" xfId="0"/>
    <cellStyle name="Normal 5 4 4 2 4 3 4" xfId="0"/>
    <cellStyle name="Normal 5 4 4 2 4 3 4 2" xfId="0"/>
    <cellStyle name="Normal 5 4 4 2 4 3 4 2 2" xfId="0"/>
    <cellStyle name="Normal 5 4 4 2 4 3 4 2 3" xfId="0"/>
    <cellStyle name="Normal 5 4 4 2 4 3 4 3" xfId="0"/>
    <cellStyle name="Normal 5 4 4 2 4 3 4 4" xfId="0"/>
    <cellStyle name="Normal 5 4 4 2 4 3 5" xfId="0"/>
    <cellStyle name="Normal 5 4 4 2 4 3 5 2" xfId="0"/>
    <cellStyle name="Normal 5 4 4 2 4 3 5 3" xfId="0"/>
    <cellStyle name="Normal 5 4 4 2 4 3 6" xfId="0"/>
    <cellStyle name="Normal 5 4 4 2 4 3 7" xfId="0"/>
    <cellStyle name="Normal 5 4 4 2 4 3 8" xfId="0"/>
    <cellStyle name="Normal 5 4 4 2 4 3 9" xfId="0"/>
    <cellStyle name="Normal 5 4 4 2 4 4" xfId="0"/>
    <cellStyle name="Normal 5 4 4 2 4 4 10" xfId="0"/>
    <cellStyle name="Normal 5 4 4 2 4 4 11" xfId="0"/>
    <cellStyle name="Normal 5 4 4 2 4 4 12" xfId="0"/>
    <cellStyle name="Normal 5 4 4 2 4 4 13" xfId="0"/>
    <cellStyle name="Normal 5 4 4 2 4 4 14" xfId="0"/>
    <cellStyle name="Normal 5 4 4 2 4 4 15" xfId="0"/>
    <cellStyle name="Normal 5 4 4 2 4 4 2" xfId="0"/>
    <cellStyle name="Normal 5 4 4 2 4 4 2 2" xfId="0"/>
    <cellStyle name="Normal 5 4 4 2 4 4 2 3" xfId="0"/>
    <cellStyle name="Normal 5 4 4 2 4 4 3" xfId="0"/>
    <cellStyle name="Normal 5 4 4 2 4 4 3 2" xfId="0"/>
    <cellStyle name="Normal 5 4 4 2 4 4 3 3" xfId="0"/>
    <cellStyle name="Normal 5 4 4 2 4 4 4" xfId="0"/>
    <cellStyle name="Normal 5 4 4 2 4 4 4 2" xfId="0"/>
    <cellStyle name="Normal 5 4 4 2 4 4 4 3" xfId="0"/>
    <cellStyle name="Normal 5 4 4 2 4 4 5" xfId="0"/>
    <cellStyle name="Normal 5 4 4 2 4 4 5 2" xfId="0"/>
    <cellStyle name="Normal 5 4 4 2 4 4 5 3" xfId="0"/>
    <cellStyle name="Normal 5 4 4 2 4 4 6" xfId="0"/>
    <cellStyle name="Normal 5 4 4 2 4 4 6 2" xfId="0"/>
    <cellStyle name="Normal 5 4 4 2 4 4 6 3" xfId="0"/>
    <cellStyle name="Normal 5 4 4 2 4 4 7" xfId="0"/>
    <cellStyle name="Normal 5 4 4 2 4 4 7 2" xfId="0"/>
    <cellStyle name="Normal 5 4 4 2 4 4 8" xfId="0"/>
    <cellStyle name="Normal 5 4 4 2 4 4 9" xfId="0"/>
    <cellStyle name="Normal 5 4 4 2 4 5" xfId="0"/>
    <cellStyle name="Normal 5 4 4 2 4 5 2" xfId="0"/>
    <cellStyle name="Normal 5 4 4 2 4 5 2 2" xfId="0"/>
    <cellStyle name="Normal 5 4 4 2 4 5 2 3" xfId="0"/>
    <cellStyle name="Normal 5 4 4 2 4 5 3" xfId="0"/>
    <cellStyle name="Normal 5 4 4 2 4 5 4" xfId="0"/>
    <cellStyle name="Normal 5 4 4 2 4 6" xfId="0"/>
    <cellStyle name="Normal 5 4 4 2 4 6 2" xfId="0"/>
    <cellStyle name="Normal 5 4 4 2 4 6 3" xfId="0"/>
    <cellStyle name="Normal 5 4 4 2 4 7" xfId="0"/>
    <cellStyle name="Normal 5 4 4 2 4 8" xfId="0"/>
    <cellStyle name="Normal 5 4 4 2 4 9" xfId="0"/>
    <cellStyle name="Normal 5 4 4 2 5" xfId="0"/>
    <cellStyle name="Normal 5 4 4 2 5 10" xfId="0"/>
    <cellStyle name="Normal 5 4 4 2 5 11" xfId="0"/>
    <cellStyle name="Normal 5 4 4 2 5 12" xfId="0"/>
    <cellStyle name="Normal 5 4 4 2 5 13" xfId="0"/>
    <cellStyle name="Normal 5 4 4 2 5 2" xfId="0"/>
    <cellStyle name="Normal 5 4 4 2 5 2 2" xfId="0"/>
    <cellStyle name="Normal 5 4 4 2 5 2 3" xfId="0"/>
    <cellStyle name="Normal 5 4 4 2 5 2 4" xfId="0"/>
    <cellStyle name="Normal 5 4 4 2 5 2 5" xfId="0"/>
    <cellStyle name="Normal 5 4 4 2 5 2 6" xfId="0"/>
    <cellStyle name="Normal 5 4 4 2 5 2 7" xfId="0"/>
    <cellStyle name="Normal 5 4 4 2 5 2 8" xfId="0"/>
    <cellStyle name="Normal 5 4 4 2 5 3" xfId="0"/>
    <cellStyle name="Normal 5 4 4 2 5 3 10" xfId="0"/>
    <cellStyle name="Normal 5 4 4 2 5 3 11" xfId="0"/>
    <cellStyle name="Normal 5 4 4 2 5 3 12" xfId="0"/>
    <cellStyle name="Normal 5 4 4 2 5 3 2" xfId="0"/>
    <cellStyle name="Normal 5 4 4 2 5 3 2 2" xfId="0"/>
    <cellStyle name="Normal 5 4 4 2 5 3 2 3" xfId="0"/>
    <cellStyle name="Normal 5 4 4 2 5 3 2 4" xfId="0"/>
    <cellStyle name="Normal 5 4 4 2 5 3 2 5" xfId="0"/>
    <cellStyle name="Normal 5 4 4 2 5 3 2 6" xfId="0"/>
    <cellStyle name="Normal 5 4 4 2 5 3 2 7" xfId="0"/>
    <cellStyle name="Normal 5 4 4 2 5 3 2 8" xfId="0"/>
    <cellStyle name="Normal 5 4 4 2 5 3 3" xfId="0"/>
    <cellStyle name="Normal 5 4 4 2 5 3 3 10" xfId="0"/>
    <cellStyle name="Normal 5 4 4 2 5 3 3 11" xfId="0"/>
    <cellStyle name="Normal 5 4 4 2 5 3 3 12" xfId="0"/>
    <cellStyle name="Normal 5 4 4 2 5 3 3 13" xfId="0"/>
    <cellStyle name="Normal 5 4 4 2 5 3 3 14" xfId="0"/>
    <cellStyle name="Normal 5 4 4 2 5 3 3 2" xfId="0"/>
    <cellStyle name="Normal 5 4 4 2 5 3 3 2 2" xfId="0"/>
    <cellStyle name="Normal 5 4 4 2 5 3 3 2 3" xfId="0"/>
    <cellStyle name="Normal 5 4 4 2 5 3 3 3" xfId="0"/>
    <cellStyle name="Normal 5 4 4 2 5 3 3 3 2" xfId="0"/>
    <cellStyle name="Normal 5 4 4 2 5 3 3 3 3" xfId="0"/>
    <cellStyle name="Normal 5 4 4 2 5 3 3 4" xfId="0"/>
    <cellStyle name="Normal 5 4 4 2 5 3 3 4 2" xfId="0"/>
    <cellStyle name="Normal 5 4 4 2 5 3 3 4 3" xfId="0"/>
    <cellStyle name="Normal 5 4 4 2 5 3 3 5" xfId="0"/>
    <cellStyle name="Normal 5 4 4 2 5 3 3 5 2" xfId="0"/>
    <cellStyle name="Normal 5 4 4 2 5 3 3 5 3" xfId="0"/>
    <cellStyle name="Normal 5 4 4 2 5 3 3 6" xfId="0"/>
    <cellStyle name="Normal 5 4 4 2 5 3 3 6 2" xfId="0"/>
    <cellStyle name="Normal 5 4 4 2 5 3 3 6 3" xfId="0"/>
    <cellStyle name="Normal 5 4 4 2 5 3 3 7" xfId="0"/>
    <cellStyle name="Normal 5 4 4 2 5 3 3 7 2" xfId="0"/>
    <cellStyle name="Normal 5 4 4 2 5 3 3 8" xfId="0"/>
    <cellStyle name="Normal 5 4 4 2 5 3 3 9" xfId="0"/>
    <cellStyle name="Normal 5 4 4 2 5 3 4" xfId="0"/>
    <cellStyle name="Normal 5 4 4 2 5 3 4 2" xfId="0"/>
    <cellStyle name="Normal 5 4 4 2 5 3 4 2 2" xfId="0"/>
    <cellStyle name="Normal 5 4 4 2 5 3 4 2 3" xfId="0"/>
    <cellStyle name="Normal 5 4 4 2 5 3 4 3" xfId="0"/>
    <cellStyle name="Normal 5 4 4 2 5 3 4 4" xfId="0"/>
    <cellStyle name="Normal 5 4 4 2 5 3 5" xfId="0"/>
    <cellStyle name="Normal 5 4 4 2 5 3 5 2" xfId="0"/>
    <cellStyle name="Normal 5 4 4 2 5 3 5 3" xfId="0"/>
    <cellStyle name="Normal 5 4 4 2 5 3 6" xfId="0"/>
    <cellStyle name="Normal 5 4 4 2 5 3 7" xfId="0"/>
    <cellStyle name="Normal 5 4 4 2 5 3 8" xfId="0"/>
    <cellStyle name="Normal 5 4 4 2 5 3 9" xfId="0"/>
    <cellStyle name="Normal 5 4 4 2 5 4" xfId="0"/>
    <cellStyle name="Normal 5 4 4 2 5 4 10" xfId="0"/>
    <cellStyle name="Normal 5 4 4 2 5 4 11" xfId="0"/>
    <cellStyle name="Normal 5 4 4 2 5 4 12" xfId="0"/>
    <cellStyle name="Normal 5 4 4 2 5 4 13" xfId="0"/>
    <cellStyle name="Normal 5 4 4 2 5 4 14" xfId="0"/>
    <cellStyle name="Normal 5 4 4 2 5 4 2" xfId="0"/>
    <cellStyle name="Normal 5 4 4 2 5 4 2 2" xfId="0"/>
    <cellStyle name="Normal 5 4 4 2 5 4 2 3" xfId="0"/>
    <cellStyle name="Normal 5 4 4 2 5 4 3" xfId="0"/>
    <cellStyle name="Normal 5 4 4 2 5 4 3 2" xfId="0"/>
    <cellStyle name="Normal 5 4 4 2 5 4 3 3" xfId="0"/>
    <cellStyle name="Normal 5 4 4 2 5 4 4" xfId="0"/>
    <cellStyle name="Normal 5 4 4 2 5 4 4 2" xfId="0"/>
    <cellStyle name="Normal 5 4 4 2 5 4 4 3" xfId="0"/>
    <cellStyle name="Normal 5 4 4 2 5 4 5" xfId="0"/>
    <cellStyle name="Normal 5 4 4 2 5 4 5 2" xfId="0"/>
    <cellStyle name="Normal 5 4 4 2 5 4 5 3" xfId="0"/>
    <cellStyle name="Normal 5 4 4 2 5 4 6" xfId="0"/>
    <cellStyle name="Normal 5 4 4 2 5 4 6 2" xfId="0"/>
    <cellStyle name="Normal 5 4 4 2 5 4 6 3" xfId="0"/>
    <cellStyle name="Normal 5 4 4 2 5 4 7" xfId="0"/>
    <cellStyle name="Normal 5 4 4 2 5 4 7 2" xfId="0"/>
    <cellStyle name="Normal 5 4 4 2 5 4 8" xfId="0"/>
    <cellStyle name="Normal 5 4 4 2 5 4 9" xfId="0"/>
    <cellStyle name="Normal 5 4 4 2 5 5" xfId="0"/>
    <cellStyle name="Normal 5 4 4 2 5 5 2" xfId="0"/>
    <cellStyle name="Normal 5 4 4 2 5 5 2 2" xfId="0"/>
    <cellStyle name="Normal 5 4 4 2 5 5 2 3" xfId="0"/>
    <cellStyle name="Normal 5 4 4 2 5 5 3" xfId="0"/>
    <cellStyle name="Normal 5 4 4 2 5 5 4" xfId="0"/>
    <cellStyle name="Normal 5 4 4 2 5 6" xfId="0"/>
    <cellStyle name="Normal 5 4 4 2 5 6 2" xfId="0"/>
    <cellStyle name="Normal 5 4 4 2 5 6 3" xfId="0"/>
    <cellStyle name="Normal 5 4 4 2 5 7" xfId="0"/>
    <cellStyle name="Normal 5 4 4 2 5 8" xfId="0"/>
    <cellStyle name="Normal 5 4 4 2 5 9" xfId="0"/>
    <cellStyle name="Normal 5 4 4 2 6" xfId="0"/>
    <cellStyle name="Normal 5 4 4 2 6 10" xfId="0"/>
    <cellStyle name="Normal 5 4 4 2 6 11" xfId="0"/>
    <cellStyle name="Normal 5 4 4 2 6 12" xfId="0"/>
    <cellStyle name="Normal 5 4 4 2 6 13" xfId="0"/>
    <cellStyle name="Normal 5 4 4 2 6 2" xfId="0"/>
    <cellStyle name="Normal 5 4 4 2 6 2 2" xfId="0"/>
    <cellStyle name="Normal 5 4 4 2 6 2 3" xfId="0"/>
    <cellStyle name="Normal 5 4 4 2 6 2 4" xfId="0"/>
    <cellStyle name="Normal 5 4 4 2 6 2 5" xfId="0"/>
    <cellStyle name="Normal 5 4 4 2 6 2 6" xfId="0"/>
    <cellStyle name="Normal 5 4 4 2 6 2 7" xfId="0"/>
    <cellStyle name="Normal 5 4 4 2 6 2 8" xfId="0"/>
    <cellStyle name="Normal 5 4 4 2 6 3" xfId="0"/>
    <cellStyle name="Normal 5 4 4 2 6 3 10" xfId="0"/>
    <cellStyle name="Normal 5 4 4 2 6 3 11" xfId="0"/>
    <cellStyle name="Normal 5 4 4 2 6 3 12" xfId="0"/>
    <cellStyle name="Normal 5 4 4 2 6 3 2" xfId="0"/>
    <cellStyle name="Normal 5 4 4 2 6 3 2 2" xfId="0"/>
    <cellStyle name="Normal 5 4 4 2 6 3 2 3" xfId="0"/>
    <cellStyle name="Normal 5 4 4 2 6 3 2 4" xfId="0"/>
    <cellStyle name="Normal 5 4 4 2 6 3 2 5" xfId="0"/>
    <cellStyle name="Normal 5 4 4 2 6 3 2 6" xfId="0"/>
    <cellStyle name="Normal 5 4 4 2 6 3 2 7" xfId="0"/>
    <cellStyle name="Normal 5 4 4 2 6 3 2 8" xfId="0"/>
    <cellStyle name="Normal 5 4 4 2 6 3 3" xfId="0"/>
    <cellStyle name="Normal 5 4 4 2 6 3 3 10" xfId="0"/>
    <cellStyle name="Normal 5 4 4 2 6 3 3 11" xfId="0"/>
    <cellStyle name="Normal 5 4 4 2 6 3 3 12" xfId="0"/>
    <cellStyle name="Normal 5 4 4 2 6 3 3 13" xfId="0"/>
    <cellStyle name="Normal 5 4 4 2 6 3 3 14" xfId="0"/>
    <cellStyle name="Normal 5 4 4 2 6 3 3 2" xfId="0"/>
    <cellStyle name="Normal 5 4 4 2 6 3 3 2 2" xfId="0"/>
    <cellStyle name="Normal 5 4 4 2 6 3 3 2 3" xfId="0"/>
    <cellStyle name="Normal 5 4 4 2 6 3 3 3" xfId="0"/>
    <cellStyle name="Normal 5 4 4 2 6 3 3 3 2" xfId="0"/>
    <cellStyle name="Normal 5 4 4 2 6 3 3 3 3" xfId="0"/>
    <cellStyle name="Normal 5 4 4 2 6 3 3 4" xfId="0"/>
    <cellStyle name="Normal 5 4 4 2 6 3 3 4 2" xfId="0"/>
    <cellStyle name="Normal 5 4 4 2 6 3 3 4 3" xfId="0"/>
    <cellStyle name="Normal 5 4 4 2 6 3 3 5" xfId="0"/>
    <cellStyle name="Normal 5 4 4 2 6 3 3 5 2" xfId="0"/>
    <cellStyle name="Normal 5 4 4 2 6 3 3 5 3" xfId="0"/>
    <cellStyle name="Normal 5 4 4 2 6 3 3 6" xfId="0"/>
    <cellStyle name="Normal 5 4 4 2 6 3 3 6 2" xfId="0"/>
    <cellStyle name="Normal 5 4 4 2 6 3 3 6 3" xfId="0"/>
    <cellStyle name="Normal 5 4 4 2 6 3 3 7" xfId="0"/>
    <cellStyle name="Normal 5 4 4 2 6 3 3 7 2" xfId="0"/>
    <cellStyle name="Normal 5 4 4 2 6 3 3 8" xfId="0"/>
    <cellStyle name="Normal 5 4 4 2 6 3 3 9" xfId="0"/>
    <cellStyle name="Normal 5 4 4 2 6 3 4" xfId="0"/>
    <cellStyle name="Normal 5 4 4 2 6 3 4 2" xfId="0"/>
    <cellStyle name="Normal 5 4 4 2 6 3 4 2 2" xfId="0"/>
    <cellStyle name="Normal 5 4 4 2 6 3 4 2 3" xfId="0"/>
    <cellStyle name="Normal 5 4 4 2 6 3 4 3" xfId="0"/>
    <cellStyle name="Normal 5 4 4 2 6 3 4 4" xfId="0"/>
    <cellStyle name="Normal 5 4 4 2 6 3 5" xfId="0"/>
    <cellStyle name="Normal 5 4 4 2 6 3 5 2" xfId="0"/>
    <cellStyle name="Normal 5 4 4 2 6 3 5 3" xfId="0"/>
    <cellStyle name="Normal 5 4 4 2 6 3 6" xfId="0"/>
    <cellStyle name="Normal 5 4 4 2 6 3 7" xfId="0"/>
    <cellStyle name="Normal 5 4 4 2 6 3 8" xfId="0"/>
    <cellStyle name="Normal 5 4 4 2 6 3 9" xfId="0"/>
    <cellStyle name="Normal 5 4 4 2 6 4" xfId="0"/>
    <cellStyle name="Normal 5 4 4 2 6 4 10" xfId="0"/>
    <cellStyle name="Normal 5 4 4 2 6 4 11" xfId="0"/>
    <cellStyle name="Normal 5 4 4 2 6 4 12" xfId="0"/>
    <cellStyle name="Normal 5 4 4 2 6 4 13" xfId="0"/>
    <cellStyle name="Normal 5 4 4 2 6 4 14" xfId="0"/>
    <cellStyle name="Normal 5 4 4 2 6 4 2" xfId="0"/>
    <cellStyle name="Normal 5 4 4 2 6 4 2 2" xfId="0"/>
    <cellStyle name="Normal 5 4 4 2 6 4 2 3" xfId="0"/>
    <cellStyle name="Normal 5 4 4 2 6 4 3" xfId="0"/>
    <cellStyle name="Normal 5 4 4 2 6 4 3 2" xfId="0"/>
    <cellStyle name="Normal 5 4 4 2 6 4 3 3" xfId="0"/>
    <cellStyle name="Normal 5 4 4 2 6 4 4" xfId="0"/>
    <cellStyle name="Normal 5 4 4 2 6 4 4 2" xfId="0"/>
    <cellStyle name="Normal 5 4 4 2 6 4 4 3" xfId="0"/>
    <cellStyle name="Normal 5 4 4 2 6 4 5" xfId="0"/>
    <cellStyle name="Normal 5 4 4 2 6 4 5 2" xfId="0"/>
    <cellStyle name="Normal 5 4 4 2 6 4 5 3" xfId="0"/>
    <cellStyle name="Normal 5 4 4 2 6 4 6" xfId="0"/>
    <cellStyle name="Normal 5 4 4 2 6 4 6 2" xfId="0"/>
    <cellStyle name="Normal 5 4 4 2 6 4 6 3" xfId="0"/>
    <cellStyle name="Normal 5 4 4 2 6 4 7" xfId="0"/>
    <cellStyle name="Normal 5 4 4 2 6 4 7 2" xfId="0"/>
    <cellStyle name="Normal 5 4 4 2 6 4 8" xfId="0"/>
    <cellStyle name="Normal 5 4 4 2 6 4 9" xfId="0"/>
    <cellStyle name="Normal 5 4 4 2 6 5" xfId="0"/>
    <cellStyle name="Normal 5 4 4 2 6 5 2" xfId="0"/>
    <cellStyle name="Normal 5 4 4 2 6 5 2 2" xfId="0"/>
    <cellStyle name="Normal 5 4 4 2 6 5 2 3" xfId="0"/>
    <cellStyle name="Normal 5 4 4 2 6 5 3" xfId="0"/>
    <cellStyle name="Normal 5 4 4 2 6 5 4" xfId="0"/>
    <cellStyle name="Normal 5 4 4 2 6 6" xfId="0"/>
    <cellStyle name="Normal 5 4 4 2 6 6 2" xfId="0"/>
    <cellStyle name="Normal 5 4 4 2 6 6 3" xfId="0"/>
    <cellStyle name="Normal 5 4 4 2 6 7" xfId="0"/>
    <cellStyle name="Normal 5 4 4 2 6 8" xfId="0"/>
    <cellStyle name="Normal 5 4 4 2 6 9" xfId="0"/>
    <cellStyle name="Normal 5 4 4 2 7" xfId="0"/>
    <cellStyle name="Normal 5 4 4 2 7 10" xfId="0"/>
    <cellStyle name="Normal 5 4 4 2 7 11" xfId="0"/>
    <cellStyle name="Normal 5 4 4 2 7 12" xfId="0"/>
    <cellStyle name="Normal 5 4 4 2 7 2" xfId="0"/>
    <cellStyle name="Normal 5 4 4 2 7 2 2" xfId="0"/>
    <cellStyle name="Normal 5 4 4 2 7 2 3" xfId="0"/>
    <cellStyle name="Normal 5 4 4 2 7 2 4" xfId="0"/>
    <cellStyle name="Normal 5 4 4 2 7 2 5" xfId="0"/>
    <cellStyle name="Normal 5 4 4 2 7 2 6" xfId="0"/>
    <cellStyle name="Normal 5 4 4 2 7 2 7" xfId="0"/>
    <cellStyle name="Normal 5 4 4 2 7 2 8" xfId="0"/>
    <cellStyle name="Normal 5 4 4 2 7 3" xfId="0"/>
    <cellStyle name="Normal 5 4 4 2 7 3 10" xfId="0"/>
    <cellStyle name="Normal 5 4 4 2 7 3 11" xfId="0"/>
    <cellStyle name="Normal 5 4 4 2 7 3 12" xfId="0"/>
    <cellStyle name="Normal 5 4 4 2 7 3 13" xfId="0"/>
    <cellStyle name="Normal 5 4 4 2 7 3 14" xfId="0"/>
    <cellStyle name="Normal 5 4 4 2 7 3 2" xfId="0"/>
    <cellStyle name="Normal 5 4 4 2 7 3 2 2" xfId="0"/>
    <cellStyle name="Normal 5 4 4 2 7 3 2 3" xfId="0"/>
    <cellStyle name="Normal 5 4 4 2 7 3 3" xfId="0"/>
    <cellStyle name="Normal 5 4 4 2 7 3 3 2" xfId="0"/>
    <cellStyle name="Normal 5 4 4 2 7 3 3 3" xfId="0"/>
    <cellStyle name="Normal 5 4 4 2 7 3 4" xfId="0"/>
    <cellStyle name="Normal 5 4 4 2 7 3 4 2" xfId="0"/>
    <cellStyle name="Normal 5 4 4 2 7 3 4 3" xfId="0"/>
    <cellStyle name="Normal 5 4 4 2 7 3 5" xfId="0"/>
    <cellStyle name="Normal 5 4 4 2 7 3 5 2" xfId="0"/>
    <cellStyle name="Normal 5 4 4 2 7 3 5 3" xfId="0"/>
    <cellStyle name="Normal 5 4 4 2 7 3 6" xfId="0"/>
    <cellStyle name="Normal 5 4 4 2 7 3 6 2" xfId="0"/>
    <cellStyle name="Normal 5 4 4 2 7 3 6 3" xfId="0"/>
    <cellStyle name="Normal 5 4 4 2 7 3 7" xfId="0"/>
    <cellStyle name="Normal 5 4 4 2 7 3 7 2" xfId="0"/>
    <cellStyle name="Normal 5 4 4 2 7 3 8" xfId="0"/>
    <cellStyle name="Normal 5 4 4 2 7 3 9" xfId="0"/>
    <cellStyle name="Normal 5 4 4 2 7 4" xfId="0"/>
    <cellStyle name="Normal 5 4 4 2 7 4 2" xfId="0"/>
    <cellStyle name="Normal 5 4 4 2 7 4 2 2" xfId="0"/>
    <cellStyle name="Normal 5 4 4 2 7 4 2 3" xfId="0"/>
    <cellStyle name="Normal 5 4 4 2 7 4 3" xfId="0"/>
    <cellStyle name="Normal 5 4 4 2 7 4 4" xfId="0"/>
    <cellStyle name="Normal 5 4 4 2 7 5" xfId="0"/>
    <cellStyle name="Normal 5 4 4 2 7 5 2" xfId="0"/>
    <cellStyle name="Normal 5 4 4 2 7 5 3" xfId="0"/>
    <cellStyle name="Normal 5 4 4 2 7 6" xfId="0"/>
    <cellStyle name="Normal 5 4 4 2 7 7" xfId="0"/>
    <cellStyle name="Normal 5 4 4 2 7 8" xfId="0"/>
    <cellStyle name="Normal 5 4 4 2 7 9" xfId="0"/>
    <cellStyle name="Normal 5 4 4 2 8" xfId="0"/>
    <cellStyle name="Normal 5 4 4 2 8 10" xfId="0"/>
    <cellStyle name="Normal 5 4 4 2 8 11" xfId="0"/>
    <cellStyle name="Normal 5 4 4 2 8 12" xfId="0"/>
    <cellStyle name="Normal 5 4 4 2 8 13" xfId="0"/>
    <cellStyle name="Normal 5 4 4 2 8 14" xfId="0"/>
    <cellStyle name="Normal 5 4 4 2 8 2" xfId="0"/>
    <cellStyle name="Normal 5 4 4 2 8 2 2" xfId="0"/>
    <cellStyle name="Normal 5 4 4 2 8 2 3" xfId="0"/>
    <cellStyle name="Normal 5 4 4 2 8 3" xfId="0"/>
    <cellStyle name="Normal 5 4 4 2 8 3 2" xfId="0"/>
    <cellStyle name="Normal 5 4 4 2 8 3 3" xfId="0"/>
    <cellStyle name="Normal 5 4 4 2 8 4" xfId="0"/>
    <cellStyle name="Normal 5 4 4 2 8 4 2" xfId="0"/>
    <cellStyle name="Normal 5 4 4 2 8 4 3" xfId="0"/>
    <cellStyle name="Normal 5 4 4 2 8 5" xfId="0"/>
    <cellStyle name="Normal 5 4 4 2 8 5 2" xfId="0"/>
    <cellStyle name="Normal 5 4 4 2 8 5 3" xfId="0"/>
    <cellStyle name="Normal 5 4 4 2 8 6" xfId="0"/>
    <cellStyle name="Normal 5 4 4 2 8 6 2" xfId="0"/>
    <cellStyle name="Normal 5 4 4 2 8 6 3" xfId="0"/>
    <cellStyle name="Normal 5 4 4 2 8 7" xfId="0"/>
    <cellStyle name="Normal 5 4 4 2 8 7 2" xfId="0"/>
    <cellStyle name="Normal 5 4 4 2 8 8" xfId="0"/>
    <cellStyle name="Normal 5 4 4 2 8 9" xfId="0"/>
    <cellStyle name="Normal 5 4 4 2 9" xfId="0"/>
    <cellStyle name="Normal 5 4 4 2 9 2" xfId="0"/>
    <cellStyle name="Normal 5 4 4 2 9 2 2" xfId="0"/>
    <cellStyle name="Normal 5 4 4 2 9 2 3" xfId="0"/>
    <cellStyle name="Normal 5 4 4 2 9 3" xfId="0"/>
    <cellStyle name="Normal 5 4 4 2 9 4" xfId="0"/>
    <cellStyle name="Normal 5 4 4 2 9 5" xfId="0"/>
    <cellStyle name="Normal 5 4 4 3" xfId="0"/>
    <cellStyle name="Normal 5 4 4 3 10" xfId="0"/>
    <cellStyle name="Normal 5 4 4 3 11" xfId="0"/>
    <cellStyle name="Normal 5 4 4 3 12" xfId="0"/>
    <cellStyle name="Normal 5 4 4 3 13" xfId="0"/>
    <cellStyle name="Normal 5 4 4 3 14" xfId="0"/>
    <cellStyle name="Normal 5 4 4 3 15" xfId="0"/>
    <cellStyle name="Normal 5 4 4 3 16" xfId="0"/>
    <cellStyle name="Normal 5 4 4 3 2" xfId="0"/>
    <cellStyle name="Normal 5 4 4 3 2 2" xfId="0"/>
    <cellStyle name="Normal 5 4 4 3 2 2 10" xfId="0"/>
    <cellStyle name="Normal 5 4 4 3 2 2 11" xfId="0"/>
    <cellStyle name="Normal 5 4 4 3 2 2 12" xfId="0"/>
    <cellStyle name="Normal 5 4 4 3 2 2 13" xfId="0"/>
    <cellStyle name="Normal 5 4 4 3 2 2 2" xfId="0"/>
    <cellStyle name="Normal 5 4 4 3 2 2 2 2" xfId="0"/>
    <cellStyle name="Normal 5 4 4 3 2 2 2 3" xfId="0"/>
    <cellStyle name="Normal 5 4 4 3 2 2 2 4" xfId="0"/>
    <cellStyle name="Normal 5 4 4 3 2 2 2 5" xfId="0"/>
    <cellStyle name="Normal 5 4 4 3 2 2 2 6" xfId="0"/>
    <cellStyle name="Normal 5 4 4 3 2 2 2 7" xfId="0"/>
    <cellStyle name="Normal 5 4 4 3 2 2 2 8" xfId="0"/>
    <cellStyle name="Normal 5 4 4 3 2 2 3" xfId="0"/>
    <cellStyle name="Normal 5 4 4 3 2 2 3 10" xfId="0"/>
    <cellStyle name="Normal 5 4 4 3 2 2 3 11" xfId="0"/>
    <cellStyle name="Normal 5 4 4 3 2 2 3 12" xfId="0"/>
    <cellStyle name="Normal 5 4 4 3 2 2 3 2" xfId="0"/>
    <cellStyle name="Normal 5 4 4 3 2 2 3 2 2" xfId="0"/>
    <cellStyle name="Normal 5 4 4 3 2 2 3 2 3" xfId="0"/>
    <cellStyle name="Normal 5 4 4 3 2 2 3 2 4" xfId="0"/>
    <cellStyle name="Normal 5 4 4 3 2 2 3 2 5" xfId="0"/>
    <cellStyle name="Normal 5 4 4 3 2 2 3 2 6" xfId="0"/>
    <cellStyle name="Normal 5 4 4 3 2 2 3 2 7" xfId="0"/>
    <cellStyle name="Normal 5 4 4 3 2 2 3 2 8" xfId="0"/>
    <cellStyle name="Normal 5 4 4 3 2 2 3 3" xfId="0"/>
    <cellStyle name="Normal 5 4 4 3 2 2 3 3 10" xfId="0"/>
    <cellStyle name="Normal 5 4 4 3 2 2 3 3 11" xfId="0"/>
    <cellStyle name="Normal 5 4 4 3 2 2 3 3 12" xfId="0"/>
    <cellStyle name="Normal 5 4 4 3 2 2 3 3 13" xfId="0"/>
    <cellStyle name="Normal 5 4 4 3 2 2 3 3 14" xfId="0"/>
    <cellStyle name="Normal 5 4 4 3 2 2 3 3 2" xfId="0"/>
    <cellStyle name="Normal 5 4 4 3 2 2 3 3 2 2" xfId="0"/>
    <cellStyle name="Normal 5 4 4 3 2 2 3 3 2 3" xfId="0"/>
    <cellStyle name="Normal 5 4 4 3 2 2 3 3 3" xfId="0"/>
    <cellStyle name="Normal 5 4 4 3 2 2 3 3 3 2" xfId="0"/>
    <cellStyle name="Normal 5 4 4 3 2 2 3 3 3 3" xfId="0"/>
    <cellStyle name="Normal 5 4 4 3 2 2 3 3 4" xfId="0"/>
    <cellStyle name="Normal 5 4 4 3 2 2 3 3 4 2" xfId="0"/>
    <cellStyle name="Normal 5 4 4 3 2 2 3 3 4 3" xfId="0"/>
    <cellStyle name="Normal 5 4 4 3 2 2 3 3 5" xfId="0"/>
    <cellStyle name="Normal 5 4 4 3 2 2 3 3 5 2" xfId="0"/>
    <cellStyle name="Normal 5 4 4 3 2 2 3 3 5 3" xfId="0"/>
    <cellStyle name="Normal 5 4 4 3 2 2 3 3 6" xfId="0"/>
    <cellStyle name="Normal 5 4 4 3 2 2 3 3 6 2" xfId="0"/>
    <cellStyle name="Normal 5 4 4 3 2 2 3 3 6 3" xfId="0"/>
    <cellStyle name="Normal 5 4 4 3 2 2 3 3 7" xfId="0"/>
    <cellStyle name="Normal 5 4 4 3 2 2 3 3 7 2" xfId="0"/>
    <cellStyle name="Normal 5 4 4 3 2 2 3 3 8" xfId="0"/>
    <cellStyle name="Normal 5 4 4 3 2 2 3 3 9" xfId="0"/>
    <cellStyle name="Normal 5 4 4 3 2 2 3 4" xfId="0"/>
    <cellStyle name="Normal 5 4 4 3 2 2 3 4 2" xfId="0"/>
    <cellStyle name="Normal 5 4 4 3 2 2 3 4 2 2" xfId="0"/>
    <cellStyle name="Normal 5 4 4 3 2 2 3 4 2 3" xfId="0"/>
    <cellStyle name="Normal 5 4 4 3 2 2 3 4 3" xfId="0"/>
    <cellStyle name="Normal 5 4 4 3 2 2 3 4 4" xfId="0"/>
    <cellStyle name="Normal 5 4 4 3 2 2 3 5" xfId="0"/>
    <cellStyle name="Normal 5 4 4 3 2 2 3 5 2" xfId="0"/>
    <cellStyle name="Normal 5 4 4 3 2 2 3 5 3" xfId="0"/>
    <cellStyle name="Normal 5 4 4 3 2 2 3 6" xfId="0"/>
    <cellStyle name="Normal 5 4 4 3 2 2 3 7" xfId="0"/>
    <cellStyle name="Normal 5 4 4 3 2 2 3 8" xfId="0"/>
    <cellStyle name="Normal 5 4 4 3 2 2 3 9" xfId="0"/>
    <cellStyle name="Normal 5 4 4 3 2 2 4" xfId="0"/>
    <cellStyle name="Normal 5 4 4 3 2 2 4 10" xfId="0"/>
    <cellStyle name="Normal 5 4 4 3 2 2 4 11" xfId="0"/>
    <cellStyle name="Normal 5 4 4 3 2 2 4 12" xfId="0"/>
    <cellStyle name="Normal 5 4 4 3 2 2 4 13" xfId="0"/>
    <cellStyle name="Normal 5 4 4 3 2 2 4 14" xfId="0"/>
    <cellStyle name="Normal 5 4 4 3 2 2 4 15" xfId="0"/>
    <cellStyle name="Normal 5 4 4 3 2 2 4 2" xfId="0"/>
    <cellStyle name="Normal 5 4 4 3 2 2 4 2 2" xfId="0"/>
    <cellStyle name="Normal 5 4 4 3 2 2 4 2 3" xfId="0"/>
    <cellStyle name="Normal 5 4 4 3 2 2 4 3" xfId="0"/>
    <cellStyle name="Normal 5 4 4 3 2 2 4 3 2" xfId="0"/>
    <cellStyle name="Normal 5 4 4 3 2 2 4 3 3" xfId="0"/>
    <cellStyle name="Normal 5 4 4 3 2 2 4 4" xfId="0"/>
    <cellStyle name="Normal 5 4 4 3 2 2 4 4 2" xfId="0"/>
    <cellStyle name="Normal 5 4 4 3 2 2 4 4 3" xfId="0"/>
    <cellStyle name="Normal 5 4 4 3 2 2 4 5" xfId="0"/>
    <cellStyle name="Normal 5 4 4 3 2 2 4 5 2" xfId="0"/>
    <cellStyle name="Normal 5 4 4 3 2 2 4 5 3" xfId="0"/>
    <cellStyle name="Normal 5 4 4 3 2 2 4 6" xfId="0"/>
    <cellStyle name="Normal 5 4 4 3 2 2 4 6 2" xfId="0"/>
    <cellStyle name="Normal 5 4 4 3 2 2 4 6 3" xfId="0"/>
    <cellStyle name="Normal 5 4 4 3 2 2 4 7" xfId="0"/>
    <cellStyle name="Normal 5 4 4 3 2 2 4 7 2" xfId="0"/>
    <cellStyle name="Normal 5 4 4 3 2 2 4 8" xfId="0"/>
    <cellStyle name="Normal 5 4 4 3 2 2 4 9" xfId="0"/>
    <cellStyle name="Normal 5 4 4 3 2 2 5" xfId="0"/>
    <cellStyle name="Normal 5 4 4 3 2 2 5 2" xfId="0"/>
    <cellStyle name="Normal 5 4 4 3 2 2 5 2 2" xfId="0"/>
    <cellStyle name="Normal 5 4 4 3 2 2 5 2 3" xfId="0"/>
    <cellStyle name="Normal 5 4 4 3 2 2 5 3" xfId="0"/>
    <cellStyle name="Normal 5 4 4 3 2 2 5 4" xfId="0"/>
    <cellStyle name="Normal 5 4 4 3 2 2 6" xfId="0"/>
    <cellStyle name="Normal 5 4 4 3 2 2 6 2" xfId="0"/>
    <cellStyle name="Normal 5 4 4 3 2 2 6 3" xfId="0"/>
    <cellStyle name="Normal 5 4 4 3 2 2 7" xfId="0"/>
    <cellStyle name="Normal 5 4 4 3 2 2 8" xfId="0"/>
    <cellStyle name="Normal 5 4 4 3 2 2 9" xfId="0"/>
    <cellStyle name="Normal 5 4 4 3 2 3" xfId="0"/>
    <cellStyle name="Normal 5 4 4 3 2 4" xfId="0"/>
    <cellStyle name="Normal 5 4 4 3 2 5" xfId="0"/>
    <cellStyle name="Normal 5 4 4 3 2 6" xfId="0"/>
    <cellStyle name="Normal 5 4 4 3 2 7" xfId="0"/>
    <cellStyle name="Normal 5 4 4 3 2 8" xfId="0"/>
    <cellStyle name="Normal 5 4 4 3 3" xfId="0"/>
    <cellStyle name="Normal 5 4 4 3 3 10" xfId="0"/>
    <cellStyle name="Normal 5 4 4 3 3 11" xfId="0"/>
    <cellStyle name="Normal 5 4 4 3 3 12" xfId="0"/>
    <cellStyle name="Normal 5 4 4 3 3 13" xfId="0"/>
    <cellStyle name="Normal 5 4 4 3 3 2" xfId="0"/>
    <cellStyle name="Normal 5 4 4 3 3 2 2" xfId="0"/>
    <cellStyle name="Normal 5 4 4 3 3 2 3" xfId="0"/>
    <cellStyle name="Normal 5 4 4 3 3 2 4" xfId="0"/>
    <cellStyle name="Normal 5 4 4 3 3 2 5" xfId="0"/>
    <cellStyle name="Normal 5 4 4 3 3 2 6" xfId="0"/>
    <cellStyle name="Normal 5 4 4 3 3 2 7" xfId="0"/>
    <cellStyle name="Normal 5 4 4 3 3 2 8" xfId="0"/>
    <cellStyle name="Normal 5 4 4 3 3 3" xfId="0"/>
    <cellStyle name="Normal 5 4 4 3 3 3 10" xfId="0"/>
    <cellStyle name="Normal 5 4 4 3 3 3 11" xfId="0"/>
    <cellStyle name="Normal 5 4 4 3 3 3 12" xfId="0"/>
    <cellStyle name="Normal 5 4 4 3 3 3 2" xfId="0"/>
    <cellStyle name="Normal 5 4 4 3 3 3 2 2" xfId="0"/>
    <cellStyle name="Normal 5 4 4 3 3 3 2 3" xfId="0"/>
    <cellStyle name="Normal 5 4 4 3 3 3 2 4" xfId="0"/>
    <cellStyle name="Normal 5 4 4 3 3 3 2 5" xfId="0"/>
    <cellStyle name="Normal 5 4 4 3 3 3 2 6" xfId="0"/>
    <cellStyle name="Normal 5 4 4 3 3 3 2 7" xfId="0"/>
    <cellStyle name="Normal 5 4 4 3 3 3 2 8" xfId="0"/>
    <cellStyle name="Normal 5 4 4 3 3 3 3" xfId="0"/>
    <cellStyle name="Normal 5 4 4 3 3 3 3 10" xfId="0"/>
    <cellStyle name="Normal 5 4 4 3 3 3 3 11" xfId="0"/>
    <cellStyle name="Normal 5 4 4 3 3 3 3 12" xfId="0"/>
    <cellStyle name="Normal 5 4 4 3 3 3 3 13" xfId="0"/>
    <cellStyle name="Normal 5 4 4 3 3 3 3 14" xfId="0"/>
    <cellStyle name="Normal 5 4 4 3 3 3 3 2" xfId="0"/>
    <cellStyle name="Normal 5 4 4 3 3 3 3 2 2" xfId="0"/>
    <cellStyle name="Normal 5 4 4 3 3 3 3 2 3" xfId="0"/>
    <cellStyle name="Normal 5 4 4 3 3 3 3 3" xfId="0"/>
    <cellStyle name="Normal 5 4 4 3 3 3 3 3 2" xfId="0"/>
    <cellStyle name="Normal 5 4 4 3 3 3 3 3 3" xfId="0"/>
    <cellStyle name="Normal 5 4 4 3 3 3 3 4" xfId="0"/>
    <cellStyle name="Normal 5 4 4 3 3 3 3 4 2" xfId="0"/>
    <cellStyle name="Normal 5 4 4 3 3 3 3 4 3" xfId="0"/>
    <cellStyle name="Normal 5 4 4 3 3 3 3 5" xfId="0"/>
    <cellStyle name="Normal 5 4 4 3 3 3 3 5 2" xfId="0"/>
    <cellStyle name="Normal 5 4 4 3 3 3 3 5 3" xfId="0"/>
    <cellStyle name="Normal 5 4 4 3 3 3 3 6" xfId="0"/>
    <cellStyle name="Normal 5 4 4 3 3 3 3 6 2" xfId="0"/>
    <cellStyle name="Normal 5 4 4 3 3 3 3 6 3" xfId="0"/>
    <cellStyle name="Normal 5 4 4 3 3 3 3 7" xfId="0"/>
    <cellStyle name="Normal 5 4 4 3 3 3 3 7 2" xfId="0"/>
    <cellStyle name="Normal 5 4 4 3 3 3 3 8" xfId="0"/>
    <cellStyle name="Normal 5 4 4 3 3 3 3 9" xfId="0"/>
    <cellStyle name="Normal 5 4 4 3 3 3 4" xfId="0"/>
    <cellStyle name="Normal 5 4 4 3 3 3 4 2" xfId="0"/>
    <cellStyle name="Normal 5 4 4 3 3 3 4 2 2" xfId="0"/>
    <cellStyle name="Normal 5 4 4 3 3 3 4 2 3" xfId="0"/>
    <cellStyle name="Normal 5 4 4 3 3 3 4 3" xfId="0"/>
    <cellStyle name="Normal 5 4 4 3 3 3 4 4" xfId="0"/>
    <cellStyle name="Normal 5 4 4 3 3 3 5" xfId="0"/>
    <cellStyle name="Normal 5 4 4 3 3 3 5 2" xfId="0"/>
    <cellStyle name="Normal 5 4 4 3 3 3 5 3" xfId="0"/>
    <cellStyle name="Normal 5 4 4 3 3 3 6" xfId="0"/>
    <cellStyle name="Normal 5 4 4 3 3 3 7" xfId="0"/>
    <cellStyle name="Normal 5 4 4 3 3 3 8" xfId="0"/>
    <cellStyle name="Normal 5 4 4 3 3 3 9" xfId="0"/>
    <cellStyle name="Normal 5 4 4 3 3 4" xfId="0"/>
    <cellStyle name="Normal 5 4 4 3 3 4 10" xfId="0"/>
    <cellStyle name="Normal 5 4 4 3 3 4 11" xfId="0"/>
    <cellStyle name="Normal 5 4 4 3 3 4 12" xfId="0"/>
    <cellStyle name="Normal 5 4 4 3 3 4 13" xfId="0"/>
    <cellStyle name="Normal 5 4 4 3 3 4 14" xfId="0"/>
    <cellStyle name="Normal 5 4 4 3 3 4 15" xfId="0"/>
    <cellStyle name="Normal 5 4 4 3 3 4 2" xfId="0"/>
    <cellStyle name="Normal 5 4 4 3 3 4 2 2" xfId="0"/>
    <cellStyle name="Normal 5 4 4 3 3 4 2 3" xfId="0"/>
    <cellStyle name="Normal 5 4 4 3 3 4 3" xfId="0"/>
    <cellStyle name="Normal 5 4 4 3 3 4 3 2" xfId="0"/>
    <cellStyle name="Normal 5 4 4 3 3 4 3 3" xfId="0"/>
    <cellStyle name="Normal 5 4 4 3 3 4 4" xfId="0"/>
    <cellStyle name="Normal 5 4 4 3 3 4 4 2" xfId="0"/>
    <cellStyle name="Normal 5 4 4 3 3 4 4 3" xfId="0"/>
    <cellStyle name="Normal 5 4 4 3 3 4 5" xfId="0"/>
    <cellStyle name="Normal 5 4 4 3 3 4 5 2" xfId="0"/>
    <cellStyle name="Normal 5 4 4 3 3 4 5 3" xfId="0"/>
    <cellStyle name="Normal 5 4 4 3 3 4 6" xfId="0"/>
    <cellStyle name="Normal 5 4 4 3 3 4 6 2" xfId="0"/>
    <cellStyle name="Normal 5 4 4 3 3 4 6 3" xfId="0"/>
    <cellStyle name="Normal 5 4 4 3 3 4 7" xfId="0"/>
    <cellStyle name="Normal 5 4 4 3 3 4 7 2" xfId="0"/>
    <cellStyle name="Normal 5 4 4 3 3 4 8" xfId="0"/>
    <cellStyle name="Normal 5 4 4 3 3 4 9" xfId="0"/>
    <cellStyle name="Normal 5 4 4 3 3 5" xfId="0"/>
    <cellStyle name="Normal 5 4 4 3 3 5 2" xfId="0"/>
    <cellStyle name="Normal 5 4 4 3 3 5 2 2" xfId="0"/>
    <cellStyle name="Normal 5 4 4 3 3 5 2 3" xfId="0"/>
    <cellStyle name="Normal 5 4 4 3 3 5 3" xfId="0"/>
    <cellStyle name="Normal 5 4 4 3 3 5 4" xfId="0"/>
    <cellStyle name="Normal 5 4 4 3 3 6" xfId="0"/>
    <cellStyle name="Normal 5 4 4 3 3 6 2" xfId="0"/>
    <cellStyle name="Normal 5 4 4 3 3 6 3" xfId="0"/>
    <cellStyle name="Normal 5 4 4 3 3 7" xfId="0"/>
    <cellStyle name="Normal 5 4 4 3 3 8" xfId="0"/>
    <cellStyle name="Normal 5 4 4 3 3 9" xfId="0"/>
    <cellStyle name="Normal 5 4 4 3 4" xfId="0"/>
    <cellStyle name="Normal 5 4 4 3 4 10" xfId="0"/>
    <cellStyle name="Normal 5 4 4 3 4 11" xfId="0"/>
    <cellStyle name="Normal 5 4 4 3 4 12" xfId="0"/>
    <cellStyle name="Normal 5 4 4 3 4 13" xfId="0"/>
    <cellStyle name="Normal 5 4 4 3 4 2" xfId="0"/>
    <cellStyle name="Normal 5 4 4 3 4 2 2" xfId="0"/>
    <cellStyle name="Normal 5 4 4 3 4 2 3" xfId="0"/>
    <cellStyle name="Normal 5 4 4 3 4 2 4" xfId="0"/>
    <cellStyle name="Normal 5 4 4 3 4 2 5" xfId="0"/>
    <cellStyle name="Normal 5 4 4 3 4 2 6" xfId="0"/>
    <cellStyle name="Normal 5 4 4 3 4 2 7" xfId="0"/>
    <cellStyle name="Normal 5 4 4 3 4 2 8" xfId="0"/>
    <cellStyle name="Normal 5 4 4 3 4 3" xfId="0"/>
    <cellStyle name="Normal 5 4 4 3 4 3 10" xfId="0"/>
    <cellStyle name="Normal 5 4 4 3 4 3 11" xfId="0"/>
    <cellStyle name="Normal 5 4 4 3 4 3 12" xfId="0"/>
    <cellStyle name="Normal 5 4 4 3 4 3 2" xfId="0"/>
    <cellStyle name="Normal 5 4 4 3 4 3 2 2" xfId="0"/>
    <cellStyle name="Normal 5 4 4 3 4 3 2 3" xfId="0"/>
    <cellStyle name="Normal 5 4 4 3 4 3 2 4" xfId="0"/>
    <cellStyle name="Normal 5 4 4 3 4 3 2 5" xfId="0"/>
    <cellStyle name="Normal 5 4 4 3 4 3 2 6" xfId="0"/>
    <cellStyle name="Normal 5 4 4 3 4 3 2 7" xfId="0"/>
    <cellStyle name="Normal 5 4 4 3 4 3 2 8" xfId="0"/>
    <cellStyle name="Normal 5 4 4 3 4 3 3" xfId="0"/>
    <cellStyle name="Normal 5 4 4 3 4 3 3 10" xfId="0"/>
    <cellStyle name="Normal 5 4 4 3 4 3 3 11" xfId="0"/>
    <cellStyle name="Normal 5 4 4 3 4 3 3 12" xfId="0"/>
    <cellStyle name="Normal 5 4 4 3 4 3 3 13" xfId="0"/>
    <cellStyle name="Normal 5 4 4 3 4 3 3 14" xfId="0"/>
    <cellStyle name="Normal 5 4 4 3 4 3 3 2" xfId="0"/>
    <cellStyle name="Normal 5 4 4 3 4 3 3 2 2" xfId="0"/>
    <cellStyle name="Normal 5 4 4 3 4 3 3 2 3" xfId="0"/>
    <cellStyle name="Normal 5 4 4 3 4 3 3 3" xfId="0"/>
    <cellStyle name="Normal 5 4 4 3 4 3 3 3 2" xfId="0"/>
    <cellStyle name="Normal 5 4 4 3 4 3 3 3 3" xfId="0"/>
    <cellStyle name="Normal 5 4 4 3 4 3 3 4" xfId="0"/>
    <cellStyle name="Normal 5 4 4 3 4 3 3 4 2" xfId="0"/>
    <cellStyle name="Normal 5 4 4 3 4 3 3 4 3" xfId="0"/>
    <cellStyle name="Normal 5 4 4 3 4 3 3 5" xfId="0"/>
    <cellStyle name="Normal 5 4 4 3 4 3 3 5 2" xfId="0"/>
    <cellStyle name="Normal 5 4 4 3 4 3 3 5 3" xfId="0"/>
    <cellStyle name="Normal 5 4 4 3 4 3 3 6" xfId="0"/>
    <cellStyle name="Normal 5 4 4 3 4 3 3 6 2" xfId="0"/>
    <cellStyle name="Normal 5 4 4 3 4 3 3 6 3" xfId="0"/>
    <cellStyle name="Normal 5 4 4 3 4 3 3 7" xfId="0"/>
    <cellStyle name="Normal 5 4 4 3 4 3 3 7 2" xfId="0"/>
    <cellStyle name="Normal 5 4 4 3 4 3 3 8" xfId="0"/>
    <cellStyle name="Normal 5 4 4 3 4 3 3 9" xfId="0"/>
    <cellStyle name="Normal 5 4 4 3 4 3 4" xfId="0"/>
    <cellStyle name="Normal 5 4 4 3 4 3 4 2" xfId="0"/>
    <cellStyle name="Normal 5 4 4 3 4 3 4 2 2" xfId="0"/>
    <cellStyle name="Normal 5 4 4 3 4 3 4 2 3" xfId="0"/>
    <cellStyle name="Normal 5 4 4 3 4 3 4 3" xfId="0"/>
    <cellStyle name="Normal 5 4 4 3 4 3 4 4" xfId="0"/>
    <cellStyle name="Normal 5 4 4 3 4 3 5" xfId="0"/>
    <cellStyle name="Normal 5 4 4 3 4 3 5 2" xfId="0"/>
    <cellStyle name="Normal 5 4 4 3 4 3 5 3" xfId="0"/>
    <cellStyle name="Normal 5 4 4 3 4 3 6" xfId="0"/>
    <cellStyle name="Normal 5 4 4 3 4 3 7" xfId="0"/>
    <cellStyle name="Normal 5 4 4 3 4 3 8" xfId="0"/>
    <cellStyle name="Normal 5 4 4 3 4 3 9" xfId="0"/>
    <cellStyle name="Normal 5 4 4 3 4 4" xfId="0"/>
    <cellStyle name="Normal 5 4 4 3 4 4 10" xfId="0"/>
    <cellStyle name="Normal 5 4 4 3 4 4 11" xfId="0"/>
    <cellStyle name="Normal 5 4 4 3 4 4 12" xfId="0"/>
    <cellStyle name="Normal 5 4 4 3 4 4 13" xfId="0"/>
    <cellStyle name="Normal 5 4 4 3 4 4 14" xfId="0"/>
    <cellStyle name="Normal 5 4 4 3 4 4 2" xfId="0"/>
    <cellStyle name="Normal 5 4 4 3 4 4 2 2" xfId="0"/>
    <cellStyle name="Normal 5 4 4 3 4 4 2 3" xfId="0"/>
    <cellStyle name="Normal 5 4 4 3 4 4 3" xfId="0"/>
    <cellStyle name="Normal 5 4 4 3 4 4 3 2" xfId="0"/>
    <cellStyle name="Normal 5 4 4 3 4 4 3 3" xfId="0"/>
    <cellStyle name="Normal 5 4 4 3 4 4 4" xfId="0"/>
    <cellStyle name="Normal 5 4 4 3 4 4 4 2" xfId="0"/>
    <cellStyle name="Normal 5 4 4 3 4 4 4 3" xfId="0"/>
    <cellStyle name="Normal 5 4 4 3 4 4 5" xfId="0"/>
    <cellStyle name="Normal 5 4 4 3 4 4 5 2" xfId="0"/>
    <cellStyle name="Normal 5 4 4 3 4 4 5 3" xfId="0"/>
    <cellStyle name="Normal 5 4 4 3 4 4 6" xfId="0"/>
    <cellStyle name="Normal 5 4 4 3 4 4 6 2" xfId="0"/>
    <cellStyle name="Normal 5 4 4 3 4 4 6 3" xfId="0"/>
    <cellStyle name="Normal 5 4 4 3 4 4 7" xfId="0"/>
    <cellStyle name="Normal 5 4 4 3 4 4 7 2" xfId="0"/>
    <cellStyle name="Normal 5 4 4 3 4 4 8" xfId="0"/>
    <cellStyle name="Normal 5 4 4 3 4 4 9" xfId="0"/>
    <cellStyle name="Normal 5 4 4 3 4 5" xfId="0"/>
    <cellStyle name="Normal 5 4 4 3 4 5 2" xfId="0"/>
    <cellStyle name="Normal 5 4 4 3 4 5 2 2" xfId="0"/>
    <cellStyle name="Normal 5 4 4 3 4 5 2 3" xfId="0"/>
    <cellStyle name="Normal 5 4 4 3 4 5 3" xfId="0"/>
    <cellStyle name="Normal 5 4 4 3 4 5 4" xfId="0"/>
    <cellStyle name="Normal 5 4 4 3 4 6" xfId="0"/>
    <cellStyle name="Normal 5 4 4 3 4 6 2" xfId="0"/>
    <cellStyle name="Normal 5 4 4 3 4 6 3" xfId="0"/>
    <cellStyle name="Normal 5 4 4 3 4 7" xfId="0"/>
    <cellStyle name="Normal 5 4 4 3 4 8" xfId="0"/>
    <cellStyle name="Normal 5 4 4 3 4 9" xfId="0"/>
    <cellStyle name="Normal 5 4 4 3 5" xfId="0"/>
    <cellStyle name="Normal 5 4 4 3 5 10" xfId="0"/>
    <cellStyle name="Normal 5 4 4 3 5 11" xfId="0"/>
    <cellStyle name="Normal 5 4 4 3 5 12" xfId="0"/>
    <cellStyle name="Normal 5 4 4 3 5 13" xfId="0"/>
    <cellStyle name="Normal 5 4 4 3 5 2" xfId="0"/>
    <cellStyle name="Normal 5 4 4 3 5 2 2" xfId="0"/>
    <cellStyle name="Normal 5 4 4 3 5 2 3" xfId="0"/>
    <cellStyle name="Normal 5 4 4 3 5 2 4" xfId="0"/>
    <cellStyle name="Normal 5 4 4 3 5 2 5" xfId="0"/>
    <cellStyle name="Normal 5 4 4 3 5 2 6" xfId="0"/>
    <cellStyle name="Normal 5 4 4 3 5 2 7" xfId="0"/>
    <cellStyle name="Normal 5 4 4 3 5 2 8" xfId="0"/>
    <cellStyle name="Normal 5 4 4 3 5 3" xfId="0"/>
    <cellStyle name="Normal 5 4 4 3 5 3 10" xfId="0"/>
    <cellStyle name="Normal 5 4 4 3 5 3 11" xfId="0"/>
    <cellStyle name="Normal 5 4 4 3 5 3 12" xfId="0"/>
    <cellStyle name="Normal 5 4 4 3 5 3 2" xfId="0"/>
    <cellStyle name="Normal 5 4 4 3 5 3 2 2" xfId="0"/>
    <cellStyle name="Normal 5 4 4 3 5 3 2 3" xfId="0"/>
    <cellStyle name="Normal 5 4 4 3 5 3 2 4" xfId="0"/>
    <cellStyle name="Normal 5 4 4 3 5 3 2 5" xfId="0"/>
    <cellStyle name="Normal 5 4 4 3 5 3 2 6" xfId="0"/>
    <cellStyle name="Normal 5 4 4 3 5 3 2 7" xfId="0"/>
    <cellStyle name="Normal 5 4 4 3 5 3 2 8" xfId="0"/>
    <cellStyle name="Normal 5 4 4 3 5 3 3" xfId="0"/>
    <cellStyle name="Normal 5 4 4 3 5 3 3 10" xfId="0"/>
    <cellStyle name="Normal 5 4 4 3 5 3 3 11" xfId="0"/>
    <cellStyle name="Normal 5 4 4 3 5 3 3 12" xfId="0"/>
    <cellStyle name="Normal 5 4 4 3 5 3 3 13" xfId="0"/>
    <cellStyle name="Normal 5 4 4 3 5 3 3 14" xfId="0"/>
    <cellStyle name="Normal 5 4 4 3 5 3 3 2" xfId="0"/>
    <cellStyle name="Normal 5 4 4 3 5 3 3 2 2" xfId="0"/>
    <cellStyle name="Normal 5 4 4 3 5 3 3 2 3" xfId="0"/>
    <cellStyle name="Normal 5 4 4 3 5 3 3 3" xfId="0"/>
    <cellStyle name="Normal 5 4 4 3 5 3 3 3 2" xfId="0"/>
    <cellStyle name="Normal 5 4 4 3 5 3 3 3 3" xfId="0"/>
    <cellStyle name="Normal 5 4 4 3 5 3 3 4" xfId="0"/>
    <cellStyle name="Normal 5 4 4 3 5 3 3 4 2" xfId="0"/>
    <cellStyle name="Normal 5 4 4 3 5 3 3 4 3" xfId="0"/>
    <cellStyle name="Normal 5 4 4 3 5 3 3 5" xfId="0"/>
    <cellStyle name="Normal 5 4 4 3 5 3 3 5 2" xfId="0"/>
    <cellStyle name="Normal 5 4 4 3 5 3 3 5 3" xfId="0"/>
    <cellStyle name="Normal 5 4 4 3 5 3 3 6" xfId="0"/>
    <cellStyle name="Normal 5 4 4 3 5 3 3 6 2" xfId="0"/>
    <cellStyle name="Normal 5 4 4 3 5 3 3 6 3" xfId="0"/>
    <cellStyle name="Normal 5 4 4 3 5 3 3 7" xfId="0"/>
    <cellStyle name="Normal 5 4 4 3 5 3 3 7 2" xfId="0"/>
    <cellStyle name="Normal 5 4 4 3 5 3 3 8" xfId="0"/>
    <cellStyle name="Normal 5 4 4 3 5 3 3 9" xfId="0"/>
    <cellStyle name="Normal 5 4 4 3 5 3 4" xfId="0"/>
    <cellStyle name="Normal 5 4 4 3 5 3 4 2" xfId="0"/>
    <cellStyle name="Normal 5 4 4 3 5 3 4 2 2" xfId="0"/>
    <cellStyle name="Normal 5 4 4 3 5 3 4 2 3" xfId="0"/>
    <cellStyle name="Normal 5 4 4 3 5 3 4 3" xfId="0"/>
    <cellStyle name="Normal 5 4 4 3 5 3 4 4" xfId="0"/>
    <cellStyle name="Normal 5 4 4 3 5 3 5" xfId="0"/>
    <cellStyle name="Normal 5 4 4 3 5 3 5 2" xfId="0"/>
    <cellStyle name="Normal 5 4 4 3 5 3 5 3" xfId="0"/>
    <cellStyle name="Normal 5 4 4 3 5 3 6" xfId="0"/>
    <cellStyle name="Normal 5 4 4 3 5 3 7" xfId="0"/>
    <cellStyle name="Normal 5 4 4 3 5 3 8" xfId="0"/>
    <cellStyle name="Normal 5 4 4 3 5 3 9" xfId="0"/>
    <cellStyle name="Normal 5 4 4 3 5 4" xfId="0"/>
    <cellStyle name="Normal 5 4 4 3 5 4 10" xfId="0"/>
    <cellStyle name="Normal 5 4 4 3 5 4 11" xfId="0"/>
    <cellStyle name="Normal 5 4 4 3 5 4 12" xfId="0"/>
    <cellStyle name="Normal 5 4 4 3 5 4 13" xfId="0"/>
    <cellStyle name="Normal 5 4 4 3 5 4 14" xfId="0"/>
    <cellStyle name="Normal 5 4 4 3 5 4 2" xfId="0"/>
    <cellStyle name="Normal 5 4 4 3 5 4 2 2" xfId="0"/>
    <cellStyle name="Normal 5 4 4 3 5 4 2 3" xfId="0"/>
    <cellStyle name="Normal 5 4 4 3 5 4 3" xfId="0"/>
    <cellStyle name="Normal 5 4 4 3 5 4 3 2" xfId="0"/>
    <cellStyle name="Normal 5 4 4 3 5 4 3 3" xfId="0"/>
    <cellStyle name="Normal 5 4 4 3 5 4 4" xfId="0"/>
    <cellStyle name="Normal 5 4 4 3 5 4 4 2" xfId="0"/>
    <cellStyle name="Normal 5 4 4 3 5 4 4 3" xfId="0"/>
    <cellStyle name="Normal 5 4 4 3 5 4 5" xfId="0"/>
    <cellStyle name="Normal 5 4 4 3 5 4 5 2" xfId="0"/>
    <cellStyle name="Normal 5 4 4 3 5 4 5 3" xfId="0"/>
    <cellStyle name="Normal 5 4 4 3 5 4 6" xfId="0"/>
    <cellStyle name="Normal 5 4 4 3 5 4 6 2" xfId="0"/>
    <cellStyle name="Normal 5 4 4 3 5 4 6 3" xfId="0"/>
    <cellStyle name="Normal 5 4 4 3 5 4 7" xfId="0"/>
    <cellStyle name="Normal 5 4 4 3 5 4 7 2" xfId="0"/>
    <cellStyle name="Normal 5 4 4 3 5 4 8" xfId="0"/>
    <cellStyle name="Normal 5 4 4 3 5 4 9" xfId="0"/>
    <cellStyle name="Normal 5 4 4 3 5 5" xfId="0"/>
    <cellStyle name="Normal 5 4 4 3 5 5 2" xfId="0"/>
    <cellStyle name="Normal 5 4 4 3 5 5 2 2" xfId="0"/>
    <cellStyle name="Normal 5 4 4 3 5 5 2 3" xfId="0"/>
    <cellStyle name="Normal 5 4 4 3 5 5 3" xfId="0"/>
    <cellStyle name="Normal 5 4 4 3 5 5 4" xfId="0"/>
    <cellStyle name="Normal 5 4 4 3 5 6" xfId="0"/>
    <cellStyle name="Normal 5 4 4 3 5 6 2" xfId="0"/>
    <cellStyle name="Normal 5 4 4 3 5 6 3" xfId="0"/>
    <cellStyle name="Normal 5 4 4 3 5 7" xfId="0"/>
    <cellStyle name="Normal 5 4 4 3 5 8" xfId="0"/>
    <cellStyle name="Normal 5 4 4 3 5 9" xfId="0"/>
    <cellStyle name="Normal 5 4 4 3 6" xfId="0"/>
    <cellStyle name="Normal 5 4 4 3 6 10" xfId="0"/>
    <cellStyle name="Normal 5 4 4 3 6 11" xfId="0"/>
    <cellStyle name="Normal 5 4 4 3 6 12" xfId="0"/>
    <cellStyle name="Normal 5 4 4 3 6 2" xfId="0"/>
    <cellStyle name="Normal 5 4 4 3 6 2 2" xfId="0"/>
    <cellStyle name="Normal 5 4 4 3 6 2 3" xfId="0"/>
    <cellStyle name="Normal 5 4 4 3 6 2 4" xfId="0"/>
    <cellStyle name="Normal 5 4 4 3 6 2 5" xfId="0"/>
    <cellStyle name="Normal 5 4 4 3 6 2 6" xfId="0"/>
    <cellStyle name="Normal 5 4 4 3 6 2 7" xfId="0"/>
    <cellStyle name="Normal 5 4 4 3 6 2 8" xfId="0"/>
    <cellStyle name="Normal 5 4 4 3 6 3" xfId="0"/>
    <cellStyle name="Normal 5 4 4 3 6 3 10" xfId="0"/>
    <cellStyle name="Normal 5 4 4 3 6 3 11" xfId="0"/>
    <cellStyle name="Normal 5 4 4 3 6 3 12" xfId="0"/>
    <cellStyle name="Normal 5 4 4 3 6 3 13" xfId="0"/>
    <cellStyle name="Normal 5 4 4 3 6 3 14" xfId="0"/>
    <cellStyle name="Normal 5 4 4 3 6 3 2" xfId="0"/>
    <cellStyle name="Normal 5 4 4 3 6 3 2 2" xfId="0"/>
    <cellStyle name="Normal 5 4 4 3 6 3 2 3" xfId="0"/>
    <cellStyle name="Normal 5 4 4 3 6 3 3" xfId="0"/>
    <cellStyle name="Normal 5 4 4 3 6 3 3 2" xfId="0"/>
    <cellStyle name="Normal 5 4 4 3 6 3 3 3" xfId="0"/>
    <cellStyle name="Normal 5 4 4 3 6 3 4" xfId="0"/>
    <cellStyle name="Normal 5 4 4 3 6 3 4 2" xfId="0"/>
    <cellStyle name="Normal 5 4 4 3 6 3 4 3" xfId="0"/>
    <cellStyle name="Normal 5 4 4 3 6 3 5" xfId="0"/>
    <cellStyle name="Normal 5 4 4 3 6 3 5 2" xfId="0"/>
    <cellStyle name="Normal 5 4 4 3 6 3 5 3" xfId="0"/>
    <cellStyle name="Normal 5 4 4 3 6 3 6" xfId="0"/>
    <cellStyle name="Normal 5 4 4 3 6 3 6 2" xfId="0"/>
    <cellStyle name="Normal 5 4 4 3 6 3 6 3" xfId="0"/>
    <cellStyle name="Normal 5 4 4 3 6 3 7" xfId="0"/>
    <cellStyle name="Normal 5 4 4 3 6 3 7 2" xfId="0"/>
    <cellStyle name="Normal 5 4 4 3 6 3 8" xfId="0"/>
    <cellStyle name="Normal 5 4 4 3 6 3 9" xfId="0"/>
    <cellStyle name="Normal 5 4 4 3 6 4" xfId="0"/>
    <cellStyle name="Normal 5 4 4 3 6 4 2" xfId="0"/>
    <cellStyle name="Normal 5 4 4 3 6 4 2 2" xfId="0"/>
    <cellStyle name="Normal 5 4 4 3 6 4 2 3" xfId="0"/>
    <cellStyle name="Normal 5 4 4 3 6 4 3" xfId="0"/>
    <cellStyle name="Normal 5 4 4 3 6 4 4" xfId="0"/>
    <cellStyle name="Normal 5 4 4 3 6 5" xfId="0"/>
    <cellStyle name="Normal 5 4 4 3 6 5 2" xfId="0"/>
    <cellStyle name="Normal 5 4 4 3 6 5 3" xfId="0"/>
    <cellStyle name="Normal 5 4 4 3 6 6" xfId="0"/>
    <cellStyle name="Normal 5 4 4 3 6 7" xfId="0"/>
    <cellStyle name="Normal 5 4 4 3 6 8" xfId="0"/>
    <cellStyle name="Normal 5 4 4 3 6 9" xfId="0"/>
    <cellStyle name="Normal 5 4 4 3 7" xfId="0"/>
    <cellStyle name="Normal 5 4 4 3 7 10" xfId="0"/>
    <cellStyle name="Normal 5 4 4 3 7 11" xfId="0"/>
    <cellStyle name="Normal 5 4 4 3 7 12" xfId="0"/>
    <cellStyle name="Normal 5 4 4 3 7 13" xfId="0"/>
    <cellStyle name="Normal 5 4 4 3 7 14" xfId="0"/>
    <cellStyle name="Normal 5 4 4 3 7 2" xfId="0"/>
    <cellStyle name="Normal 5 4 4 3 7 2 2" xfId="0"/>
    <cellStyle name="Normal 5 4 4 3 7 2 3" xfId="0"/>
    <cellStyle name="Normal 5 4 4 3 7 3" xfId="0"/>
    <cellStyle name="Normal 5 4 4 3 7 3 2" xfId="0"/>
    <cellStyle name="Normal 5 4 4 3 7 3 3" xfId="0"/>
    <cellStyle name="Normal 5 4 4 3 7 4" xfId="0"/>
    <cellStyle name="Normal 5 4 4 3 7 4 2" xfId="0"/>
    <cellStyle name="Normal 5 4 4 3 7 4 3" xfId="0"/>
    <cellStyle name="Normal 5 4 4 3 7 5" xfId="0"/>
    <cellStyle name="Normal 5 4 4 3 7 5 2" xfId="0"/>
    <cellStyle name="Normal 5 4 4 3 7 5 3" xfId="0"/>
    <cellStyle name="Normal 5 4 4 3 7 6" xfId="0"/>
    <cellStyle name="Normal 5 4 4 3 7 6 2" xfId="0"/>
    <cellStyle name="Normal 5 4 4 3 7 6 3" xfId="0"/>
    <cellStyle name="Normal 5 4 4 3 7 7" xfId="0"/>
    <cellStyle name="Normal 5 4 4 3 7 7 2" xfId="0"/>
    <cellStyle name="Normal 5 4 4 3 7 8" xfId="0"/>
    <cellStyle name="Normal 5 4 4 3 7 9" xfId="0"/>
    <cellStyle name="Normal 5 4 4 3 8" xfId="0"/>
    <cellStyle name="Normal 5 4 4 3 8 2" xfId="0"/>
    <cellStyle name="Normal 5 4 4 3 8 2 2" xfId="0"/>
    <cellStyle name="Normal 5 4 4 3 8 2 3" xfId="0"/>
    <cellStyle name="Normal 5 4 4 3 8 3" xfId="0"/>
    <cellStyle name="Normal 5 4 4 3 8 4" xfId="0"/>
    <cellStyle name="Normal 5 4 4 3 8 5" xfId="0"/>
    <cellStyle name="Normal 5 4 4 3 9" xfId="0"/>
    <cellStyle name="Normal 5 4 4 3 9 2" xfId="0"/>
    <cellStyle name="Normal 5 4 4 3 9 3" xfId="0"/>
    <cellStyle name="Normal 5 4 4 4" xfId="0"/>
    <cellStyle name="Normal 5 4 4 4 2" xfId="0"/>
    <cellStyle name="Normal 5 4 4 4 2 10" xfId="0"/>
    <cellStyle name="Normal 5 4 4 4 2 11" xfId="0"/>
    <cellStyle name="Normal 5 4 4 4 2 12" xfId="0"/>
    <cellStyle name="Normal 5 4 4 4 2 13" xfId="0"/>
    <cellStyle name="Normal 5 4 4 4 2 2" xfId="0"/>
    <cellStyle name="Normal 5 4 4 4 2 2 2" xfId="0"/>
    <cellStyle name="Normal 5 4 4 4 2 2 3" xfId="0"/>
    <cellStyle name="Normal 5 4 4 4 2 2 4" xfId="0"/>
    <cellStyle name="Normal 5 4 4 4 2 2 5" xfId="0"/>
    <cellStyle name="Normal 5 4 4 4 2 2 6" xfId="0"/>
    <cellStyle name="Normal 5 4 4 4 2 2 7" xfId="0"/>
    <cellStyle name="Normal 5 4 4 4 2 2 8" xfId="0"/>
    <cellStyle name="Normal 5 4 4 4 2 3" xfId="0"/>
    <cellStyle name="Normal 5 4 4 4 2 3 10" xfId="0"/>
    <cellStyle name="Normal 5 4 4 4 2 3 11" xfId="0"/>
    <cellStyle name="Normal 5 4 4 4 2 3 12" xfId="0"/>
    <cellStyle name="Normal 5 4 4 4 2 3 2" xfId="0"/>
    <cellStyle name="Normal 5 4 4 4 2 3 2 2" xfId="0"/>
    <cellStyle name="Normal 5 4 4 4 2 3 2 3" xfId="0"/>
    <cellStyle name="Normal 5 4 4 4 2 3 2 4" xfId="0"/>
    <cellStyle name="Normal 5 4 4 4 2 3 2 5" xfId="0"/>
    <cellStyle name="Normal 5 4 4 4 2 3 2 6" xfId="0"/>
    <cellStyle name="Normal 5 4 4 4 2 3 2 7" xfId="0"/>
    <cellStyle name="Normal 5 4 4 4 2 3 2 8" xfId="0"/>
    <cellStyle name="Normal 5 4 4 4 2 3 3" xfId="0"/>
    <cellStyle name="Normal 5 4 4 4 2 3 3 10" xfId="0"/>
    <cellStyle name="Normal 5 4 4 4 2 3 3 11" xfId="0"/>
    <cellStyle name="Normal 5 4 4 4 2 3 3 12" xfId="0"/>
    <cellStyle name="Normal 5 4 4 4 2 3 3 13" xfId="0"/>
    <cellStyle name="Normal 5 4 4 4 2 3 3 14" xfId="0"/>
    <cellStyle name="Normal 5 4 4 4 2 3 3 2" xfId="0"/>
    <cellStyle name="Normal 5 4 4 4 2 3 3 2 2" xfId="0"/>
    <cellStyle name="Normal 5 4 4 4 2 3 3 2 3" xfId="0"/>
    <cellStyle name="Normal 5 4 4 4 2 3 3 3" xfId="0"/>
    <cellStyle name="Normal 5 4 4 4 2 3 3 3 2" xfId="0"/>
    <cellStyle name="Normal 5 4 4 4 2 3 3 3 3" xfId="0"/>
    <cellStyle name="Normal 5 4 4 4 2 3 3 4" xfId="0"/>
    <cellStyle name="Normal 5 4 4 4 2 3 3 4 2" xfId="0"/>
    <cellStyle name="Normal 5 4 4 4 2 3 3 4 3" xfId="0"/>
    <cellStyle name="Normal 5 4 4 4 2 3 3 5" xfId="0"/>
    <cellStyle name="Normal 5 4 4 4 2 3 3 5 2" xfId="0"/>
    <cellStyle name="Normal 5 4 4 4 2 3 3 5 3" xfId="0"/>
    <cellStyle name="Normal 5 4 4 4 2 3 3 6" xfId="0"/>
    <cellStyle name="Normal 5 4 4 4 2 3 3 6 2" xfId="0"/>
    <cellStyle name="Normal 5 4 4 4 2 3 3 6 3" xfId="0"/>
    <cellStyle name="Normal 5 4 4 4 2 3 3 7" xfId="0"/>
    <cellStyle name="Normal 5 4 4 4 2 3 3 7 2" xfId="0"/>
    <cellStyle name="Normal 5 4 4 4 2 3 3 8" xfId="0"/>
    <cellStyle name="Normal 5 4 4 4 2 3 3 9" xfId="0"/>
    <cellStyle name="Normal 5 4 4 4 2 3 4" xfId="0"/>
    <cellStyle name="Normal 5 4 4 4 2 3 4 2" xfId="0"/>
    <cellStyle name="Normal 5 4 4 4 2 3 4 2 2" xfId="0"/>
    <cellStyle name="Normal 5 4 4 4 2 3 4 2 3" xfId="0"/>
    <cellStyle name="Normal 5 4 4 4 2 3 4 3" xfId="0"/>
    <cellStyle name="Normal 5 4 4 4 2 3 4 4" xfId="0"/>
    <cellStyle name="Normal 5 4 4 4 2 3 5" xfId="0"/>
    <cellStyle name="Normal 5 4 4 4 2 3 5 2" xfId="0"/>
    <cellStyle name="Normal 5 4 4 4 2 3 5 3" xfId="0"/>
    <cellStyle name="Normal 5 4 4 4 2 3 6" xfId="0"/>
    <cellStyle name="Normal 5 4 4 4 2 3 7" xfId="0"/>
    <cellStyle name="Normal 5 4 4 4 2 3 8" xfId="0"/>
    <cellStyle name="Normal 5 4 4 4 2 3 9" xfId="0"/>
    <cellStyle name="Normal 5 4 4 4 2 4" xfId="0"/>
    <cellStyle name="Normal 5 4 4 4 2 4 10" xfId="0"/>
    <cellStyle name="Normal 5 4 4 4 2 4 11" xfId="0"/>
    <cellStyle name="Normal 5 4 4 4 2 4 12" xfId="0"/>
    <cellStyle name="Normal 5 4 4 4 2 4 13" xfId="0"/>
    <cellStyle name="Normal 5 4 4 4 2 4 14" xfId="0"/>
    <cellStyle name="Normal 5 4 4 4 2 4 15" xfId="0"/>
    <cellStyle name="Normal 5 4 4 4 2 4 2" xfId="0"/>
    <cellStyle name="Normal 5 4 4 4 2 4 2 2" xfId="0"/>
    <cellStyle name="Normal 5 4 4 4 2 4 2 3" xfId="0"/>
    <cellStyle name="Normal 5 4 4 4 2 4 3" xfId="0"/>
    <cellStyle name="Normal 5 4 4 4 2 4 3 2" xfId="0"/>
    <cellStyle name="Normal 5 4 4 4 2 4 3 3" xfId="0"/>
    <cellStyle name="Normal 5 4 4 4 2 4 4" xfId="0"/>
    <cellStyle name="Normal 5 4 4 4 2 4 4 2" xfId="0"/>
    <cellStyle name="Normal 5 4 4 4 2 4 4 3" xfId="0"/>
    <cellStyle name="Normal 5 4 4 4 2 4 5" xfId="0"/>
    <cellStyle name="Normal 5 4 4 4 2 4 5 2" xfId="0"/>
    <cellStyle name="Normal 5 4 4 4 2 4 5 3" xfId="0"/>
    <cellStyle name="Normal 5 4 4 4 2 4 6" xfId="0"/>
    <cellStyle name="Normal 5 4 4 4 2 4 6 2" xfId="0"/>
    <cellStyle name="Normal 5 4 4 4 2 4 6 3" xfId="0"/>
    <cellStyle name="Normal 5 4 4 4 2 4 7" xfId="0"/>
    <cellStyle name="Normal 5 4 4 4 2 4 7 2" xfId="0"/>
    <cellStyle name="Normal 5 4 4 4 2 4 8" xfId="0"/>
    <cellStyle name="Normal 5 4 4 4 2 4 9" xfId="0"/>
    <cellStyle name="Normal 5 4 4 4 2 5" xfId="0"/>
    <cellStyle name="Normal 5 4 4 4 2 5 2" xfId="0"/>
    <cellStyle name="Normal 5 4 4 4 2 5 2 2" xfId="0"/>
    <cellStyle name="Normal 5 4 4 4 2 5 2 3" xfId="0"/>
    <cellStyle name="Normal 5 4 4 4 2 5 3" xfId="0"/>
    <cellStyle name="Normal 5 4 4 4 2 5 4" xfId="0"/>
    <cellStyle name="Normal 5 4 4 4 2 6" xfId="0"/>
    <cellStyle name="Normal 5 4 4 4 2 6 2" xfId="0"/>
    <cellStyle name="Normal 5 4 4 4 2 6 3" xfId="0"/>
    <cellStyle name="Normal 5 4 4 4 2 7" xfId="0"/>
    <cellStyle name="Normal 5 4 4 4 2 8" xfId="0"/>
    <cellStyle name="Normal 5 4 4 4 2 9" xfId="0"/>
    <cellStyle name="Normal 5 4 4 4 3" xfId="0"/>
    <cellStyle name="Normal 5 4 4 4 3 2" xfId="0"/>
    <cellStyle name="Normal 5 4 4 4 3 3" xfId="0"/>
    <cellStyle name="Normal 5 4 4 4 3 4" xfId="0"/>
    <cellStyle name="Normal 5 4 4 4 3 5" xfId="0"/>
    <cellStyle name="Normal 5 4 4 4 3 6" xfId="0"/>
    <cellStyle name="Normal 5 4 4 4 3 7" xfId="0"/>
    <cellStyle name="Normal 5 4 4 4 3 8" xfId="0"/>
    <cellStyle name="Normal 5 4 4 4 4" xfId="0"/>
    <cellStyle name="Normal 5 4 4 4 5" xfId="0"/>
    <cellStyle name="Normal 5 4 4 4 6" xfId="0"/>
    <cellStyle name="Normal 5 4 4 4 7" xfId="0"/>
    <cellStyle name="Normal 5 4 4 4 8" xfId="0"/>
    <cellStyle name="Normal 5 4 4 4 9" xfId="0"/>
    <cellStyle name="Normal 5 4 4 5" xfId="0"/>
    <cellStyle name="Normal 5 4 4 5 10" xfId="0"/>
    <cellStyle name="Normal 5 4 4 5 11" xfId="0"/>
    <cellStyle name="Normal 5 4 4 5 12" xfId="0"/>
    <cellStyle name="Normal 5 4 4 5 13" xfId="0"/>
    <cellStyle name="Normal 5 4 4 5 2" xfId="0"/>
    <cellStyle name="Normal 5 4 4 5 2 2" xfId="0"/>
    <cellStyle name="Normal 5 4 4 5 2 3" xfId="0"/>
    <cellStyle name="Normal 5 4 4 5 2 4" xfId="0"/>
    <cellStyle name="Normal 5 4 4 5 2 5" xfId="0"/>
    <cellStyle name="Normal 5 4 4 5 2 6" xfId="0"/>
    <cellStyle name="Normal 5 4 4 5 2 7" xfId="0"/>
    <cellStyle name="Normal 5 4 4 5 2 8" xfId="0"/>
    <cellStyle name="Normal 5 4 4 5 3" xfId="0"/>
    <cellStyle name="Normal 5 4 4 5 3 10" xfId="0"/>
    <cellStyle name="Normal 5 4 4 5 3 11" xfId="0"/>
    <cellStyle name="Normal 5 4 4 5 3 12" xfId="0"/>
    <cellStyle name="Normal 5 4 4 5 3 2" xfId="0"/>
    <cellStyle name="Normal 5 4 4 5 3 2 2" xfId="0"/>
    <cellStyle name="Normal 5 4 4 5 3 2 3" xfId="0"/>
    <cellStyle name="Normal 5 4 4 5 3 2 4" xfId="0"/>
    <cellStyle name="Normal 5 4 4 5 3 2 5" xfId="0"/>
    <cellStyle name="Normal 5 4 4 5 3 2 6" xfId="0"/>
    <cellStyle name="Normal 5 4 4 5 3 2 7" xfId="0"/>
    <cellStyle name="Normal 5 4 4 5 3 2 8" xfId="0"/>
    <cellStyle name="Normal 5 4 4 5 3 3" xfId="0"/>
    <cellStyle name="Normal 5 4 4 5 3 3 10" xfId="0"/>
    <cellStyle name="Normal 5 4 4 5 3 3 11" xfId="0"/>
    <cellStyle name="Normal 5 4 4 5 3 3 12" xfId="0"/>
    <cellStyle name="Normal 5 4 4 5 3 3 13" xfId="0"/>
    <cellStyle name="Normal 5 4 4 5 3 3 14" xfId="0"/>
    <cellStyle name="Normal 5 4 4 5 3 3 2" xfId="0"/>
    <cellStyle name="Normal 5 4 4 5 3 3 2 2" xfId="0"/>
    <cellStyle name="Normal 5 4 4 5 3 3 2 3" xfId="0"/>
    <cellStyle name="Normal 5 4 4 5 3 3 3" xfId="0"/>
    <cellStyle name="Normal 5 4 4 5 3 3 3 2" xfId="0"/>
    <cellStyle name="Normal 5 4 4 5 3 3 3 3" xfId="0"/>
    <cellStyle name="Normal 5 4 4 5 3 3 4" xfId="0"/>
    <cellStyle name="Normal 5 4 4 5 3 3 4 2" xfId="0"/>
    <cellStyle name="Normal 5 4 4 5 3 3 4 3" xfId="0"/>
    <cellStyle name="Normal 5 4 4 5 3 3 5" xfId="0"/>
    <cellStyle name="Normal 5 4 4 5 3 3 5 2" xfId="0"/>
    <cellStyle name="Normal 5 4 4 5 3 3 5 3" xfId="0"/>
    <cellStyle name="Normal 5 4 4 5 3 3 6" xfId="0"/>
    <cellStyle name="Normal 5 4 4 5 3 3 6 2" xfId="0"/>
    <cellStyle name="Normal 5 4 4 5 3 3 6 3" xfId="0"/>
    <cellStyle name="Normal 5 4 4 5 3 3 7" xfId="0"/>
    <cellStyle name="Normal 5 4 4 5 3 3 7 2" xfId="0"/>
    <cellStyle name="Normal 5 4 4 5 3 3 8" xfId="0"/>
    <cellStyle name="Normal 5 4 4 5 3 3 9" xfId="0"/>
    <cellStyle name="Normal 5 4 4 5 3 4" xfId="0"/>
    <cellStyle name="Normal 5 4 4 5 3 4 2" xfId="0"/>
    <cellStyle name="Normal 5 4 4 5 3 4 2 2" xfId="0"/>
    <cellStyle name="Normal 5 4 4 5 3 4 2 3" xfId="0"/>
    <cellStyle name="Normal 5 4 4 5 3 4 3" xfId="0"/>
    <cellStyle name="Normal 5 4 4 5 3 4 4" xfId="0"/>
    <cellStyle name="Normal 5 4 4 5 3 5" xfId="0"/>
    <cellStyle name="Normal 5 4 4 5 3 5 2" xfId="0"/>
    <cellStyle name="Normal 5 4 4 5 3 5 3" xfId="0"/>
    <cellStyle name="Normal 5 4 4 5 3 6" xfId="0"/>
    <cellStyle name="Normal 5 4 4 5 3 7" xfId="0"/>
    <cellStyle name="Normal 5 4 4 5 3 8" xfId="0"/>
    <cellStyle name="Normal 5 4 4 5 3 9" xfId="0"/>
    <cellStyle name="Normal 5 4 4 5 4" xfId="0"/>
    <cellStyle name="Normal 5 4 4 5 4 10" xfId="0"/>
    <cellStyle name="Normal 5 4 4 5 4 11" xfId="0"/>
    <cellStyle name="Normal 5 4 4 5 4 12" xfId="0"/>
    <cellStyle name="Normal 5 4 4 5 4 13" xfId="0"/>
    <cellStyle name="Normal 5 4 4 5 4 14" xfId="0"/>
    <cellStyle name="Normal 5 4 4 5 4 15" xfId="0"/>
    <cellStyle name="Normal 5 4 4 5 4 2" xfId="0"/>
    <cellStyle name="Normal 5 4 4 5 4 2 2" xfId="0"/>
    <cellStyle name="Normal 5 4 4 5 4 2 3" xfId="0"/>
    <cellStyle name="Normal 5 4 4 5 4 3" xfId="0"/>
    <cellStyle name="Normal 5 4 4 5 4 3 2" xfId="0"/>
    <cellStyle name="Normal 5 4 4 5 4 3 3" xfId="0"/>
    <cellStyle name="Normal 5 4 4 5 4 4" xfId="0"/>
    <cellStyle name="Normal 5 4 4 5 4 4 2" xfId="0"/>
    <cellStyle name="Normal 5 4 4 5 4 4 3" xfId="0"/>
    <cellStyle name="Normal 5 4 4 5 4 5" xfId="0"/>
    <cellStyle name="Normal 5 4 4 5 4 5 2" xfId="0"/>
    <cellStyle name="Normal 5 4 4 5 4 5 3" xfId="0"/>
    <cellStyle name="Normal 5 4 4 5 4 6" xfId="0"/>
    <cellStyle name="Normal 5 4 4 5 4 6 2" xfId="0"/>
    <cellStyle name="Normal 5 4 4 5 4 6 3" xfId="0"/>
    <cellStyle name="Normal 5 4 4 5 4 7" xfId="0"/>
    <cellStyle name="Normal 5 4 4 5 4 7 2" xfId="0"/>
    <cellStyle name="Normal 5 4 4 5 4 8" xfId="0"/>
    <cellStyle name="Normal 5 4 4 5 4 9" xfId="0"/>
    <cellStyle name="Normal 5 4 4 5 5" xfId="0"/>
    <cellStyle name="Normal 5 4 4 5 5 2" xfId="0"/>
    <cellStyle name="Normal 5 4 4 5 5 2 2" xfId="0"/>
    <cellStyle name="Normal 5 4 4 5 5 2 3" xfId="0"/>
    <cellStyle name="Normal 5 4 4 5 5 3" xfId="0"/>
    <cellStyle name="Normal 5 4 4 5 5 4" xfId="0"/>
    <cellStyle name="Normal 5 4 4 5 6" xfId="0"/>
    <cellStyle name="Normal 5 4 4 5 6 2" xfId="0"/>
    <cellStyle name="Normal 5 4 4 5 6 3" xfId="0"/>
    <cellStyle name="Normal 5 4 4 5 7" xfId="0"/>
    <cellStyle name="Normal 5 4 4 5 8" xfId="0"/>
    <cellStyle name="Normal 5 4 4 5 9" xfId="0"/>
    <cellStyle name="Normal 5 4 4 6" xfId="0"/>
    <cellStyle name="Normal 5 4 4 6 10" xfId="0"/>
    <cellStyle name="Normal 5 4 4 6 11" xfId="0"/>
    <cellStyle name="Normal 5 4 4 6 12" xfId="0"/>
    <cellStyle name="Normal 5 4 4 6 13" xfId="0"/>
    <cellStyle name="Normal 5 4 4 6 2" xfId="0"/>
    <cellStyle name="Normal 5 4 4 6 2 2" xfId="0"/>
    <cellStyle name="Normal 5 4 4 6 2 3" xfId="0"/>
    <cellStyle name="Normal 5 4 4 6 2 4" xfId="0"/>
    <cellStyle name="Normal 5 4 4 6 2 5" xfId="0"/>
    <cellStyle name="Normal 5 4 4 6 2 6" xfId="0"/>
    <cellStyle name="Normal 5 4 4 6 2 7" xfId="0"/>
    <cellStyle name="Normal 5 4 4 6 2 8" xfId="0"/>
    <cellStyle name="Normal 5 4 4 6 3" xfId="0"/>
    <cellStyle name="Normal 5 4 4 6 3 10" xfId="0"/>
    <cellStyle name="Normal 5 4 4 6 3 11" xfId="0"/>
    <cellStyle name="Normal 5 4 4 6 3 12" xfId="0"/>
    <cellStyle name="Normal 5 4 4 6 3 2" xfId="0"/>
    <cellStyle name="Normal 5 4 4 6 3 2 2" xfId="0"/>
    <cellStyle name="Normal 5 4 4 6 3 2 3" xfId="0"/>
    <cellStyle name="Normal 5 4 4 6 3 2 4" xfId="0"/>
    <cellStyle name="Normal 5 4 4 6 3 2 5" xfId="0"/>
    <cellStyle name="Normal 5 4 4 6 3 2 6" xfId="0"/>
    <cellStyle name="Normal 5 4 4 6 3 2 7" xfId="0"/>
    <cellStyle name="Normal 5 4 4 6 3 2 8" xfId="0"/>
    <cellStyle name="Normal 5 4 4 6 3 3" xfId="0"/>
    <cellStyle name="Normal 5 4 4 6 3 3 10" xfId="0"/>
    <cellStyle name="Normal 5 4 4 6 3 3 11" xfId="0"/>
    <cellStyle name="Normal 5 4 4 6 3 3 12" xfId="0"/>
    <cellStyle name="Normal 5 4 4 6 3 3 13" xfId="0"/>
    <cellStyle name="Normal 5 4 4 6 3 3 14" xfId="0"/>
    <cellStyle name="Normal 5 4 4 6 3 3 2" xfId="0"/>
    <cellStyle name="Normal 5 4 4 6 3 3 2 2" xfId="0"/>
    <cellStyle name="Normal 5 4 4 6 3 3 2 3" xfId="0"/>
    <cellStyle name="Normal 5 4 4 6 3 3 3" xfId="0"/>
    <cellStyle name="Normal 5 4 4 6 3 3 3 2" xfId="0"/>
    <cellStyle name="Normal 5 4 4 6 3 3 3 3" xfId="0"/>
    <cellStyle name="Normal 5 4 4 6 3 3 4" xfId="0"/>
    <cellStyle name="Normal 5 4 4 6 3 3 4 2" xfId="0"/>
    <cellStyle name="Normal 5 4 4 6 3 3 4 3" xfId="0"/>
    <cellStyle name="Normal 5 4 4 6 3 3 5" xfId="0"/>
    <cellStyle name="Normal 5 4 4 6 3 3 5 2" xfId="0"/>
    <cellStyle name="Normal 5 4 4 6 3 3 5 3" xfId="0"/>
    <cellStyle name="Normal 5 4 4 6 3 3 6" xfId="0"/>
    <cellStyle name="Normal 5 4 4 6 3 3 6 2" xfId="0"/>
    <cellStyle name="Normal 5 4 4 6 3 3 6 3" xfId="0"/>
    <cellStyle name="Normal 5 4 4 6 3 3 7" xfId="0"/>
    <cellStyle name="Normal 5 4 4 6 3 3 7 2" xfId="0"/>
    <cellStyle name="Normal 5 4 4 6 3 3 8" xfId="0"/>
    <cellStyle name="Normal 5 4 4 6 3 3 9" xfId="0"/>
    <cellStyle name="Normal 5 4 4 6 3 4" xfId="0"/>
    <cellStyle name="Normal 5 4 4 6 3 4 2" xfId="0"/>
    <cellStyle name="Normal 5 4 4 6 3 4 2 2" xfId="0"/>
    <cellStyle name="Normal 5 4 4 6 3 4 2 3" xfId="0"/>
    <cellStyle name="Normal 5 4 4 6 3 4 3" xfId="0"/>
    <cellStyle name="Normal 5 4 4 6 3 4 4" xfId="0"/>
    <cellStyle name="Normal 5 4 4 6 3 5" xfId="0"/>
    <cellStyle name="Normal 5 4 4 6 3 5 2" xfId="0"/>
    <cellStyle name="Normal 5 4 4 6 3 5 3" xfId="0"/>
    <cellStyle name="Normal 5 4 4 6 3 6" xfId="0"/>
    <cellStyle name="Normal 5 4 4 6 3 7" xfId="0"/>
    <cellStyle name="Normal 5 4 4 6 3 8" xfId="0"/>
    <cellStyle name="Normal 5 4 4 6 3 9" xfId="0"/>
    <cellStyle name="Normal 5 4 4 6 4" xfId="0"/>
    <cellStyle name="Normal 5 4 4 6 4 10" xfId="0"/>
    <cellStyle name="Normal 5 4 4 6 4 11" xfId="0"/>
    <cellStyle name="Normal 5 4 4 6 4 12" xfId="0"/>
    <cellStyle name="Normal 5 4 4 6 4 13" xfId="0"/>
    <cellStyle name="Normal 5 4 4 6 4 14" xfId="0"/>
    <cellStyle name="Normal 5 4 4 6 4 2" xfId="0"/>
    <cellStyle name="Normal 5 4 4 6 4 2 2" xfId="0"/>
    <cellStyle name="Normal 5 4 4 6 4 2 3" xfId="0"/>
    <cellStyle name="Normal 5 4 4 6 4 3" xfId="0"/>
    <cellStyle name="Normal 5 4 4 6 4 3 2" xfId="0"/>
    <cellStyle name="Normal 5 4 4 6 4 3 3" xfId="0"/>
    <cellStyle name="Normal 5 4 4 6 4 4" xfId="0"/>
    <cellStyle name="Normal 5 4 4 6 4 4 2" xfId="0"/>
    <cellStyle name="Normal 5 4 4 6 4 4 3" xfId="0"/>
    <cellStyle name="Normal 5 4 4 6 4 5" xfId="0"/>
    <cellStyle name="Normal 5 4 4 6 4 5 2" xfId="0"/>
    <cellStyle name="Normal 5 4 4 6 4 5 3" xfId="0"/>
    <cellStyle name="Normal 5 4 4 6 4 6" xfId="0"/>
    <cellStyle name="Normal 5 4 4 6 4 6 2" xfId="0"/>
    <cellStyle name="Normal 5 4 4 6 4 6 3" xfId="0"/>
    <cellStyle name="Normal 5 4 4 6 4 7" xfId="0"/>
    <cellStyle name="Normal 5 4 4 6 4 7 2" xfId="0"/>
    <cellStyle name="Normal 5 4 4 6 4 8" xfId="0"/>
    <cellStyle name="Normal 5 4 4 6 4 9" xfId="0"/>
    <cellStyle name="Normal 5 4 4 6 5" xfId="0"/>
    <cellStyle name="Normal 5 4 4 6 5 2" xfId="0"/>
    <cellStyle name="Normal 5 4 4 6 5 2 2" xfId="0"/>
    <cellStyle name="Normal 5 4 4 6 5 2 3" xfId="0"/>
    <cellStyle name="Normal 5 4 4 6 5 3" xfId="0"/>
    <cellStyle name="Normal 5 4 4 6 5 4" xfId="0"/>
    <cellStyle name="Normal 5 4 4 6 6" xfId="0"/>
    <cellStyle name="Normal 5 4 4 6 6 2" xfId="0"/>
    <cellStyle name="Normal 5 4 4 6 6 3" xfId="0"/>
    <cellStyle name="Normal 5 4 4 6 7" xfId="0"/>
    <cellStyle name="Normal 5 4 4 6 8" xfId="0"/>
    <cellStyle name="Normal 5 4 4 6 9" xfId="0"/>
    <cellStyle name="Normal 5 4 4 7" xfId="0"/>
    <cellStyle name="Normal 5 4 4 7 10" xfId="0"/>
    <cellStyle name="Normal 5 4 4 7 11" xfId="0"/>
    <cellStyle name="Normal 5 4 4 7 12" xfId="0"/>
    <cellStyle name="Normal 5 4 4 7 13" xfId="0"/>
    <cellStyle name="Normal 5 4 4 7 2" xfId="0"/>
    <cellStyle name="Normal 5 4 4 7 2 2" xfId="0"/>
    <cellStyle name="Normal 5 4 4 7 2 3" xfId="0"/>
    <cellStyle name="Normal 5 4 4 7 2 4" xfId="0"/>
    <cellStyle name="Normal 5 4 4 7 2 5" xfId="0"/>
    <cellStyle name="Normal 5 4 4 7 2 6" xfId="0"/>
    <cellStyle name="Normal 5 4 4 7 2 7" xfId="0"/>
    <cellStyle name="Normal 5 4 4 7 2 8" xfId="0"/>
    <cellStyle name="Normal 5 4 4 7 3" xfId="0"/>
    <cellStyle name="Normal 5 4 4 7 3 10" xfId="0"/>
    <cellStyle name="Normal 5 4 4 7 3 11" xfId="0"/>
    <cellStyle name="Normal 5 4 4 7 3 12" xfId="0"/>
    <cellStyle name="Normal 5 4 4 7 3 2" xfId="0"/>
    <cellStyle name="Normal 5 4 4 7 3 2 2" xfId="0"/>
    <cellStyle name="Normal 5 4 4 7 3 2 3" xfId="0"/>
    <cellStyle name="Normal 5 4 4 7 3 2 4" xfId="0"/>
    <cellStyle name="Normal 5 4 4 7 3 2 5" xfId="0"/>
    <cellStyle name="Normal 5 4 4 7 3 2 6" xfId="0"/>
    <cellStyle name="Normal 5 4 4 7 3 2 7" xfId="0"/>
    <cellStyle name="Normal 5 4 4 7 3 2 8" xfId="0"/>
    <cellStyle name="Normal 5 4 4 7 3 3" xfId="0"/>
    <cellStyle name="Normal 5 4 4 7 3 3 10" xfId="0"/>
    <cellStyle name="Normal 5 4 4 7 3 3 11" xfId="0"/>
    <cellStyle name="Normal 5 4 4 7 3 3 12" xfId="0"/>
    <cellStyle name="Normal 5 4 4 7 3 3 13" xfId="0"/>
    <cellStyle name="Normal 5 4 4 7 3 3 14" xfId="0"/>
    <cellStyle name="Normal 5 4 4 7 3 3 2" xfId="0"/>
    <cellStyle name="Normal 5 4 4 7 3 3 2 2" xfId="0"/>
    <cellStyle name="Normal 5 4 4 7 3 3 2 3" xfId="0"/>
    <cellStyle name="Normal 5 4 4 7 3 3 3" xfId="0"/>
    <cellStyle name="Normal 5 4 4 7 3 3 3 2" xfId="0"/>
    <cellStyle name="Normal 5 4 4 7 3 3 3 3" xfId="0"/>
    <cellStyle name="Normal 5 4 4 7 3 3 4" xfId="0"/>
    <cellStyle name="Normal 5 4 4 7 3 3 4 2" xfId="0"/>
    <cellStyle name="Normal 5 4 4 7 3 3 4 3" xfId="0"/>
    <cellStyle name="Normal 5 4 4 7 3 3 5" xfId="0"/>
    <cellStyle name="Normal 5 4 4 7 3 3 5 2" xfId="0"/>
    <cellStyle name="Normal 5 4 4 7 3 3 5 3" xfId="0"/>
    <cellStyle name="Normal 5 4 4 7 3 3 6" xfId="0"/>
    <cellStyle name="Normal 5 4 4 7 3 3 6 2" xfId="0"/>
    <cellStyle name="Normal 5 4 4 7 3 3 6 3" xfId="0"/>
    <cellStyle name="Normal 5 4 4 7 3 3 7" xfId="0"/>
    <cellStyle name="Normal 5 4 4 7 3 3 7 2" xfId="0"/>
    <cellStyle name="Normal 5 4 4 7 3 3 8" xfId="0"/>
    <cellStyle name="Normal 5 4 4 7 3 3 9" xfId="0"/>
    <cellStyle name="Normal 5 4 4 7 3 4" xfId="0"/>
    <cellStyle name="Normal 5 4 4 7 3 4 2" xfId="0"/>
    <cellStyle name="Normal 5 4 4 7 3 4 2 2" xfId="0"/>
    <cellStyle name="Normal 5 4 4 7 3 4 2 3" xfId="0"/>
    <cellStyle name="Normal 5 4 4 7 3 4 3" xfId="0"/>
    <cellStyle name="Normal 5 4 4 7 3 4 4" xfId="0"/>
    <cellStyle name="Normal 5 4 4 7 3 5" xfId="0"/>
    <cellStyle name="Normal 5 4 4 7 3 5 2" xfId="0"/>
    <cellStyle name="Normal 5 4 4 7 3 5 3" xfId="0"/>
    <cellStyle name="Normal 5 4 4 7 3 6" xfId="0"/>
    <cellStyle name="Normal 5 4 4 7 3 7" xfId="0"/>
    <cellStyle name="Normal 5 4 4 7 3 8" xfId="0"/>
    <cellStyle name="Normal 5 4 4 7 3 9" xfId="0"/>
    <cellStyle name="Normal 5 4 4 7 4" xfId="0"/>
    <cellStyle name="Normal 5 4 4 7 4 10" xfId="0"/>
    <cellStyle name="Normal 5 4 4 7 4 11" xfId="0"/>
    <cellStyle name="Normal 5 4 4 7 4 12" xfId="0"/>
    <cellStyle name="Normal 5 4 4 7 4 13" xfId="0"/>
    <cellStyle name="Normal 5 4 4 7 4 14" xfId="0"/>
    <cellStyle name="Normal 5 4 4 7 4 2" xfId="0"/>
    <cellStyle name="Normal 5 4 4 7 4 2 2" xfId="0"/>
    <cellStyle name="Normal 5 4 4 7 4 2 3" xfId="0"/>
    <cellStyle name="Normal 5 4 4 7 4 3" xfId="0"/>
    <cellStyle name="Normal 5 4 4 7 4 3 2" xfId="0"/>
    <cellStyle name="Normal 5 4 4 7 4 3 3" xfId="0"/>
    <cellStyle name="Normal 5 4 4 7 4 4" xfId="0"/>
    <cellStyle name="Normal 5 4 4 7 4 4 2" xfId="0"/>
    <cellStyle name="Normal 5 4 4 7 4 4 3" xfId="0"/>
    <cellStyle name="Normal 5 4 4 7 4 5" xfId="0"/>
    <cellStyle name="Normal 5 4 4 7 4 5 2" xfId="0"/>
    <cellStyle name="Normal 5 4 4 7 4 5 3" xfId="0"/>
    <cellStyle name="Normal 5 4 4 7 4 6" xfId="0"/>
    <cellStyle name="Normal 5 4 4 7 4 6 2" xfId="0"/>
    <cellStyle name="Normal 5 4 4 7 4 6 3" xfId="0"/>
    <cellStyle name="Normal 5 4 4 7 4 7" xfId="0"/>
    <cellStyle name="Normal 5 4 4 7 4 7 2" xfId="0"/>
    <cellStyle name="Normal 5 4 4 7 4 8" xfId="0"/>
    <cellStyle name="Normal 5 4 4 7 4 9" xfId="0"/>
    <cellStyle name="Normal 5 4 4 7 5" xfId="0"/>
    <cellStyle name="Normal 5 4 4 7 5 2" xfId="0"/>
    <cellStyle name="Normal 5 4 4 7 5 2 2" xfId="0"/>
    <cellStyle name="Normal 5 4 4 7 5 2 3" xfId="0"/>
    <cellStyle name="Normal 5 4 4 7 5 3" xfId="0"/>
    <cellStyle name="Normal 5 4 4 7 5 4" xfId="0"/>
    <cellStyle name="Normal 5 4 4 7 6" xfId="0"/>
    <cellStyle name="Normal 5 4 4 7 6 2" xfId="0"/>
    <cellStyle name="Normal 5 4 4 7 6 3" xfId="0"/>
    <cellStyle name="Normal 5 4 4 7 7" xfId="0"/>
    <cellStyle name="Normal 5 4 4 7 8" xfId="0"/>
    <cellStyle name="Normal 5 4 4 7 9" xfId="0"/>
    <cellStyle name="Normal 5 4 4 8" xfId="0"/>
    <cellStyle name="Normal 5 4 4 8 10" xfId="0"/>
    <cellStyle name="Normal 5 4 4 8 11" xfId="0"/>
    <cellStyle name="Normal 5 4 4 8 12" xfId="0"/>
    <cellStyle name="Normal 5 4 4 8 2" xfId="0"/>
    <cellStyle name="Normal 5 4 4 8 2 2" xfId="0"/>
    <cellStyle name="Normal 5 4 4 8 2 3" xfId="0"/>
    <cellStyle name="Normal 5 4 4 8 2 4" xfId="0"/>
    <cellStyle name="Normal 5 4 4 8 2 5" xfId="0"/>
    <cellStyle name="Normal 5 4 4 8 2 6" xfId="0"/>
    <cellStyle name="Normal 5 4 4 8 2 7" xfId="0"/>
    <cellStyle name="Normal 5 4 4 8 2 8" xfId="0"/>
    <cellStyle name="Normal 5 4 4 8 3" xfId="0"/>
    <cellStyle name="Normal 5 4 4 8 3 10" xfId="0"/>
    <cellStyle name="Normal 5 4 4 8 3 11" xfId="0"/>
    <cellStyle name="Normal 5 4 4 8 3 12" xfId="0"/>
    <cellStyle name="Normal 5 4 4 8 3 13" xfId="0"/>
    <cellStyle name="Normal 5 4 4 8 3 14" xfId="0"/>
    <cellStyle name="Normal 5 4 4 8 3 2" xfId="0"/>
    <cellStyle name="Normal 5 4 4 8 3 2 2" xfId="0"/>
    <cellStyle name="Normal 5 4 4 8 3 2 3" xfId="0"/>
    <cellStyle name="Normal 5 4 4 8 3 3" xfId="0"/>
    <cellStyle name="Normal 5 4 4 8 3 3 2" xfId="0"/>
    <cellStyle name="Normal 5 4 4 8 3 3 3" xfId="0"/>
    <cellStyle name="Normal 5 4 4 8 3 4" xfId="0"/>
    <cellStyle name="Normal 5 4 4 8 3 4 2" xfId="0"/>
    <cellStyle name="Normal 5 4 4 8 3 4 3" xfId="0"/>
    <cellStyle name="Normal 5 4 4 8 3 5" xfId="0"/>
    <cellStyle name="Normal 5 4 4 8 3 5 2" xfId="0"/>
    <cellStyle name="Normal 5 4 4 8 3 5 3" xfId="0"/>
    <cellStyle name="Normal 5 4 4 8 3 6" xfId="0"/>
    <cellStyle name="Normal 5 4 4 8 3 6 2" xfId="0"/>
    <cellStyle name="Normal 5 4 4 8 3 6 3" xfId="0"/>
    <cellStyle name="Normal 5 4 4 8 3 7" xfId="0"/>
    <cellStyle name="Normal 5 4 4 8 3 7 2" xfId="0"/>
    <cellStyle name="Normal 5 4 4 8 3 8" xfId="0"/>
    <cellStyle name="Normal 5 4 4 8 3 9" xfId="0"/>
    <cellStyle name="Normal 5 4 4 8 4" xfId="0"/>
    <cellStyle name="Normal 5 4 4 8 4 2" xfId="0"/>
    <cellStyle name="Normal 5 4 4 8 4 2 2" xfId="0"/>
    <cellStyle name="Normal 5 4 4 8 4 2 3" xfId="0"/>
    <cellStyle name="Normal 5 4 4 8 4 3" xfId="0"/>
    <cellStyle name="Normal 5 4 4 8 4 4" xfId="0"/>
    <cellStyle name="Normal 5 4 4 8 5" xfId="0"/>
    <cellStyle name="Normal 5 4 4 8 5 2" xfId="0"/>
    <cellStyle name="Normal 5 4 4 8 5 3" xfId="0"/>
    <cellStyle name="Normal 5 4 4 8 6" xfId="0"/>
    <cellStyle name="Normal 5 4 4 8 7" xfId="0"/>
    <cellStyle name="Normal 5 4 4 8 8" xfId="0"/>
    <cellStyle name="Normal 5 4 4 8 9" xfId="0"/>
    <cellStyle name="Normal 5 4 4 9" xfId="0"/>
    <cellStyle name="Normal 5 4 4 9 10" xfId="0"/>
    <cellStyle name="Normal 5 4 4 9 11" xfId="0"/>
    <cellStyle name="Normal 5 4 4 9 12" xfId="0"/>
    <cellStyle name="Normal 5 4 4 9 13" xfId="0"/>
    <cellStyle name="Normal 5 4 4 9 14" xfId="0"/>
    <cellStyle name="Normal 5 4 4 9 2" xfId="0"/>
    <cellStyle name="Normal 5 4 4 9 2 2" xfId="0"/>
    <cellStyle name="Normal 5 4 4 9 2 3" xfId="0"/>
    <cellStyle name="Normal 5 4 4 9 3" xfId="0"/>
    <cellStyle name="Normal 5 4 4 9 3 2" xfId="0"/>
    <cellStyle name="Normal 5 4 4 9 3 3" xfId="0"/>
    <cellStyle name="Normal 5 4 4 9 4" xfId="0"/>
    <cellStyle name="Normal 5 4 4 9 4 2" xfId="0"/>
    <cellStyle name="Normal 5 4 4 9 4 3" xfId="0"/>
    <cellStyle name="Normal 5 4 4 9 5" xfId="0"/>
    <cellStyle name="Normal 5 4 4 9 5 2" xfId="0"/>
    <cellStyle name="Normal 5 4 4 9 5 3" xfId="0"/>
    <cellStyle name="Normal 5 4 4 9 6" xfId="0"/>
    <cellStyle name="Normal 5 4 4 9 6 2" xfId="0"/>
    <cellStyle name="Normal 5 4 4 9 6 3" xfId="0"/>
    <cellStyle name="Normal 5 4 4 9 7" xfId="0"/>
    <cellStyle name="Normal 5 4 4 9 7 2" xfId="0"/>
    <cellStyle name="Normal 5 4 4 9 8" xfId="0"/>
    <cellStyle name="Normal 5 4 4 9 9" xfId="0"/>
    <cellStyle name="Normal 5 4 5" xfId="0"/>
    <cellStyle name="Normal 5 4 5 10" xfId="0"/>
    <cellStyle name="Normal 5 4 5 10 2" xfId="0"/>
    <cellStyle name="Normal 5 4 5 10 3" xfId="0"/>
    <cellStyle name="Normal 5 4 5 11" xfId="0"/>
    <cellStyle name="Normal 5 4 5 12" xfId="0"/>
    <cellStyle name="Normal 5 4 5 13" xfId="0"/>
    <cellStyle name="Normal 5 4 5 14" xfId="0"/>
    <cellStyle name="Normal 5 4 5 15" xfId="0"/>
    <cellStyle name="Normal 5 4 5 16" xfId="0"/>
    <cellStyle name="Normal 5 4 5 17" xfId="0"/>
    <cellStyle name="Normal 5 4 5 2" xfId="0"/>
    <cellStyle name="Normal 5 4 5 2 10" xfId="0"/>
    <cellStyle name="Normal 5 4 5 2 11" xfId="0"/>
    <cellStyle name="Normal 5 4 5 2 12" xfId="0"/>
    <cellStyle name="Normal 5 4 5 2 13" xfId="0"/>
    <cellStyle name="Normal 5 4 5 2 14" xfId="0"/>
    <cellStyle name="Normal 5 4 5 2 15" xfId="0"/>
    <cellStyle name="Normal 5 4 5 2 16" xfId="0"/>
    <cellStyle name="Normal 5 4 5 2 2" xfId="0"/>
    <cellStyle name="Normal 5 4 5 2 2 2" xfId="0"/>
    <cellStyle name="Normal 5 4 5 2 2 2 10" xfId="0"/>
    <cellStyle name="Normal 5 4 5 2 2 2 11" xfId="0"/>
    <cellStyle name="Normal 5 4 5 2 2 2 12" xfId="0"/>
    <cellStyle name="Normal 5 4 5 2 2 2 13" xfId="0"/>
    <cellStyle name="Normal 5 4 5 2 2 2 2" xfId="0"/>
    <cellStyle name="Normal 5 4 5 2 2 2 2 2" xfId="0"/>
    <cellStyle name="Normal 5 4 5 2 2 2 2 3" xfId="0"/>
    <cellStyle name="Normal 5 4 5 2 2 2 2 4" xfId="0"/>
    <cellStyle name="Normal 5 4 5 2 2 2 2 5" xfId="0"/>
    <cellStyle name="Normal 5 4 5 2 2 2 2 6" xfId="0"/>
    <cellStyle name="Normal 5 4 5 2 2 2 2 7" xfId="0"/>
    <cellStyle name="Normal 5 4 5 2 2 2 2 8" xfId="0"/>
    <cellStyle name="Normal 5 4 5 2 2 2 3" xfId="0"/>
    <cellStyle name="Normal 5 4 5 2 2 2 3 10" xfId="0"/>
    <cellStyle name="Normal 5 4 5 2 2 2 3 11" xfId="0"/>
    <cellStyle name="Normal 5 4 5 2 2 2 3 12" xfId="0"/>
    <cellStyle name="Normal 5 4 5 2 2 2 3 2" xfId="0"/>
    <cellStyle name="Normal 5 4 5 2 2 2 3 2 2" xfId="0"/>
    <cellStyle name="Normal 5 4 5 2 2 2 3 2 3" xfId="0"/>
    <cellStyle name="Normal 5 4 5 2 2 2 3 2 4" xfId="0"/>
    <cellStyle name="Normal 5 4 5 2 2 2 3 2 5" xfId="0"/>
    <cellStyle name="Normal 5 4 5 2 2 2 3 2 6" xfId="0"/>
    <cellStyle name="Normal 5 4 5 2 2 2 3 2 7" xfId="0"/>
    <cellStyle name="Normal 5 4 5 2 2 2 3 2 8" xfId="0"/>
    <cellStyle name="Normal 5 4 5 2 2 2 3 3" xfId="0"/>
    <cellStyle name="Normal 5 4 5 2 2 2 3 3 10" xfId="0"/>
    <cellStyle name="Normal 5 4 5 2 2 2 3 3 11" xfId="0"/>
    <cellStyle name="Normal 5 4 5 2 2 2 3 3 12" xfId="0"/>
    <cellStyle name="Normal 5 4 5 2 2 2 3 3 13" xfId="0"/>
    <cellStyle name="Normal 5 4 5 2 2 2 3 3 14" xfId="0"/>
    <cellStyle name="Normal 5 4 5 2 2 2 3 3 2" xfId="0"/>
    <cellStyle name="Normal 5 4 5 2 2 2 3 3 2 2" xfId="0"/>
    <cellStyle name="Normal 5 4 5 2 2 2 3 3 2 3" xfId="0"/>
    <cellStyle name="Normal 5 4 5 2 2 2 3 3 3" xfId="0"/>
    <cellStyle name="Normal 5 4 5 2 2 2 3 3 3 2" xfId="0"/>
    <cellStyle name="Normal 5 4 5 2 2 2 3 3 3 3" xfId="0"/>
    <cellStyle name="Normal 5 4 5 2 2 2 3 3 4" xfId="0"/>
    <cellStyle name="Normal 5 4 5 2 2 2 3 3 4 2" xfId="0"/>
    <cellStyle name="Normal 5 4 5 2 2 2 3 3 4 3" xfId="0"/>
    <cellStyle name="Normal 5 4 5 2 2 2 3 3 5" xfId="0"/>
    <cellStyle name="Normal 5 4 5 2 2 2 3 3 5 2" xfId="0"/>
    <cellStyle name="Normal 5 4 5 2 2 2 3 3 5 3" xfId="0"/>
    <cellStyle name="Normal 5 4 5 2 2 2 3 3 6" xfId="0"/>
    <cellStyle name="Normal 5 4 5 2 2 2 3 3 6 2" xfId="0"/>
    <cellStyle name="Normal 5 4 5 2 2 2 3 3 6 3" xfId="0"/>
    <cellStyle name="Normal 5 4 5 2 2 2 3 3 7" xfId="0"/>
    <cellStyle name="Normal 5 4 5 2 2 2 3 3 7 2" xfId="0"/>
    <cellStyle name="Normal 5 4 5 2 2 2 3 3 8" xfId="0"/>
    <cellStyle name="Normal 5 4 5 2 2 2 3 3 9" xfId="0"/>
    <cellStyle name="Normal 5 4 5 2 2 2 3 4" xfId="0"/>
    <cellStyle name="Normal 5 4 5 2 2 2 3 4 2" xfId="0"/>
    <cellStyle name="Normal 5 4 5 2 2 2 3 4 2 2" xfId="0"/>
    <cellStyle name="Normal 5 4 5 2 2 2 3 4 2 3" xfId="0"/>
    <cellStyle name="Normal 5 4 5 2 2 2 3 4 3" xfId="0"/>
    <cellStyle name="Normal 5 4 5 2 2 2 3 4 4" xfId="0"/>
    <cellStyle name="Normal 5 4 5 2 2 2 3 5" xfId="0"/>
    <cellStyle name="Normal 5 4 5 2 2 2 3 5 2" xfId="0"/>
    <cellStyle name="Normal 5 4 5 2 2 2 3 5 3" xfId="0"/>
    <cellStyle name="Normal 5 4 5 2 2 2 3 6" xfId="0"/>
    <cellStyle name="Normal 5 4 5 2 2 2 3 7" xfId="0"/>
    <cellStyle name="Normal 5 4 5 2 2 2 3 8" xfId="0"/>
    <cellStyle name="Normal 5 4 5 2 2 2 3 9" xfId="0"/>
    <cellStyle name="Normal 5 4 5 2 2 2 4" xfId="0"/>
    <cellStyle name="Normal 5 4 5 2 2 2 4 10" xfId="0"/>
    <cellStyle name="Normal 5 4 5 2 2 2 4 11" xfId="0"/>
    <cellStyle name="Normal 5 4 5 2 2 2 4 12" xfId="0"/>
    <cellStyle name="Normal 5 4 5 2 2 2 4 13" xfId="0"/>
    <cellStyle name="Normal 5 4 5 2 2 2 4 14" xfId="0"/>
    <cellStyle name="Normal 5 4 5 2 2 2 4 15" xfId="0"/>
    <cellStyle name="Normal 5 4 5 2 2 2 4 2" xfId="0"/>
    <cellStyle name="Normal 5 4 5 2 2 2 4 2 2" xfId="0"/>
    <cellStyle name="Normal 5 4 5 2 2 2 4 2 3" xfId="0"/>
    <cellStyle name="Normal 5 4 5 2 2 2 4 3" xfId="0"/>
    <cellStyle name="Normal 5 4 5 2 2 2 4 3 2" xfId="0"/>
    <cellStyle name="Normal 5 4 5 2 2 2 4 3 3" xfId="0"/>
    <cellStyle name="Normal 5 4 5 2 2 2 4 4" xfId="0"/>
    <cellStyle name="Normal 5 4 5 2 2 2 4 4 2" xfId="0"/>
    <cellStyle name="Normal 5 4 5 2 2 2 4 4 3" xfId="0"/>
    <cellStyle name="Normal 5 4 5 2 2 2 4 5" xfId="0"/>
    <cellStyle name="Normal 5 4 5 2 2 2 4 5 2" xfId="0"/>
    <cellStyle name="Normal 5 4 5 2 2 2 4 5 3" xfId="0"/>
    <cellStyle name="Normal 5 4 5 2 2 2 4 6" xfId="0"/>
    <cellStyle name="Normal 5 4 5 2 2 2 4 6 2" xfId="0"/>
    <cellStyle name="Normal 5 4 5 2 2 2 4 6 3" xfId="0"/>
    <cellStyle name="Normal 5 4 5 2 2 2 4 7" xfId="0"/>
    <cellStyle name="Normal 5 4 5 2 2 2 4 7 2" xfId="0"/>
    <cellStyle name="Normal 5 4 5 2 2 2 4 8" xfId="0"/>
    <cellStyle name="Normal 5 4 5 2 2 2 4 9" xfId="0"/>
    <cellStyle name="Normal 5 4 5 2 2 2 5" xfId="0"/>
    <cellStyle name="Normal 5 4 5 2 2 2 5 2" xfId="0"/>
    <cellStyle name="Normal 5 4 5 2 2 2 5 2 2" xfId="0"/>
    <cellStyle name="Normal 5 4 5 2 2 2 5 2 3" xfId="0"/>
    <cellStyle name="Normal 5 4 5 2 2 2 5 3" xfId="0"/>
    <cellStyle name="Normal 5 4 5 2 2 2 5 4" xfId="0"/>
    <cellStyle name="Normal 5 4 5 2 2 2 6" xfId="0"/>
    <cellStyle name="Normal 5 4 5 2 2 2 6 2" xfId="0"/>
    <cellStyle name="Normal 5 4 5 2 2 2 6 3" xfId="0"/>
    <cellStyle name="Normal 5 4 5 2 2 2 7" xfId="0"/>
    <cellStyle name="Normal 5 4 5 2 2 2 8" xfId="0"/>
    <cellStyle name="Normal 5 4 5 2 2 2 9" xfId="0"/>
    <cellStyle name="Normal 5 4 5 2 2 3" xfId="0"/>
    <cellStyle name="Normal 5 4 5 2 2 4" xfId="0"/>
    <cellStyle name="Normal 5 4 5 2 2 5" xfId="0"/>
    <cellStyle name="Normal 5 4 5 2 2 6" xfId="0"/>
    <cellStyle name="Normal 5 4 5 2 2 7" xfId="0"/>
    <cellStyle name="Normal 5 4 5 2 2 8" xfId="0"/>
    <cellStyle name="Normal 5 4 5 2 3" xfId="0"/>
    <cellStyle name="Normal 5 4 5 2 3 10" xfId="0"/>
    <cellStyle name="Normal 5 4 5 2 3 11" xfId="0"/>
    <cellStyle name="Normal 5 4 5 2 3 12" xfId="0"/>
    <cellStyle name="Normal 5 4 5 2 3 13" xfId="0"/>
    <cellStyle name="Normal 5 4 5 2 3 2" xfId="0"/>
    <cellStyle name="Normal 5 4 5 2 3 2 2" xfId="0"/>
    <cellStyle name="Normal 5 4 5 2 3 2 3" xfId="0"/>
    <cellStyle name="Normal 5 4 5 2 3 2 4" xfId="0"/>
    <cellStyle name="Normal 5 4 5 2 3 2 5" xfId="0"/>
    <cellStyle name="Normal 5 4 5 2 3 2 6" xfId="0"/>
    <cellStyle name="Normal 5 4 5 2 3 2 7" xfId="0"/>
    <cellStyle name="Normal 5 4 5 2 3 2 8" xfId="0"/>
    <cellStyle name="Normal 5 4 5 2 3 3" xfId="0"/>
    <cellStyle name="Normal 5 4 5 2 3 3 10" xfId="0"/>
    <cellStyle name="Normal 5 4 5 2 3 3 11" xfId="0"/>
    <cellStyle name="Normal 5 4 5 2 3 3 12" xfId="0"/>
    <cellStyle name="Normal 5 4 5 2 3 3 2" xfId="0"/>
    <cellStyle name="Normal 5 4 5 2 3 3 2 2" xfId="0"/>
    <cellStyle name="Normal 5 4 5 2 3 3 2 3" xfId="0"/>
    <cellStyle name="Normal 5 4 5 2 3 3 2 4" xfId="0"/>
    <cellStyle name="Normal 5 4 5 2 3 3 2 5" xfId="0"/>
    <cellStyle name="Normal 5 4 5 2 3 3 2 6" xfId="0"/>
    <cellStyle name="Normal 5 4 5 2 3 3 2 7" xfId="0"/>
    <cellStyle name="Normal 5 4 5 2 3 3 2 8" xfId="0"/>
    <cellStyle name="Normal 5 4 5 2 3 3 3" xfId="0"/>
    <cellStyle name="Normal 5 4 5 2 3 3 3 10" xfId="0"/>
    <cellStyle name="Normal 5 4 5 2 3 3 3 11" xfId="0"/>
    <cellStyle name="Normal 5 4 5 2 3 3 3 12" xfId="0"/>
    <cellStyle name="Normal 5 4 5 2 3 3 3 13" xfId="0"/>
    <cellStyle name="Normal 5 4 5 2 3 3 3 14" xfId="0"/>
    <cellStyle name="Normal 5 4 5 2 3 3 3 2" xfId="0"/>
    <cellStyle name="Normal 5 4 5 2 3 3 3 2 2" xfId="0"/>
    <cellStyle name="Normal 5 4 5 2 3 3 3 2 3" xfId="0"/>
    <cellStyle name="Normal 5 4 5 2 3 3 3 3" xfId="0"/>
    <cellStyle name="Normal 5 4 5 2 3 3 3 3 2" xfId="0"/>
    <cellStyle name="Normal 5 4 5 2 3 3 3 3 3" xfId="0"/>
    <cellStyle name="Normal 5 4 5 2 3 3 3 4" xfId="0"/>
    <cellStyle name="Normal 5 4 5 2 3 3 3 4 2" xfId="0"/>
    <cellStyle name="Normal 5 4 5 2 3 3 3 4 3" xfId="0"/>
    <cellStyle name="Normal 5 4 5 2 3 3 3 5" xfId="0"/>
    <cellStyle name="Normal 5 4 5 2 3 3 3 5 2" xfId="0"/>
    <cellStyle name="Normal 5 4 5 2 3 3 3 5 3" xfId="0"/>
    <cellStyle name="Normal 5 4 5 2 3 3 3 6" xfId="0"/>
    <cellStyle name="Normal 5 4 5 2 3 3 3 6 2" xfId="0"/>
    <cellStyle name="Normal 5 4 5 2 3 3 3 6 3" xfId="0"/>
    <cellStyle name="Normal 5 4 5 2 3 3 3 7" xfId="0"/>
    <cellStyle name="Normal 5 4 5 2 3 3 3 7 2" xfId="0"/>
    <cellStyle name="Normal 5 4 5 2 3 3 3 8" xfId="0"/>
    <cellStyle name="Normal 5 4 5 2 3 3 3 9" xfId="0"/>
    <cellStyle name="Normal 5 4 5 2 3 3 4" xfId="0"/>
    <cellStyle name="Normal 5 4 5 2 3 3 4 2" xfId="0"/>
    <cellStyle name="Normal 5 4 5 2 3 3 4 2 2" xfId="0"/>
    <cellStyle name="Normal 5 4 5 2 3 3 4 2 3" xfId="0"/>
    <cellStyle name="Normal 5 4 5 2 3 3 4 3" xfId="0"/>
    <cellStyle name="Normal 5 4 5 2 3 3 4 4" xfId="0"/>
    <cellStyle name="Normal 5 4 5 2 3 3 5" xfId="0"/>
    <cellStyle name="Normal 5 4 5 2 3 3 5 2" xfId="0"/>
    <cellStyle name="Normal 5 4 5 2 3 3 5 3" xfId="0"/>
    <cellStyle name="Normal 5 4 5 2 3 3 6" xfId="0"/>
    <cellStyle name="Normal 5 4 5 2 3 3 7" xfId="0"/>
    <cellStyle name="Normal 5 4 5 2 3 3 8" xfId="0"/>
    <cellStyle name="Normal 5 4 5 2 3 3 9" xfId="0"/>
    <cellStyle name="Normal 5 4 5 2 3 4" xfId="0"/>
    <cellStyle name="Normal 5 4 5 2 3 4 10" xfId="0"/>
    <cellStyle name="Normal 5 4 5 2 3 4 11" xfId="0"/>
    <cellStyle name="Normal 5 4 5 2 3 4 12" xfId="0"/>
    <cellStyle name="Normal 5 4 5 2 3 4 13" xfId="0"/>
    <cellStyle name="Normal 5 4 5 2 3 4 14" xfId="0"/>
    <cellStyle name="Normal 5 4 5 2 3 4 15" xfId="0"/>
    <cellStyle name="Normal 5 4 5 2 3 4 2" xfId="0"/>
    <cellStyle name="Normal 5 4 5 2 3 4 2 2" xfId="0"/>
    <cellStyle name="Normal 5 4 5 2 3 4 2 3" xfId="0"/>
    <cellStyle name="Normal 5 4 5 2 3 4 3" xfId="0"/>
    <cellStyle name="Normal 5 4 5 2 3 4 3 2" xfId="0"/>
    <cellStyle name="Normal 5 4 5 2 3 4 3 3" xfId="0"/>
    <cellStyle name="Normal 5 4 5 2 3 4 4" xfId="0"/>
    <cellStyle name="Normal 5 4 5 2 3 4 4 2" xfId="0"/>
    <cellStyle name="Normal 5 4 5 2 3 4 4 3" xfId="0"/>
    <cellStyle name="Normal 5 4 5 2 3 4 5" xfId="0"/>
    <cellStyle name="Normal 5 4 5 2 3 4 5 2" xfId="0"/>
    <cellStyle name="Normal 5 4 5 2 3 4 5 3" xfId="0"/>
    <cellStyle name="Normal 5 4 5 2 3 4 6" xfId="0"/>
    <cellStyle name="Normal 5 4 5 2 3 4 6 2" xfId="0"/>
    <cellStyle name="Normal 5 4 5 2 3 4 6 3" xfId="0"/>
    <cellStyle name="Normal 5 4 5 2 3 4 7" xfId="0"/>
    <cellStyle name="Normal 5 4 5 2 3 4 7 2" xfId="0"/>
    <cellStyle name="Normal 5 4 5 2 3 4 8" xfId="0"/>
    <cellStyle name="Normal 5 4 5 2 3 4 9" xfId="0"/>
    <cellStyle name="Normal 5 4 5 2 3 5" xfId="0"/>
    <cellStyle name="Normal 5 4 5 2 3 5 2" xfId="0"/>
    <cellStyle name="Normal 5 4 5 2 3 5 2 2" xfId="0"/>
    <cellStyle name="Normal 5 4 5 2 3 5 2 3" xfId="0"/>
    <cellStyle name="Normal 5 4 5 2 3 5 3" xfId="0"/>
    <cellStyle name="Normal 5 4 5 2 3 5 4" xfId="0"/>
    <cellStyle name="Normal 5 4 5 2 3 6" xfId="0"/>
    <cellStyle name="Normal 5 4 5 2 3 6 2" xfId="0"/>
    <cellStyle name="Normal 5 4 5 2 3 6 3" xfId="0"/>
    <cellStyle name="Normal 5 4 5 2 3 7" xfId="0"/>
    <cellStyle name="Normal 5 4 5 2 3 8" xfId="0"/>
    <cellStyle name="Normal 5 4 5 2 3 9" xfId="0"/>
    <cellStyle name="Normal 5 4 5 2 4" xfId="0"/>
    <cellStyle name="Normal 5 4 5 2 4 10" xfId="0"/>
    <cellStyle name="Normal 5 4 5 2 4 11" xfId="0"/>
    <cellStyle name="Normal 5 4 5 2 4 12" xfId="0"/>
    <cellStyle name="Normal 5 4 5 2 4 13" xfId="0"/>
    <cellStyle name="Normal 5 4 5 2 4 2" xfId="0"/>
    <cellStyle name="Normal 5 4 5 2 4 2 2" xfId="0"/>
    <cellStyle name="Normal 5 4 5 2 4 2 3" xfId="0"/>
    <cellStyle name="Normal 5 4 5 2 4 2 4" xfId="0"/>
    <cellStyle name="Normal 5 4 5 2 4 2 5" xfId="0"/>
    <cellStyle name="Normal 5 4 5 2 4 2 6" xfId="0"/>
    <cellStyle name="Normal 5 4 5 2 4 2 7" xfId="0"/>
    <cellStyle name="Normal 5 4 5 2 4 2 8" xfId="0"/>
    <cellStyle name="Normal 5 4 5 2 4 3" xfId="0"/>
    <cellStyle name="Normal 5 4 5 2 4 3 10" xfId="0"/>
    <cellStyle name="Normal 5 4 5 2 4 3 11" xfId="0"/>
    <cellStyle name="Normal 5 4 5 2 4 3 12" xfId="0"/>
    <cellStyle name="Normal 5 4 5 2 4 3 2" xfId="0"/>
    <cellStyle name="Normal 5 4 5 2 4 3 2 2" xfId="0"/>
    <cellStyle name="Normal 5 4 5 2 4 3 2 3" xfId="0"/>
    <cellStyle name="Normal 5 4 5 2 4 3 2 4" xfId="0"/>
    <cellStyle name="Normal 5 4 5 2 4 3 2 5" xfId="0"/>
    <cellStyle name="Normal 5 4 5 2 4 3 2 6" xfId="0"/>
    <cellStyle name="Normal 5 4 5 2 4 3 2 7" xfId="0"/>
    <cellStyle name="Normal 5 4 5 2 4 3 2 8" xfId="0"/>
    <cellStyle name="Normal 5 4 5 2 4 3 3" xfId="0"/>
    <cellStyle name="Normal 5 4 5 2 4 3 3 10" xfId="0"/>
    <cellStyle name="Normal 5 4 5 2 4 3 3 11" xfId="0"/>
    <cellStyle name="Normal 5 4 5 2 4 3 3 12" xfId="0"/>
    <cellStyle name="Normal 5 4 5 2 4 3 3 13" xfId="0"/>
    <cellStyle name="Normal 5 4 5 2 4 3 3 14" xfId="0"/>
    <cellStyle name="Normal 5 4 5 2 4 3 3 2" xfId="0"/>
    <cellStyle name="Normal 5 4 5 2 4 3 3 2 2" xfId="0"/>
    <cellStyle name="Normal 5 4 5 2 4 3 3 2 3" xfId="0"/>
    <cellStyle name="Normal 5 4 5 2 4 3 3 3" xfId="0"/>
    <cellStyle name="Normal 5 4 5 2 4 3 3 3 2" xfId="0"/>
    <cellStyle name="Normal 5 4 5 2 4 3 3 3 3" xfId="0"/>
    <cellStyle name="Normal 5 4 5 2 4 3 3 4" xfId="0"/>
    <cellStyle name="Normal 5 4 5 2 4 3 3 4 2" xfId="0"/>
    <cellStyle name="Normal 5 4 5 2 4 3 3 4 3" xfId="0"/>
    <cellStyle name="Normal 5 4 5 2 4 3 3 5" xfId="0"/>
    <cellStyle name="Normal 5 4 5 2 4 3 3 5 2" xfId="0"/>
    <cellStyle name="Normal 5 4 5 2 4 3 3 5 3" xfId="0"/>
    <cellStyle name="Normal 5 4 5 2 4 3 3 6" xfId="0"/>
    <cellStyle name="Normal 5 4 5 2 4 3 3 6 2" xfId="0"/>
    <cellStyle name="Normal 5 4 5 2 4 3 3 6 3" xfId="0"/>
    <cellStyle name="Normal 5 4 5 2 4 3 3 7" xfId="0"/>
    <cellStyle name="Normal 5 4 5 2 4 3 3 7 2" xfId="0"/>
    <cellStyle name="Normal 5 4 5 2 4 3 3 8" xfId="0"/>
    <cellStyle name="Normal 5 4 5 2 4 3 3 9" xfId="0"/>
    <cellStyle name="Normal 5 4 5 2 4 3 4" xfId="0"/>
    <cellStyle name="Normal 5 4 5 2 4 3 4 2" xfId="0"/>
    <cellStyle name="Normal 5 4 5 2 4 3 4 2 2" xfId="0"/>
    <cellStyle name="Normal 5 4 5 2 4 3 4 2 3" xfId="0"/>
    <cellStyle name="Normal 5 4 5 2 4 3 4 3" xfId="0"/>
    <cellStyle name="Normal 5 4 5 2 4 3 4 4" xfId="0"/>
    <cellStyle name="Normal 5 4 5 2 4 3 5" xfId="0"/>
    <cellStyle name="Normal 5 4 5 2 4 3 5 2" xfId="0"/>
    <cellStyle name="Normal 5 4 5 2 4 3 5 3" xfId="0"/>
    <cellStyle name="Normal 5 4 5 2 4 3 6" xfId="0"/>
    <cellStyle name="Normal 5 4 5 2 4 3 7" xfId="0"/>
    <cellStyle name="Normal 5 4 5 2 4 3 8" xfId="0"/>
    <cellStyle name="Normal 5 4 5 2 4 3 9" xfId="0"/>
    <cellStyle name="Normal 5 4 5 2 4 4" xfId="0"/>
    <cellStyle name="Normal 5 4 5 2 4 4 10" xfId="0"/>
    <cellStyle name="Normal 5 4 5 2 4 4 11" xfId="0"/>
    <cellStyle name="Normal 5 4 5 2 4 4 12" xfId="0"/>
    <cellStyle name="Normal 5 4 5 2 4 4 13" xfId="0"/>
    <cellStyle name="Normal 5 4 5 2 4 4 14" xfId="0"/>
    <cellStyle name="Normal 5 4 5 2 4 4 2" xfId="0"/>
    <cellStyle name="Normal 5 4 5 2 4 4 2 2" xfId="0"/>
    <cellStyle name="Normal 5 4 5 2 4 4 2 3" xfId="0"/>
    <cellStyle name="Normal 5 4 5 2 4 4 3" xfId="0"/>
    <cellStyle name="Normal 5 4 5 2 4 4 3 2" xfId="0"/>
    <cellStyle name="Normal 5 4 5 2 4 4 3 3" xfId="0"/>
    <cellStyle name="Normal 5 4 5 2 4 4 4" xfId="0"/>
    <cellStyle name="Normal 5 4 5 2 4 4 4 2" xfId="0"/>
    <cellStyle name="Normal 5 4 5 2 4 4 4 3" xfId="0"/>
    <cellStyle name="Normal 5 4 5 2 4 4 5" xfId="0"/>
    <cellStyle name="Normal 5 4 5 2 4 4 5 2" xfId="0"/>
    <cellStyle name="Normal 5 4 5 2 4 4 5 3" xfId="0"/>
    <cellStyle name="Normal 5 4 5 2 4 4 6" xfId="0"/>
    <cellStyle name="Normal 5 4 5 2 4 4 6 2" xfId="0"/>
    <cellStyle name="Normal 5 4 5 2 4 4 6 3" xfId="0"/>
    <cellStyle name="Normal 5 4 5 2 4 4 7" xfId="0"/>
    <cellStyle name="Normal 5 4 5 2 4 4 7 2" xfId="0"/>
    <cellStyle name="Normal 5 4 5 2 4 4 8" xfId="0"/>
    <cellStyle name="Normal 5 4 5 2 4 4 9" xfId="0"/>
    <cellStyle name="Normal 5 4 5 2 4 5" xfId="0"/>
    <cellStyle name="Normal 5 4 5 2 4 5 2" xfId="0"/>
    <cellStyle name="Normal 5 4 5 2 4 5 2 2" xfId="0"/>
    <cellStyle name="Normal 5 4 5 2 4 5 2 3" xfId="0"/>
    <cellStyle name="Normal 5 4 5 2 4 5 3" xfId="0"/>
    <cellStyle name="Normal 5 4 5 2 4 5 4" xfId="0"/>
    <cellStyle name="Normal 5 4 5 2 4 6" xfId="0"/>
    <cellStyle name="Normal 5 4 5 2 4 6 2" xfId="0"/>
    <cellStyle name="Normal 5 4 5 2 4 6 3" xfId="0"/>
    <cellStyle name="Normal 5 4 5 2 4 7" xfId="0"/>
    <cellStyle name="Normal 5 4 5 2 4 8" xfId="0"/>
    <cellStyle name="Normal 5 4 5 2 4 9" xfId="0"/>
    <cellStyle name="Normal 5 4 5 2 5" xfId="0"/>
    <cellStyle name="Normal 5 4 5 2 5 10" xfId="0"/>
    <cellStyle name="Normal 5 4 5 2 5 11" xfId="0"/>
    <cellStyle name="Normal 5 4 5 2 5 12" xfId="0"/>
    <cellStyle name="Normal 5 4 5 2 5 13" xfId="0"/>
    <cellStyle name="Normal 5 4 5 2 5 2" xfId="0"/>
    <cellStyle name="Normal 5 4 5 2 5 2 2" xfId="0"/>
    <cellStyle name="Normal 5 4 5 2 5 2 3" xfId="0"/>
    <cellStyle name="Normal 5 4 5 2 5 2 4" xfId="0"/>
    <cellStyle name="Normal 5 4 5 2 5 2 5" xfId="0"/>
    <cellStyle name="Normal 5 4 5 2 5 2 6" xfId="0"/>
    <cellStyle name="Normal 5 4 5 2 5 2 7" xfId="0"/>
    <cellStyle name="Normal 5 4 5 2 5 2 8" xfId="0"/>
    <cellStyle name="Normal 5 4 5 2 5 3" xfId="0"/>
    <cellStyle name="Normal 5 4 5 2 5 3 10" xfId="0"/>
    <cellStyle name="Normal 5 4 5 2 5 3 11" xfId="0"/>
    <cellStyle name="Normal 5 4 5 2 5 3 12" xfId="0"/>
    <cellStyle name="Normal 5 4 5 2 5 3 2" xfId="0"/>
    <cellStyle name="Normal 5 4 5 2 5 3 2 2" xfId="0"/>
    <cellStyle name="Normal 5 4 5 2 5 3 2 3" xfId="0"/>
    <cellStyle name="Normal 5 4 5 2 5 3 2 4" xfId="0"/>
    <cellStyle name="Normal 5 4 5 2 5 3 2 5" xfId="0"/>
    <cellStyle name="Normal 5 4 5 2 5 3 2 6" xfId="0"/>
    <cellStyle name="Normal 5 4 5 2 5 3 2 7" xfId="0"/>
    <cellStyle name="Normal 5 4 5 2 5 3 2 8" xfId="0"/>
    <cellStyle name="Normal 5 4 5 2 5 3 3" xfId="0"/>
    <cellStyle name="Normal 5 4 5 2 5 3 3 10" xfId="0"/>
    <cellStyle name="Normal 5 4 5 2 5 3 3 11" xfId="0"/>
    <cellStyle name="Normal 5 4 5 2 5 3 3 12" xfId="0"/>
    <cellStyle name="Normal 5 4 5 2 5 3 3 13" xfId="0"/>
    <cellStyle name="Normal 5 4 5 2 5 3 3 14" xfId="0"/>
    <cellStyle name="Normal 5 4 5 2 5 3 3 2" xfId="0"/>
    <cellStyle name="Normal 5 4 5 2 5 3 3 2 2" xfId="0"/>
    <cellStyle name="Normal 5 4 5 2 5 3 3 2 3" xfId="0"/>
    <cellStyle name="Normal 5 4 5 2 5 3 3 3" xfId="0"/>
    <cellStyle name="Normal 5 4 5 2 5 3 3 3 2" xfId="0"/>
    <cellStyle name="Normal 5 4 5 2 5 3 3 3 3" xfId="0"/>
    <cellStyle name="Normal 5 4 5 2 5 3 3 4" xfId="0"/>
    <cellStyle name="Normal 5 4 5 2 5 3 3 4 2" xfId="0"/>
    <cellStyle name="Normal 5 4 5 2 5 3 3 4 3" xfId="0"/>
    <cellStyle name="Normal 5 4 5 2 5 3 3 5" xfId="0"/>
    <cellStyle name="Normal 5 4 5 2 5 3 3 5 2" xfId="0"/>
    <cellStyle name="Normal 5 4 5 2 5 3 3 5 3" xfId="0"/>
    <cellStyle name="Normal 5 4 5 2 5 3 3 6" xfId="0"/>
    <cellStyle name="Normal 5 4 5 2 5 3 3 6 2" xfId="0"/>
    <cellStyle name="Normal 5 4 5 2 5 3 3 6 3" xfId="0"/>
    <cellStyle name="Normal 5 4 5 2 5 3 3 7" xfId="0"/>
    <cellStyle name="Normal 5 4 5 2 5 3 3 7 2" xfId="0"/>
    <cellStyle name="Normal 5 4 5 2 5 3 3 8" xfId="0"/>
    <cellStyle name="Normal 5 4 5 2 5 3 3 9" xfId="0"/>
    <cellStyle name="Normal 5 4 5 2 5 3 4" xfId="0"/>
    <cellStyle name="Normal 5 4 5 2 5 3 4 2" xfId="0"/>
    <cellStyle name="Normal 5 4 5 2 5 3 4 2 2" xfId="0"/>
    <cellStyle name="Normal 5 4 5 2 5 3 4 2 3" xfId="0"/>
    <cellStyle name="Normal 5 4 5 2 5 3 4 3" xfId="0"/>
    <cellStyle name="Normal 5 4 5 2 5 3 4 4" xfId="0"/>
    <cellStyle name="Normal 5 4 5 2 5 3 5" xfId="0"/>
    <cellStyle name="Normal 5 4 5 2 5 3 5 2" xfId="0"/>
    <cellStyle name="Normal 5 4 5 2 5 3 5 3" xfId="0"/>
    <cellStyle name="Normal 5 4 5 2 5 3 6" xfId="0"/>
    <cellStyle name="Normal 5 4 5 2 5 3 7" xfId="0"/>
    <cellStyle name="Normal 5 4 5 2 5 3 8" xfId="0"/>
    <cellStyle name="Normal 5 4 5 2 5 3 9" xfId="0"/>
    <cellStyle name="Normal 5 4 5 2 5 4" xfId="0"/>
    <cellStyle name="Normal 5 4 5 2 5 4 10" xfId="0"/>
    <cellStyle name="Normal 5 4 5 2 5 4 11" xfId="0"/>
    <cellStyle name="Normal 5 4 5 2 5 4 12" xfId="0"/>
    <cellStyle name="Normal 5 4 5 2 5 4 13" xfId="0"/>
    <cellStyle name="Normal 5 4 5 2 5 4 14" xfId="0"/>
    <cellStyle name="Normal 5 4 5 2 5 4 2" xfId="0"/>
    <cellStyle name="Normal 5 4 5 2 5 4 2 2" xfId="0"/>
    <cellStyle name="Normal 5 4 5 2 5 4 2 3" xfId="0"/>
    <cellStyle name="Normal 5 4 5 2 5 4 3" xfId="0"/>
    <cellStyle name="Normal 5 4 5 2 5 4 3 2" xfId="0"/>
    <cellStyle name="Normal 5 4 5 2 5 4 3 3" xfId="0"/>
    <cellStyle name="Normal 5 4 5 2 5 4 4" xfId="0"/>
    <cellStyle name="Normal 5 4 5 2 5 4 4 2" xfId="0"/>
    <cellStyle name="Normal 5 4 5 2 5 4 4 3" xfId="0"/>
    <cellStyle name="Normal 5 4 5 2 5 4 5" xfId="0"/>
    <cellStyle name="Normal 5 4 5 2 5 4 5 2" xfId="0"/>
    <cellStyle name="Normal 5 4 5 2 5 4 5 3" xfId="0"/>
    <cellStyle name="Normal 5 4 5 2 5 4 6" xfId="0"/>
    <cellStyle name="Normal 5 4 5 2 5 4 6 2" xfId="0"/>
    <cellStyle name="Normal 5 4 5 2 5 4 6 3" xfId="0"/>
    <cellStyle name="Normal 5 4 5 2 5 4 7" xfId="0"/>
    <cellStyle name="Normal 5 4 5 2 5 4 7 2" xfId="0"/>
    <cellStyle name="Normal 5 4 5 2 5 4 8" xfId="0"/>
    <cellStyle name="Normal 5 4 5 2 5 4 9" xfId="0"/>
    <cellStyle name="Normal 5 4 5 2 5 5" xfId="0"/>
    <cellStyle name="Normal 5 4 5 2 5 5 2" xfId="0"/>
    <cellStyle name="Normal 5 4 5 2 5 5 2 2" xfId="0"/>
    <cellStyle name="Normal 5 4 5 2 5 5 2 3" xfId="0"/>
    <cellStyle name="Normal 5 4 5 2 5 5 3" xfId="0"/>
    <cellStyle name="Normal 5 4 5 2 5 5 4" xfId="0"/>
    <cellStyle name="Normal 5 4 5 2 5 6" xfId="0"/>
    <cellStyle name="Normal 5 4 5 2 5 6 2" xfId="0"/>
    <cellStyle name="Normal 5 4 5 2 5 6 3" xfId="0"/>
    <cellStyle name="Normal 5 4 5 2 5 7" xfId="0"/>
    <cellStyle name="Normal 5 4 5 2 5 8" xfId="0"/>
    <cellStyle name="Normal 5 4 5 2 5 9" xfId="0"/>
    <cellStyle name="Normal 5 4 5 2 6" xfId="0"/>
    <cellStyle name="Normal 5 4 5 2 6 10" xfId="0"/>
    <cellStyle name="Normal 5 4 5 2 6 11" xfId="0"/>
    <cellStyle name="Normal 5 4 5 2 6 12" xfId="0"/>
    <cellStyle name="Normal 5 4 5 2 6 2" xfId="0"/>
    <cellStyle name="Normal 5 4 5 2 6 2 2" xfId="0"/>
    <cellStyle name="Normal 5 4 5 2 6 2 3" xfId="0"/>
    <cellStyle name="Normal 5 4 5 2 6 2 4" xfId="0"/>
    <cellStyle name="Normal 5 4 5 2 6 2 5" xfId="0"/>
    <cellStyle name="Normal 5 4 5 2 6 2 6" xfId="0"/>
    <cellStyle name="Normal 5 4 5 2 6 2 7" xfId="0"/>
    <cellStyle name="Normal 5 4 5 2 6 2 8" xfId="0"/>
    <cellStyle name="Normal 5 4 5 2 6 3" xfId="0"/>
    <cellStyle name="Normal 5 4 5 2 6 3 10" xfId="0"/>
    <cellStyle name="Normal 5 4 5 2 6 3 11" xfId="0"/>
    <cellStyle name="Normal 5 4 5 2 6 3 12" xfId="0"/>
    <cellStyle name="Normal 5 4 5 2 6 3 13" xfId="0"/>
    <cellStyle name="Normal 5 4 5 2 6 3 14" xfId="0"/>
    <cellStyle name="Normal 5 4 5 2 6 3 2" xfId="0"/>
    <cellStyle name="Normal 5 4 5 2 6 3 2 2" xfId="0"/>
    <cellStyle name="Normal 5 4 5 2 6 3 2 3" xfId="0"/>
    <cellStyle name="Normal 5 4 5 2 6 3 3" xfId="0"/>
    <cellStyle name="Normal 5 4 5 2 6 3 3 2" xfId="0"/>
    <cellStyle name="Normal 5 4 5 2 6 3 3 3" xfId="0"/>
    <cellStyle name="Normal 5 4 5 2 6 3 4" xfId="0"/>
    <cellStyle name="Normal 5 4 5 2 6 3 4 2" xfId="0"/>
    <cellStyle name="Normal 5 4 5 2 6 3 4 3" xfId="0"/>
    <cellStyle name="Normal 5 4 5 2 6 3 5" xfId="0"/>
    <cellStyle name="Normal 5 4 5 2 6 3 5 2" xfId="0"/>
    <cellStyle name="Normal 5 4 5 2 6 3 5 3" xfId="0"/>
    <cellStyle name="Normal 5 4 5 2 6 3 6" xfId="0"/>
    <cellStyle name="Normal 5 4 5 2 6 3 6 2" xfId="0"/>
    <cellStyle name="Normal 5 4 5 2 6 3 6 3" xfId="0"/>
    <cellStyle name="Normal 5 4 5 2 6 3 7" xfId="0"/>
    <cellStyle name="Normal 5 4 5 2 6 3 7 2" xfId="0"/>
    <cellStyle name="Normal 5 4 5 2 6 3 8" xfId="0"/>
    <cellStyle name="Normal 5 4 5 2 6 3 9" xfId="0"/>
    <cellStyle name="Normal 5 4 5 2 6 4" xfId="0"/>
    <cellStyle name="Normal 5 4 5 2 6 4 2" xfId="0"/>
    <cellStyle name="Normal 5 4 5 2 6 4 2 2" xfId="0"/>
    <cellStyle name="Normal 5 4 5 2 6 4 2 3" xfId="0"/>
    <cellStyle name="Normal 5 4 5 2 6 4 3" xfId="0"/>
    <cellStyle name="Normal 5 4 5 2 6 4 4" xfId="0"/>
    <cellStyle name="Normal 5 4 5 2 6 5" xfId="0"/>
    <cellStyle name="Normal 5 4 5 2 6 5 2" xfId="0"/>
    <cellStyle name="Normal 5 4 5 2 6 5 3" xfId="0"/>
    <cellStyle name="Normal 5 4 5 2 6 6" xfId="0"/>
    <cellStyle name="Normal 5 4 5 2 6 7" xfId="0"/>
    <cellStyle name="Normal 5 4 5 2 6 8" xfId="0"/>
    <cellStyle name="Normal 5 4 5 2 6 9" xfId="0"/>
    <cellStyle name="Normal 5 4 5 2 7" xfId="0"/>
    <cellStyle name="Normal 5 4 5 2 7 10" xfId="0"/>
    <cellStyle name="Normal 5 4 5 2 7 11" xfId="0"/>
    <cellStyle name="Normal 5 4 5 2 7 12" xfId="0"/>
    <cellStyle name="Normal 5 4 5 2 7 13" xfId="0"/>
    <cellStyle name="Normal 5 4 5 2 7 14" xfId="0"/>
    <cellStyle name="Normal 5 4 5 2 7 2" xfId="0"/>
    <cellStyle name="Normal 5 4 5 2 7 2 2" xfId="0"/>
    <cellStyle name="Normal 5 4 5 2 7 2 3" xfId="0"/>
    <cellStyle name="Normal 5 4 5 2 7 3" xfId="0"/>
    <cellStyle name="Normal 5 4 5 2 7 3 2" xfId="0"/>
    <cellStyle name="Normal 5 4 5 2 7 3 3" xfId="0"/>
    <cellStyle name="Normal 5 4 5 2 7 4" xfId="0"/>
    <cellStyle name="Normal 5 4 5 2 7 4 2" xfId="0"/>
    <cellStyle name="Normal 5 4 5 2 7 4 3" xfId="0"/>
    <cellStyle name="Normal 5 4 5 2 7 5" xfId="0"/>
    <cellStyle name="Normal 5 4 5 2 7 5 2" xfId="0"/>
    <cellStyle name="Normal 5 4 5 2 7 5 3" xfId="0"/>
    <cellStyle name="Normal 5 4 5 2 7 6" xfId="0"/>
    <cellStyle name="Normal 5 4 5 2 7 6 2" xfId="0"/>
    <cellStyle name="Normal 5 4 5 2 7 6 3" xfId="0"/>
    <cellStyle name="Normal 5 4 5 2 7 7" xfId="0"/>
    <cellStyle name="Normal 5 4 5 2 7 7 2" xfId="0"/>
    <cellStyle name="Normal 5 4 5 2 7 8" xfId="0"/>
    <cellStyle name="Normal 5 4 5 2 7 9" xfId="0"/>
    <cellStyle name="Normal 5 4 5 2 8" xfId="0"/>
    <cellStyle name="Normal 5 4 5 2 8 2" xfId="0"/>
    <cellStyle name="Normal 5 4 5 2 8 2 2" xfId="0"/>
    <cellStyle name="Normal 5 4 5 2 8 2 3" xfId="0"/>
    <cellStyle name="Normal 5 4 5 2 8 3" xfId="0"/>
    <cellStyle name="Normal 5 4 5 2 8 4" xfId="0"/>
    <cellStyle name="Normal 5 4 5 2 8 5" xfId="0"/>
    <cellStyle name="Normal 5 4 5 2 9" xfId="0"/>
    <cellStyle name="Normal 5 4 5 2 9 2" xfId="0"/>
    <cellStyle name="Normal 5 4 5 2 9 3" xfId="0"/>
    <cellStyle name="Normal 5 4 5 3" xfId="0"/>
    <cellStyle name="Normal 5 4 5 3 2" xfId="0"/>
    <cellStyle name="Normal 5 4 5 3 2 10" xfId="0"/>
    <cellStyle name="Normal 5 4 5 3 2 11" xfId="0"/>
    <cellStyle name="Normal 5 4 5 3 2 12" xfId="0"/>
    <cellStyle name="Normal 5 4 5 3 2 13" xfId="0"/>
    <cellStyle name="Normal 5 4 5 3 2 2" xfId="0"/>
    <cellStyle name="Normal 5 4 5 3 2 2 2" xfId="0"/>
    <cellStyle name="Normal 5 4 5 3 2 2 3" xfId="0"/>
    <cellStyle name="Normal 5 4 5 3 2 2 4" xfId="0"/>
    <cellStyle name="Normal 5 4 5 3 2 2 5" xfId="0"/>
    <cellStyle name="Normal 5 4 5 3 2 2 6" xfId="0"/>
    <cellStyle name="Normal 5 4 5 3 2 2 7" xfId="0"/>
    <cellStyle name="Normal 5 4 5 3 2 2 8" xfId="0"/>
    <cellStyle name="Normal 5 4 5 3 2 3" xfId="0"/>
    <cellStyle name="Normal 5 4 5 3 2 3 10" xfId="0"/>
    <cellStyle name="Normal 5 4 5 3 2 3 11" xfId="0"/>
    <cellStyle name="Normal 5 4 5 3 2 3 12" xfId="0"/>
    <cellStyle name="Normal 5 4 5 3 2 3 2" xfId="0"/>
    <cellStyle name="Normal 5 4 5 3 2 3 2 2" xfId="0"/>
    <cellStyle name="Normal 5 4 5 3 2 3 2 3" xfId="0"/>
    <cellStyle name="Normal 5 4 5 3 2 3 2 4" xfId="0"/>
    <cellStyle name="Normal 5 4 5 3 2 3 2 5" xfId="0"/>
    <cellStyle name="Normal 5 4 5 3 2 3 2 6" xfId="0"/>
    <cellStyle name="Normal 5 4 5 3 2 3 2 7" xfId="0"/>
    <cellStyle name="Normal 5 4 5 3 2 3 2 8" xfId="0"/>
    <cellStyle name="Normal 5 4 5 3 2 3 3" xfId="0"/>
    <cellStyle name="Normal 5 4 5 3 2 3 3 10" xfId="0"/>
    <cellStyle name="Normal 5 4 5 3 2 3 3 11" xfId="0"/>
    <cellStyle name="Normal 5 4 5 3 2 3 3 12" xfId="0"/>
    <cellStyle name="Normal 5 4 5 3 2 3 3 13" xfId="0"/>
    <cellStyle name="Normal 5 4 5 3 2 3 3 14" xfId="0"/>
    <cellStyle name="Normal 5 4 5 3 2 3 3 2" xfId="0"/>
    <cellStyle name="Normal 5 4 5 3 2 3 3 2 2" xfId="0"/>
    <cellStyle name="Normal 5 4 5 3 2 3 3 2 3" xfId="0"/>
    <cellStyle name="Normal 5 4 5 3 2 3 3 3" xfId="0"/>
    <cellStyle name="Normal 5 4 5 3 2 3 3 3 2" xfId="0"/>
    <cellStyle name="Normal 5 4 5 3 2 3 3 3 3" xfId="0"/>
    <cellStyle name="Normal 5 4 5 3 2 3 3 4" xfId="0"/>
    <cellStyle name="Normal 5 4 5 3 2 3 3 4 2" xfId="0"/>
    <cellStyle name="Normal 5 4 5 3 2 3 3 4 3" xfId="0"/>
    <cellStyle name="Normal 5 4 5 3 2 3 3 5" xfId="0"/>
    <cellStyle name="Normal 5 4 5 3 2 3 3 5 2" xfId="0"/>
    <cellStyle name="Normal 5 4 5 3 2 3 3 5 3" xfId="0"/>
    <cellStyle name="Normal 5 4 5 3 2 3 3 6" xfId="0"/>
    <cellStyle name="Normal 5 4 5 3 2 3 3 6 2" xfId="0"/>
    <cellStyle name="Normal 5 4 5 3 2 3 3 6 3" xfId="0"/>
    <cellStyle name="Normal 5 4 5 3 2 3 3 7" xfId="0"/>
    <cellStyle name="Normal 5 4 5 3 2 3 3 7 2" xfId="0"/>
    <cellStyle name="Normal 5 4 5 3 2 3 3 8" xfId="0"/>
    <cellStyle name="Normal 5 4 5 3 2 3 3 9" xfId="0"/>
    <cellStyle name="Normal 5 4 5 3 2 3 4" xfId="0"/>
    <cellStyle name="Normal 5 4 5 3 2 3 4 2" xfId="0"/>
    <cellStyle name="Normal 5 4 5 3 2 3 4 2 2" xfId="0"/>
    <cellStyle name="Normal 5 4 5 3 2 3 4 2 3" xfId="0"/>
    <cellStyle name="Normal 5 4 5 3 2 3 4 3" xfId="0"/>
    <cellStyle name="Normal 5 4 5 3 2 3 4 4" xfId="0"/>
    <cellStyle name="Normal 5 4 5 3 2 3 5" xfId="0"/>
    <cellStyle name="Normal 5 4 5 3 2 3 5 2" xfId="0"/>
    <cellStyle name="Normal 5 4 5 3 2 3 5 3" xfId="0"/>
    <cellStyle name="Normal 5 4 5 3 2 3 6" xfId="0"/>
    <cellStyle name="Normal 5 4 5 3 2 3 7" xfId="0"/>
    <cellStyle name="Normal 5 4 5 3 2 3 8" xfId="0"/>
    <cellStyle name="Normal 5 4 5 3 2 3 9" xfId="0"/>
    <cellStyle name="Normal 5 4 5 3 2 4" xfId="0"/>
    <cellStyle name="Normal 5 4 5 3 2 4 10" xfId="0"/>
    <cellStyle name="Normal 5 4 5 3 2 4 11" xfId="0"/>
    <cellStyle name="Normal 5 4 5 3 2 4 12" xfId="0"/>
    <cellStyle name="Normal 5 4 5 3 2 4 13" xfId="0"/>
    <cellStyle name="Normal 5 4 5 3 2 4 14" xfId="0"/>
    <cellStyle name="Normal 5 4 5 3 2 4 15" xfId="0"/>
    <cellStyle name="Normal 5 4 5 3 2 4 2" xfId="0"/>
    <cellStyle name="Normal 5 4 5 3 2 4 2 2" xfId="0"/>
    <cellStyle name="Normal 5 4 5 3 2 4 2 3" xfId="0"/>
    <cellStyle name="Normal 5 4 5 3 2 4 3" xfId="0"/>
    <cellStyle name="Normal 5 4 5 3 2 4 3 2" xfId="0"/>
    <cellStyle name="Normal 5 4 5 3 2 4 3 3" xfId="0"/>
    <cellStyle name="Normal 5 4 5 3 2 4 4" xfId="0"/>
    <cellStyle name="Normal 5 4 5 3 2 4 4 2" xfId="0"/>
    <cellStyle name="Normal 5 4 5 3 2 4 4 3" xfId="0"/>
    <cellStyle name="Normal 5 4 5 3 2 4 5" xfId="0"/>
    <cellStyle name="Normal 5 4 5 3 2 4 5 2" xfId="0"/>
    <cellStyle name="Normal 5 4 5 3 2 4 5 3" xfId="0"/>
    <cellStyle name="Normal 5 4 5 3 2 4 6" xfId="0"/>
    <cellStyle name="Normal 5 4 5 3 2 4 6 2" xfId="0"/>
    <cellStyle name="Normal 5 4 5 3 2 4 6 3" xfId="0"/>
    <cellStyle name="Normal 5 4 5 3 2 4 7" xfId="0"/>
    <cellStyle name="Normal 5 4 5 3 2 4 7 2" xfId="0"/>
    <cellStyle name="Normal 5 4 5 3 2 4 8" xfId="0"/>
    <cellStyle name="Normal 5 4 5 3 2 4 9" xfId="0"/>
    <cellStyle name="Normal 5 4 5 3 2 5" xfId="0"/>
    <cellStyle name="Normal 5 4 5 3 2 5 2" xfId="0"/>
    <cellStyle name="Normal 5 4 5 3 2 5 2 2" xfId="0"/>
    <cellStyle name="Normal 5 4 5 3 2 5 2 3" xfId="0"/>
    <cellStyle name="Normal 5 4 5 3 2 5 3" xfId="0"/>
    <cellStyle name="Normal 5 4 5 3 2 5 4" xfId="0"/>
    <cellStyle name="Normal 5 4 5 3 2 6" xfId="0"/>
    <cellStyle name="Normal 5 4 5 3 2 6 2" xfId="0"/>
    <cellStyle name="Normal 5 4 5 3 2 6 3" xfId="0"/>
    <cellStyle name="Normal 5 4 5 3 2 7" xfId="0"/>
    <cellStyle name="Normal 5 4 5 3 2 8" xfId="0"/>
    <cellStyle name="Normal 5 4 5 3 2 9" xfId="0"/>
    <cellStyle name="Normal 5 4 5 3 3" xfId="0"/>
    <cellStyle name="Normal 5 4 5 3 4" xfId="0"/>
    <cellStyle name="Normal 5 4 5 3 5" xfId="0"/>
    <cellStyle name="Normal 5 4 5 3 6" xfId="0"/>
    <cellStyle name="Normal 5 4 5 3 7" xfId="0"/>
    <cellStyle name="Normal 5 4 5 3 8" xfId="0"/>
    <cellStyle name="Normal 5 4 5 4" xfId="0"/>
    <cellStyle name="Normal 5 4 5 4 10" xfId="0"/>
    <cellStyle name="Normal 5 4 5 4 11" xfId="0"/>
    <cellStyle name="Normal 5 4 5 4 12" xfId="0"/>
    <cellStyle name="Normal 5 4 5 4 13" xfId="0"/>
    <cellStyle name="Normal 5 4 5 4 2" xfId="0"/>
    <cellStyle name="Normal 5 4 5 4 2 2" xfId="0"/>
    <cellStyle name="Normal 5 4 5 4 2 3" xfId="0"/>
    <cellStyle name="Normal 5 4 5 4 2 4" xfId="0"/>
    <cellStyle name="Normal 5 4 5 4 2 5" xfId="0"/>
    <cellStyle name="Normal 5 4 5 4 2 6" xfId="0"/>
    <cellStyle name="Normal 5 4 5 4 2 7" xfId="0"/>
    <cellStyle name="Normal 5 4 5 4 2 8" xfId="0"/>
    <cellStyle name="Normal 5 4 5 4 3" xfId="0"/>
    <cellStyle name="Normal 5 4 5 4 3 10" xfId="0"/>
    <cellStyle name="Normal 5 4 5 4 3 11" xfId="0"/>
    <cellStyle name="Normal 5 4 5 4 3 12" xfId="0"/>
    <cellStyle name="Normal 5 4 5 4 3 2" xfId="0"/>
    <cellStyle name="Normal 5 4 5 4 3 2 2" xfId="0"/>
    <cellStyle name="Normal 5 4 5 4 3 2 3" xfId="0"/>
    <cellStyle name="Normal 5 4 5 4 3 2 4" xfId="0"/>
    <cellStyle name="Normal 5 4 5 4 3 2 5" xfId="0"/>
    <cellStyle name="Normal 5 4 5 4 3 2 6" xfId="0"/>
    <cellStyle name="Normal 5 4 5 4 3 2 7" xfId="0"/>
    <cellStyle name="Normal 5 4 5 4 3 2 8" xfId="0"/>
    <cellStyle name="Normal 5 4 5 4 3 3" xfId="0"/>
    <cellStyle name="Normal 5 4 5 4 3 3 10" xfId="0"/>
    <cellStyle name="Normal 5 4 5 4 3 3 11" xfId="0"/>
    <cellStyle name="Normal 5 4 5 4 3 3 12" xfId="0"/>
    <cellStyle name="Normal 5 4 5 4 3 3 13" xfId="0"/>
    <cellStyle name="Normal 5 4 5 4 3 3 14" xfId="0"/>
    <cellStyle name="Normal 5 4 5 4 3 3 2" xfId="0"/>
    <cellStyle name="Normal 5 4 5 4 3 3 2 2" xfId="0"/>
    <cellStyle name="Normal 5 4 5 4 3 3 2 3" xfId="0"/>
    <cellStyle name="Normal 5 4 5 4 3 3 3" xfId="0"/>
    <cellStyle name="Normal 5 4 5 4 3 3 3 2" xfId="0"/>
    <cellStyle name="Normal 5 4 5 4 3 3 3 3" xfId="0"/>
    <cellStyle name="Normal 5 4 5 4 3 3 4" xfId="0"/>
    <cellStyle name="Normal 5 4 5 4 3 3 4 2" xfId="0"/>
    <cellStyle name="Normal 5 4 5 4 3 3 4 3" xfId="0"/>
    <cellStyle name="Normal 5 4 5 4 3 3 5" xfId="0"/>
    <cellStyle name="Normal 5 4 5 4 3 3 5 2" xfId="0"/>
    <cellStyle name="Normal 5 4 5 4 3 3 5 3" xfId="0"/>
    <cellStyle name="Normal 5 4 5 4 3 3 6" xfId="0"/>
    <cellStyle name="Normal 5 4 5 4 3 3 6 2" xfId="0"/>
    <cellStyle name="Normal 5 4 5 4 3 3 6 3" xfId="0"/>
    <cellStyle name="Normal 5 4 5 4 3 3 7" xfId="0"/>
    <cellStyle name="Normal 5 4 5 4 3 3 7 2" xfId="0"/>
    <cellStyle name="Normal 5 4 5 4 3 3 8" xfId="0"/>
    <cellStyle name="Normal 5 4 5 4 3 3 9" xfId="0"/>
    <cellStyle name="Normal 5 4 5 4 3 4" xfId="0"/>
    <cellStyle name="Normal 5 4 5 4 3 4 2" xfId="0"/>
    <cellStyle name="Normal 5 4 5 4 3 4 2 2" xfId="0"/>
    <cellStyle name="Normal 5 4 5 4 3 4 2 3" xfId="0"/>
    <cellStyle name="Normal 5 4 5 4 3 4 3" xfId="0"/>
    <cellStyle name="Normal 5 4 5 4 3 4 4" xfId="0"/>
    <cellStyle name="Normal 5 4 5 4 3 5" xfId="0"/>
    <cellStyle name="Normal 5 4 5 4 3 5 2" xfId="0"/>
    <cellStyle name="Normal 5 4 5 4 3 5 3" xfId="0"/>
    <cellStyle name="Normal 5 4 5 4 3 6" xfId="0"/>
    <cellStyle name="Normal 5 4 5 4 3 7" xfId="0"/>
    <cellStyle name="Normal 5 4 5 4 3 8" xfId="0"/>
    <cellStyle name="Normal 5 4 5 4 3 9" xfId="0"/>
    <cellStyle name="Normal 5 4 5 4 4" xfId="0"/>
    <cellStyle name="Normal 5 4 5 4 4 10" xfId="0"/>
    <cellStyle name="Normal 5 4 5 4 4 11" xfId="0"/>
    <cellStyle name="Normal 5 4 5 4 4 12" xfId="0"/>
    <cellStyle name="Normal 5 4 5 4 4 13" xfId="0"/>
    <cellStyle name="Normal 5 4 5 4 4 14" xfId="0"/>
    <cellStyle name="Normal 5 4 5 4 4 15" xfId="0"/>
    <cellStyle name="Normal 5 4 5 4 4 2" xfId="0"/>
    <cellStyle name="Normal 5 4 5 4 4 2 2" xfId="0"/>
    <cellStyle name="Normal 5 4 5 4 4 2 3" xfId="0"/>
    <cellStyle name="Normal 5 4 5 4 4 3" xfId="0"/>
    <cellStyle name="Normal 5 4 5 4 4 3 2" xfId="0"/>
    <cellStyle name="Normal 5 4 5 4 4 3 3" xfId="0"/>
    <cellStyle name="Normal 5 4 5 4 4 4" xfId="0"/>
    <cellStyle name="Normal 5 4 5 4 4 4 2" xfId="0"/>
    <cellStyle name="Normal 5 4 5 4 4 4 3" xfId="0"/>
    <cellStyle name="Normal 5 4 5 4 4 5" xfId="0"/>
    <cellStyle name="Normal 5 4 5 4 4 5 2" xfId="0"/>
    <cellStyle name="Normal 5 4 5 4 4 5 3" xfId="0"/>
    <cellStyle name="Normal 5 4 5 4 4 6" xfId="0"/>
    <cellStyle name="Normal 5 4 5 4 4 6 2" xfId="0"/>
    <cellStyle name="Normal 5 4 5 4 4 6 3" xfId="0"/>
    <cellStyle name="Normal 5 4 5 4 4 7" xfId="0"/>
    <cellStyle name="Normal 5 4 5 4 4 7 2" xfId="0"/>
    <cellStyle name="Normal 5 4 5 4 4 8" xfId="0"/>
    <cellStyle name="Normal 5 4 5 4 4 9" xfId="0"/>
    <cellStyle name="Normal 5 4 5 4 5" xfId="0"/>
    <cellStyle name="Normal 5 4 5 4 5 2" xfId="0"/>
    <cellStyle name="Normal 5 4 5 4 5 2 2" xfId="0"/>
    <cellStyle name="Normal 5 4 5 4 5 2 3" xfId="0"/>
    <cellStyle name="Normal 5 4 5 4 5 3" xfId="0"/>
    <cellStyle name="Normal 5 4 5 4 5 4" xfId="0"/>
    <cellStyle name="Normal 5 4 5 4 6" xfId="0"/>
    <cellStyle name="Normal 5 4 5 4 6 2" xfId="0"/>
    <cellStyle name="Normal 5 4 5 4 6 3" xfId="0"/>
    <cellStyle name="Normal 5 4 5 4 7" xfId="0"/>
    <cellStyle name="Normal 5 4 5 4 8" xfId="0"/>
    <cellStyle name="Normal 5 4 5 4 9" xfId="0"/>
    <cellStyle name="Normal 5 4 5 5" xfId="0"/>
    <cellStyle name="Normal 5 4 5 5 10" xfId="0"/>
    <cellStyle name="Normal 5 4 5 5 11" xfId="0"/>
    <cellStyle name="Normal 5 4 5 5 12" xfId="0"/>
    <cellStyle name="Normal 5 4 5 5 13" xfId="0"/>
    <cellStyle name="Normal 5 4 5 5 2" xfId="0"/>
    <cellStyle name="Normal 5 4 5 5 2 2" xfId="0"/>
    <cellStyle name="Normal 5 4 5 5 2 3" xfId="0"/>
    <cellStyle name="Normal 5 4 5 5 2 4" xfId="0"/>
    <cellStyle name="Normal 5 4 5 5 2 5" xfId="0"/>
    <cellStyle name="Normal 5 4 5 5 2 6" xfId="0"/>
    <cellStyle name="Normal 5 4 5 5 2 7" xfId="0"/>
    <cellStyle name="Normal 5 4 5 5 2 8" xfId="0"/>
    <cellStyle name="Normal 5 4 5 5 3" xfId="0"/>
    <cellStyle name="Normal 5 4 5 5 3 10" xfId="0"/>
    <cellStyle name="Normal 5 4 5 5 3 11" xfId="0"/>
    <cellStyle name="Normal 5 4 5 5 3 12" xfId="0"/>
    <cellStyle name="Normal 5 4 5 5 3 2" xfId="0"/>
    <cellStyle name="Normal 5 4 5 5 3 2 2" xfId="0"/>
    <cellStyle name="Normal 5 4 5 5 3 2 3" xfId="0"/>
    <cellStyle name="Normal 5 4 5 5 3 2 4" xfId="0"/>
    <cellStyle name="Normal 5 4 5 5 3 2 5" xfId="0"/>
    <cellStyle name="Normal 5 4 5 5 3 2 6" xfId="0"/>
    <cellStyle name="Normal 5 4 5 5 3 2 7" xfId="0"/>
    <cellStyle name="Normal 5 4 5 5 3 2 8" xfId="0"/>
    <cellStyle name="Normal 5 4 5 5 3 3" xfId="0"/>
    <cellStyle name="Normal 5 4 5 5 3 3 10" xfId="0"/>
    <cellStyle name="Normal 5 4 5 5 3 3 11" xfId="0"/>
    <cellStyle name="Normal 5 4 5 5 3 3 12" xfId="0"/>
    <cellStyle name="Normal 5 4 5 5 3 3 13" xfId="0"/>
    <cellStyle name="Normal 5 4 5 5 3 3 14" xfId="0"/>
    <cellStyle name="Normal 5 4 5 5 3 3 2" xfId="0"/>
    <cellStyle name="Normal 5 4 5 5 3 3 2 2" xfId="0"/>
    <cellStyle name="Normal 5 4 5 5 3 3 2 3" xfId="0"/>
    <cellStyle name="Normal 5 4 5 5 3 3 3" xfId="0"/>
    <cellStyle name="Normal 5 4 5 5 3 3 3 2" xfId="0"/>
    <cellStyle name="Normal 5 4 5 5 3 3 3 3" xfId="0"/>
    <cellStyle name="Normal 5 4 5 5 3 3 4" xfId="0"/>
    <cellStyle name="Normal 5 4 5 5 3 3 4 2" xfId="0"/>
    <cellStyle name="Normal 5 4 5 5 3 3 4 3" xfId="0"/>
    <cellStyle name="Normal 5 4 5 5 3 3 5" xfId="0"/>
    <cellStyle name="Normal 5 4 5 5 3 3 5 2" xfId="0"/>
    <cellStyle name="Normal 5 4 5 5 3 3 5 3" xfId="0"/>
    <cellStyle name="Normal 5 4 5 5 3 3 6" xfId="0"/>
    <cellStyle name="Normal 5 4 5 5 3 3 6 2" xfId="0"/>
    <cellStyle name="Normal 5 4 5 5 3 3 6 3" xfId="0"/>
    <cellStyle name="Normal 5 4 5 5 3 3 7" xfId="0"/>
    <cellStyle name="Normal 5 4 5 5 3 3 7 2" xfId="0"/>
    <cellStyle name="Normal 5 4 5 5 3 3 8" xfId="0"/>
    <cellStyle name="Normal 5 4 5 5 3 3 9" xfId="0"/>
    <cellStyle name="Normal 5 4 5 5 3 4" xfId="0"/>
    <cellStyle name="Normal 5 4 5 5 3 4 2" xfId="0"/>
    <cellStyle name="Normal 5 4 5 5 3 4 2 2" xfId="0"/>
    <cellStyle name="Normal 5 4 5 5 3 4 2 3" xfId="0"/>
    <cellStyle name="Normal 5 4 5 5 3 4 3" xfId="0"/>
    <cellStyle name="Normal 5 4 5 5 3 4 4" xfId="0"/>
    <cellStyle name="Normal 5 4 5 5 3 5" xfId="0"/>
    <cellStyle name="Normal 5 4 5 5 3 5 2" xfId="0"/>
    <cellStyle name="Normal 5 4 5 5 3 5 3" xfId="0"/>
    <cellStyle name="Normal 5 4 5 5 3 6" xfId="0"/>
    <cellStyle name="Normal 5 4 5 5 3 7" xfId="0"/>
    <cellStyle name="Normal 5 4 5 5 3 8" xfId="0"/>
    <cellStyle name="Normal 5 4 5 5 3 9" xfId="0"/>
    <cellStyle name="Normal 5 4 5 5 4" xfId="0"/>
    <cellStyle name="Normal 5 4 5 5 4 10" xfId="0"/>
    <cellStyle name="Normal 5 4 5 5 4 11" xfId="0"/>
    <cellStyle name="Normal 5 4 5 5 4 12" xfId="0"/>
    <cellStyle name="Normal 5 4 5 5 4 13" xfId="0"/>
    <cellStyle name="Normal 5 4 5 5 4 14" xfId="0"/>
    <cellStyle name="Normal 5 4 5 5 4 2" xfId="0"/>
    <cellStyle name="Normal 5 4 5 5 4 2 2" xfId="0"/>
    <cellStyle name="Normal 5 4 5 5 4 2 3" xfId="0"/>
    <cellStyle name="Normal 5 4 5 5 4 3" xfId="0"/>
    <cellStyle name="Normal 5 4 5 5 4 3 2" xfId="0"/>
    <cellStyle name="Normal 5 4 5 5 4 3 3" xfId="0"/>
    <cellStyle name="Normal 5 4 5 5 4 4" xfId="0"/>
    <cellStyle name="Normal 5 4 5 5 4 4 2" xfId="0"/>
    <cellStyle name="Normal 5 4 5 5 4 4 3" xfId="0"/>
    <cellStyle name="Normal 5 4 5 5 4 5" xfId="0"/>
    <cellStyle name="Normal 5 4 5 5 4 5 2" xfId="0"/>
    <cellStyle name="Normal 5 4 5 5 4 5 3" xfId="0"/>
    <cellStyle name="Normal 5 4 5 5 4 6" xfId="0"/>
    <cellStyle name="Normal 5 4 5 5 4 6 2" xfId="0"/>
    <cellStyle name="Normal 5 4 5 5 4 6 3" xfId="0"/>
    <cellStyle name="Normal 5 4 5 5 4 7" xfId="0"/>
    <cellStyle name="Normal 5 4 5 5 4 7 2" xfId="0"/>
    <cellStyle name="Normal 5 4 5 5 4 8" xfId="0"/>
    <cellStyle name="Normal 5 4 5 5 4 9" xfId="0"/>
    <cellStyle name="Normal 5 4 5 5 5" xfId="0"/>
    <cellStyle name="Normal 5 4 5 5 5 2" xfId="0"/>
    <cellStyle name="Normal 5 4 5 5 5 2 2" xfId="0"/>
    <cellStyle name="Normal 5 4 5 5 5 2 3" xfId="0"/>
    <cellStyle name="Normal 5 4 5 5 5 3" xfId="0"/>
    <cellStyle name="Normal 5 4 5 5 5 4" xfId="0"/>
    <cellStyle name="Normal 5 4 5 5 6" xfId="0"/>
    <cellStyle name="Normal 5 4 5 5 6 2" xfId="0"/>
    <cellStyle name="Normal 5 4 5 5 6 3" xfId="0"/>
    <cellStyle name="Normal 5 4 5 5 7" xfId="0"/>
    <cellStyle name="Normal 5 4 5 5 8" xfId="0"/>
    <cellStyle name="Normal 5 4 5 5 9" xfId="0"/>
    <cellStyle name="Normal 5 4 5 6" xfId="0"/>
    <cellStyle name="Normal 5 4 5 6 10" xfId="0"/>
    <cellStyle name="Normal 5 4 5 6 11" xfId="0"/>
    <cellStyle name="Normal 5 4 5 6 12" xfId="0"/>
    <cellStyle name="Normal 5 4 5 6 13" xfId="0"/>
    <cellStyle name="Normal 5 4 5 6 2" xfId="0"/>
    <cellStyle name="Normal 5 4 5 6 2 2" xfId="0"/>
    <cellStyle name="Normal 5 4 5 6 2 3" xfId="0"/>
    <cellStyle name="Normal 5 4 5 6 2 4" xfId="0"/>
    <cellStyle name="Normal 5 4 5 6 2 5" xfId="0"/>
    <cellStyle name="Normal 5 4 5 6 2 6" xfId="0"/>
    <cellStyle name="Normal 5 4 5 6 2 7" xfId="0"/>
    <cellStyle name="Normal 5 4 5 6 2 8" xfId="0"/>
    <cellStyle name="Normal 5 4 5 6 3" xfId="0"/>
    <cellStyle name="Normal 5 4 5 6 3 10" xfId="0"/>
    <cellStyle name="Normal 5 4 5 6 3 11" xfId="0"/>
    <cellStyle name="Normal 5 4 5 6 3 12" xfId="0"/>
    <cellStyle name="Normal 5 4 5 6 3 2" xfId="0"/>
    <cellStyle name="Normal 5 4 5 6 3 2 2" xfId="0"/>
    <cellStyle name="Normal 5 4 5 6 3 2 3" xfId="0"/>
    <cellStyle name="Normal 5 4 5 6 3 2 4" xfId="0"/>
    <cellStyle name="Normal 5 4 5 6 3 2 5" xfId="0"/>
    <cellStyle name="Normal 5 4 5 6 3 2 6" xfId="0"/>
    <cellStyle name="Normal 5 4 5 6 3 2 7" xfId="0"/>
    <cellStyle name="Normal 5 4 5 6 3 2 8" xfId="0"/>
    <cellStyle name="Normal 5 4 5 6 3 3" xfId="0"/>
    <cellStyle name="Normal 5 4 5 6 3 3 10" xfId="0"/>
    <cellStyle name="Normal 5 4 5 6 3 3 11" xfId="0"/>
    <cellStyle name="Normal 5 4 5 6 3 3 12" xfId="0"/>
    <cellStyle name="Normal 5 4 5 6 3 3 13" xfId="0"/>
    <cellStyle name="Normal 5 4 5 6 3 3 14" xfId="0"/>
    <cellStyle name="Normal 5 4 5 6 3 3 2" xfId="0"/>
    <cellStyle name="Normal 5 4 5 6 3 3 2 2" xfId="0"/>
    <cellStyle name="Normal 5 4 5 6 3 3 2 3" xfId="0"/>
    <cellStyle name="Normal 5 4 5 6 3 3 3" xfId="0"/>
    <cellStyle name="Normal 5 4 5 6 3 3 3 2" xfId="0"/>
    <cellStyle name="Normal 5 4 5 6 3 3 3 3" xfId="0"/>
    <cellStyle name="Normal 5 4 5 6 3 3 4" xfId="0"/>
    <cellStyle name="Normal 5 4 5 6 3 3 4 2" xfId="0"/>
    <cellStyle name="Normal 5 4 5 6 3 3 4 3" xfId="0"/>
    <cellStyle name="Normal 5 4 5 6 3 3 5" xfId="0"/>
    <cellStyle name="Normal 5 4 5 6 3 3 5 2" xfId="0"/>
    <cellStyle name="Normal 5 4 5 6 3 3 5 3" xfId="0"/>
    <cellStyle name="Normal 5 4 5 6 3 3 6" xfId="0"/>
    <cellStyle name="Normal 5 4 5 6 3 3 6 2" xfId="0"/>
    <cellStyle name="Normal 5 4 5 6 3 3 6 3" xfId="0"/>
    <cellStyle name="Normal 5 4 5 6 3 3 7" xfId="0"/>
    <cellStyle name="Normal 5 4 5 6 3 3 7 2" xfId="0"/>
    <cellStyle name="Normal 5 4 5 6 3 3 8" xfId="0"/>
    <cellStyle name="Normal 5 4 5 6 3 3 9" xfId="0"/>
    <cellStyle name="Normal 5 4 5 6 3 4" xfId="0"/>
    <cellStyle name="Normal 5 4 5 6 3 4 2" xfId="0"/>
    <cellStyle name="Normal 5 4 5 6 3 4 2 2" xfId="0"/>
    <cellStyle name="Normal 5 4 5 6 3 4 2 3" xfId="0"/>
    <cellStyle name="Normal 5 4 5 6 3 4 3" xfId="0"/>
    <cellStyle name="Normal 5 4 5 6 3 4 4" xfId="0"/>
    <cellStyle name="Normal 5 4 5 6 3 5" xfId="0"/>
    <cellStyle name="Normal 5 4 5 6 3 5 2" xfId="0"/>
    <cellStyle name="Normal 5 4 5 6 3 5 3" xfId="0"/>
    <cellStyle name="Normal 5 4 5 6 3 6" xfId="0"/>
    <cellStyle name="Normal 5 4 5 6 3 7" xfId="0"/>
    <cellStyle name="Normal 5 4 5 6 3 8" xfId="0"/>
    <cellStyle name="Normal 5 4 5 6 3 9" xfId="0"/>
    <cellStyle name="Normal 5 4 5 6 4" xfId="0"/>
    <cellStyle name="Normal 5 4 5 6 4 10" xfId="0"/>
    <cellStyle name="Normal 5 4 5 6 4 11" xfId="0"/>
    <cellStyle name="Normal 5 4 5 6 4 12" xfId="0"/>
    <cellStyle name="Normal 5 4 5 6 4 13" xfId="0"/>
    <cellStyle name="Normal 5 4 5 6 4 14" xfId="0"/>
    <cellStyle name="Normal 5 4 5 6 4 2" xfId="0"/>
    <cellStyle name="Normal 5 4 5 6 4 2 2" xfId="0"/>
    <cellStyle name="Normal 5 4 5 6 4 2 3" xfId="0"/>
    <cellStyle name="Normal 5 4 5 6 4 3" xfId="0"/>
    <cellStyle name="Normal 5 4 5 6 4 3 2" xfId="0"/>
    <cellStyle name="Normal 5 4 5 6 4 3 3" xfId="0"/>
    <cellStyle name="Normal 5 4 5 6 4 4" xfId="0"/>
    <cellStyle name="Normal 5 4 5 6 4 4 2" xfId="0"/>
    <cellStyle name="Normal 5 4 5 6 4 4 3" xfId="0"/>
    <cellStyle name="Normal 5 4 5 6 4 5" xfId="0"/>
    <cellStyle name="Normal 5 4 5 6 4 5 2" xfId="0"/>
    <cellStyle name="Normal 5 4 5 6 4 5 3" xfId="0"/>
    <cellStyle name="Normal 5 4 5 6 4 6" xfId="0"/>
    <cellStyle name="Normal 5 4 5 6 4 6 2" xfId="0"/>
    <cellStyle name="Normal 5 4 5 6 4 6 3" xfId="0"/>
    <cellStyle name="Normal 5 4 5 6 4 7" xfId="0"/>
    <cellStyle name="Normal 5 4 5 6 4 7 2" xfId="0"/>
    <cellStyle name="Normal 5 4 5 6 4 8" xfId="0"/>
    <cellStyle name="Normal 5 4 5 6 4 9" xfId="0"/>
    <cellStyle name="Normal 5 4 5 6 5" xfId="0"/>
    <cellStyle name="Normal 5 4 5 6 5 2" xfId="0"/>
    <cellStyle name="Normal 5 4 5 6 5 2 2" xfId="0"/>
    <cellStyle name="Normal 5 4 5 6 5 2 3" xfId="0"/>
    <cellStyle name="Normal 5 4 5 6 5 3" xfId="0"/>
    <cellStyle name="Normal 5 4 5 6 5 4" xfId="0"/>
    <cellStyle name="Normal 5 4 5 6 6" xfId="0"/>
    <cellStyle name="Normal 5 4 5 6 6 2" xfId="0"/>
    <cellStyle name="Normal 5 4 5 6 6 3" xfId="0"/>
    <cellStyle name="Normal 5 4 5 6 7" xfId="0"/>
    <cellStyle name="Normal 5 4 5 6 8" xfId="0"/>
    <cellStyle name="Normal 5 4 5 6 9" xfId="0"/>
    <cellStyle name="Normal 5 4 5 7" xfId="0"/>
    <cellStyle name="Normal 5 4 5 7 10" xfId="0"/>
    <cellStyle name="Normal 5 4 5 7 11" xfId="0"/>
    <cellStyle name="Normal 5 4 5 7 12" xfId="0"/>
    <cellStyle name="Normal 5 4 5 7 2" xfId="0"/>
    <cellStyle name="Normal 5 4 5 7 2 2" xfId="0"/>
    <cellStyle name="Normal 5 4 5 7 2 3" xfId="0"/>
    <cellStyle name="Normal 5 4 5 7 2 4" xfId="0"/>
    <cellStyle name="Normal 5 4 5 7 2 5" xfId="0"/>
    <cellStyle name="Normal 5 4 5 7 2 6" xfId="0"/>
    <cellStyle name="Normal 5 4 5 7 2 7" xfId="0"/>
    <cellStyle name="Normal 5 4 5 7 2 8" xfId="0"/>
    <cellStyle name="Normal 5 4 5 7 3" xfId="0"/>
    <cellStyle name="Normal 5 4 5 7 3 10" xfId="0"/>
    <cellStyle name="Normal 5 4 5 7 3 11" xfId="0"/>
    <cellStyle name="Normal 5 4 5 7 3 12" xfId="0"/>
    <cellStyle name="Normal 5 4 5 7 3 13" xfId="0"/>
    <cellStyle name="Normal 5 4 5 7 3 14" xfId="0"/>
    <cellStyle name="Normal 5 4 5 7 3 2" xfId="0"/>
    <cellStyle name="Normal 5 4 5 7 3 2 2" xfId="0"/>
    <cellStyle name="Normal 5 4 5 7 3 2 3" xfId="0"/>
    <cellStyle name="Normal 5 4 5 7 3 3" xfId="0"/>
    <cellStyle name="Normal 5 4 5 7 3 3 2" xfId="0"/>
    <cellStyle name="Normal 5 4 5 7 3 3 3" xfId="0"/>
    <cellStyle name="Normal 5 4 5 7 3 4" xfId="0"/>
    <cellStyle name="Normal 5 4 5 7 3 4 2" xfId="0"/>
    <cellStyle name="Normal 5 4 5 7 3 4 3" xfId="0"/>
    <cellStyle name="Normal 5 4 5 7 3 5" xfId="0"/>
    <cellStyle name="Normal 5 4 5 7 3 5 2" xfId="0"/>
    <cellStyle name="Normal 5 4 5 7 3 5 3" xfId="0"/>
    <cellStyle name="Normal 5 4 5 7 3 6" xfId="0"/>
    <cellStyle name="Normal 5 4 5 7 3 6 2" xfId="0"/>
    <cellStyle name="Normal 5 4 5 7 3 6 3" xfId="0"/>
    <cellStyle name="Normal 5 4 5 7 3 7" xfId="0"/>
    <cellStyle name="Normal 5 4 5 7 3 7 2" xfId="0"/>
    <cellStyle name="Normal 5 4 5 7 3 8" xfId="0"/>
    <cellStyle name="Normal 5 4 5 7 3 9" xfId="0"/>
    <cellStyle name="Normal 5 4 5 7 4" xfId="0"/>
    <cellStyle name="Normal 5 4 5 7 4 2" xfId="0"/>
    <cellStyle name="Normal 5 4 5 7 4 2 2" xfId="0"/>
    <cellStyle name="Normal 5 4 5 7 4 2 3" xfId="0"/>
    <cellStyle name="Normal 5 4 5 7 4 3" xfId="0"/>
    <cellStyle name="Normal 5 4 5 7 4 4" xfId="0"/>
    <cellStyle name="Normal 5 4 5 7 5" xfId="0"/>
    <cellStyle name="Normal 5 4 5 7 5 2" xfId="0"/>
    <cellStyle name="Normal 5 4 5 7 5 3" xfId="0"/>
    <cellStyle name="Normal 5 4 5 7 6" xfId="0"/>
    <cellStyle name="Normal 5 4 5 7 7" xfId="0"/>
    <cellStyle name="Normal 5 4 5 7 8" xfId="0"/>
    <cellStyle name="Normal 5 4 5 7 9" xfId="0"/>
    <cellStyle name="Normal 5 4 5 8" xfId="0"/>
    <cellStyle name="Normal 5 4 5 8 10" xfId="0"/>
    <cellStyle name="Normal 5 4 5 8 11" xfId="0"/>
    <cellStyle name="Normal 5 4 5 8 12" xfId="0"/>
    <cellStyle name="Normal 5 4 5 8 13" xfId="0"/>
    <cellStyle name="Normal 5 4 5 8 14" xfId="0"/>
    <cellStyle name="Normal 5 4 5 8 2" xfId="0"/>
    <cellStyle name="Normal 5 4 5 8 2 2" xfId="0"/>
    <cellStyle name="Normal 5 4 5 8 2 3" xfId="0"/>
    <cellStyle name="Normal 5 4 5 8 3" xfId="0"/>
    <cellStyle name="Normal 5 4 5 8 3 2" xfId="0"/>
    <cellStyle name="Normal 5 4 5 8 3 3" xfId="0"/>
    <cellStyle name="Normal 5 4 5 8 4" xfId="0"/>
    <cellStyle name="Normal 5 4 5 8 4 2" xfId="0"/>
    <cellStyle name="Normal 5 4 5 8 4 3" xfId="0"/>
    <cellStyle name="Normal 5 4 5 8 5" xfId="0"/>
    <cellStyle name="Normal 5 4 5 8 5 2" xfId="0"/>
    <cellStyle name="Normal 5 4 5 8 5 3" xfId="0"/>
    <cellStyle name="Normal 5 4 5 8 6" xfId="0"/>
    <cellStyle name="Normal 5 4 5 8 6 2" xfId="0"/>
    <cellStyle name="Normal 5 4 5 8 6 3" xfId="0"/>
    <cellStyle name="Normal 5 4 5 8 7" xfId="0"/>
    <cellStyle name="Normal 5 4 5 8 7 2" xfId="0"/>
    <cellStyle name="Normal 5 4 5 8 8" xfId="0"/>
    <cellStyle name="Normal 5 4 5 8 9" xfId="0"/>
    <cellStyle name="Normal 5 4 5 9" xfId="0"/>
    <cellStyle name="Normal 5 4 5 9 2" xfId="0"/>
    <cellStyle name="Normal 5 4 5 9 2 2" xfId="0"/>
    <cellStyle name="Normal 5 4 5 9 2 3" xfId="0"/>
    <cellStyle name="Normal 5 4 5 9 3" xfId="0"/>
    <cellStyle name="Normal 5 4 5 9 4" xfId="0"/>
    <cellStyle name="Normal 5 4 5 9 5" xfId="0"/>
    <cellStyle name="Normal 5 4 6" xfId="0"/>
    <cellStyle name="Normal 5 4 6 10" xfId="0"/>
    <cellStyle name="Normal 5 4 6 11" xfId="0"/>
    <cellStyle name="Normal 5 4 6 12" xfId="0"/>
    <cellStyle name="Normal 5 4 6 13" xfId="0"/>
    <cellStyle name="Normal 5 4 6 14" xfId="0"/>
    <cellStyle name="Normal 5 4 6 15" xfId="0"/>
    <cellStyle name="Normal 5 4 6 16" xfId="0"/>
    <cellStyle name="Normal 5 4 6 2" xfId="0"/>
    <cellStyle name="Normal 5 4 6 2 2" xfId="0"/>
    <cellStyle name="Normal 5 4 6 2 2 10" xfId="0"/>
    <cellStyle name="Normal 5 4 6 2 2 11" xfId="0"/>
    <cellStyle name="Normal 5 4 6 2 2 12" xfId="0"/>
    <cellStyle name="Normal 5 4 6 2 2 13" xfId="0"/>
    <cellStyle name="Normal 5 4 6 2 2 2" xfId="0"/>
    <cellStyle name="Normal 5 4 6 2 2 2 2" xfId="0"/>
    <cellStyle name="Normal 5 4 6 2 2 2 3" xfId="0"/>
    <cellStyle name="Normal 5 4 6 2 2 2 4" xfId="0"/>
    <cellStyle name="Normal 5 4 6 2 2 2 5" xfId="0"/>
    <cellStyle name="Normal 5 4 6 2 2 2 6" xfId="0"/>
    <cellStyle name="Normal 5 4 6 2 2 2 7" xfId="0"/>
    <cellStyle name="Normal 5 4 6 2 2 2 8" xfId="0"/>
    <cellStyle name="Normal 5 4 6 2 2 3" xfId="0"/>
    <cellStyle name="Normal 5 4 6 2 2 3 10" xfId="0"/>
    <cellStyle name="Normal 5 4 6 2 2 3 11" xfId="0"/>
    <cellStyle name="Normal 5 4 6 2 2 3 12" xfId="0"/>
    <cellStyle name="Normal 5 4 6 2 2 3 2" xfId="0"/>
    <cellStyle name="Normal 5 4 6 2 2 3 2 2" xfId="0"/>
    <cellStyle name="Normal 5 4 6 2 2 3 2 3" xfId="0"/>
    <cellStyle name="Normal 5 4 6 2 2 3 2 4" xfId="0"/>
    <cellStyle name="Normal 5 4 6 2 2 3 2 5" xfId="0"/>
    <cellStyle name="Normal 5 4 6 2 2 3 2 6" xfId="0"/>
    <cellStyle name="Normal 5 4 6 2 2 3 2 7" xfId="0"/>
    <cellStyle name="Normal 5 4 6 2 2 3 2 8" xfId="0"/>
    <cellStyle name="Normal 5 4 6 2 2 3 3" xfId="0"/>
    <cellStyle name="Normal 5 4 6 2 2 3 3 10" xfId="0"/>
    <cellStyle name="Normal 5 4 6 2 2 3 3 11" xfId="0"/>
    <cellStyle name="Normal 5 4 6 2 2 3 3 12" xfId="0"/>
    <cellStyle name="Normal 5 4 6 2 2 3 3 13" xfId="0"/>
    <cellStyle name="Normal 5 4 6 2 2 3 3 14" xfId="0"/>
    <cellStyle name="Normal 5 4 6 2 2 3 3 2" xfId="0"/>
    <cellStyle name="Normal 5 4 6 2 2 3 3 2 2" xfId="0"/>
    <cellStyle name="Normal 5 4 6 2 2 3 3 2 3" xfId="0"/>
    <cellStyle name="Normal 5 4 6 2 2 3 3 3" xfId="0"/>
    <cellStyle name="Normal 5 4 6 2 2 3 3 3 2" xfId="0"/>
    <cellStyle name="Normal 5 4 6 2 2 3 3 3 3" xfId="0"/>
    <cellStyle name="Normal 5 4 6 2 2 3 3 4" xfId="0"/>
    <cellStyle name="Normal 5 4 6 2 2 3 3 4 2" xfId="0"/>
    <cellStyle name="Normal 5 4 6 2 2 3 3 4 3" xfId="0"/>
    <cellStyle name="Normal 5 4 6 2 2 3 3 5" xfId="0"/>
    <cellStyle name="Normal 5 4 6 2 2 3 3 5 2" xfId="0"/>
    <cellStyle name="Normal 5 4 6 2 2 3 3 5 3" xfId="0"/>
    <cellStyle name="Normal 5 4 6 2 2 3 3 6" xfId="0"/>
    <cellStyle name="Normal 5 4 6 2 2 3 3 6 2" xfId="0"/>
    <cellStyle name="Normal 5 4 6 2 2 3 3 6 3" xfId="0"/>
    <cellStyle name="Normal 5 4 6 2 2 3 3 7" xfId="0"/>
    <cellStyle name="Normal 5 4 6 2 2 3 3 7 2" xfId="0"/>
    <cellStyle name="Normal 5 4 6 2 2 3 3 8" xfId="0"/>
    <cellStyle name="Normal 5 4 6 2 2 3 3 9" xfId="0"/>
    <cellStyle name="Normal 5 4 6 2 2 3 4" xfId="0"/>
    <cellStyle name="Normal 5 4 6 2 2 3 4 2" xfId="0"/>
    <cellStyle name="Normal 5 4 6 2 2 3 4 2 2" xfId="0"/>
    <cellStyle name="Normal 5 4 6 2 2 3 4 2 3" xfId="0"/>
    <cellStyle name="Normal 5 4 6 2 2 3 4 3" xfId="0"/>
    <cellStyle name="Normal 5 4 6 2 2 3 4 4" xfId="0"/>
    <cellStyle name="Normal 5 4 6 2 2 3 5" xfId="0"/>
    <cellStyle name="Normal 5 4 6 2 2 3 5 2" xfId="0"/>
    <cellStyle name="Normal 5 4 6 2 2 3 5 3" xfId="0"/>
    <cellStyle name="Normal 5 4 6 2 2 3 6" xfId="0"/>
    <cellStyle name="Normal 5 4 6 2 2 3 7" xfId="0"/>
    <cellStyle name="Normal 5 4 6 2 2 3 8" xfId="0"/>
    <cellStyle name="Normal 5 4 6 2 2 3 9" xfId="0"/>
    <cellStyle name="Normal 5 4 6 2 2 4" xfId="0"/>
    <cellStyle name="Normal 5 4 6 2 2 4 10" xfId="0"/>
    <cellStyle name="Normal 5 4 6 2 2 4 11" xfId="0"/>
    <cellStyle name="Normal 5 4 6 2 2 4 12" xfId="0"/>
    <cellStyle name="Normal 5 4 6 2 2 4 13" xfId="0"/>
    <cellStyle name="Normal 5 4 6 2 2 4 14" xfId="0"/>
    <cellStyle name="Normal 5 4 6 2 2 4 15" xfId="0"/>
    <cellStyle name="Normal 5 4 6 2 2 4 2" xfId="0"/>
    <cellStyle name="Normal 5 4 6 2 2 4 2 2" xfId="0"/>
    <cellStyle name="Normal 5 4 6 2 2 4 2 3" xfId="0"/>
    <cellStyle name="Normal 5 4 6 2 2 4 3" xfId="0"/>
    <cellStyle name="Normal 5 4 6 2 2 4 3 2" xfId="0"/>
    <cellStyle name="Normal 5 4 6 2 2 4 3 3" xfId="0"/>
    <cellStyle name="Normal 5 4 6 2 2 4 4" xfId="0"/>
    <cellStyle name="Normal 5 4 6 2 2 4 4 2" xfId="0"/>
    <cellStyle name="Normal 5 4 6 2 2 4 4 3" xfId="0"/>
    <cellStyle name="Normal 5 4 6 2 2 4 5" xfId="0"/>
    <cellStyle name="Normal 5 4 6 2 2 4 5 2" xfId="0"/>
    <cellStyle name="Normal 5 4 6 2 2 4 5 3" xfId="0"/>
    <cellStyle name="Normal 5 4 6 2 2 4 6" xfId="0"/>
    <cellStyle name="Normal 5 4 6 2 2 4 6 2" xfId="0"/>
    <cellStyle name="Normal 5 4 6 2 2 4 6 3" xfId="0"/>
    <cellStyle name="Normal 5 4 6 2 2 4 7" xfId="0"/>
    <cellStyle name="Normal 5 4 6 2 2 4 7 2" xfId="0"/>
    <cellStyle name="Normal 5 4 6 2 2 4 8" xfId="0"/>
    <cellStyle name="Normal 5 4 6 2 2 4 9" xfId="0"/>
    <cellStyle name="Normal 5 4 6 2 2 5" xfId="0"/>
    <cellStyle name="Normal 5 4 6 2 2 5 2" xfId="0"/>
    <cellStyle name="Normal 5 4 6 2 2 5 2 2" xfId="0"/>
    <cellStyle name="Normal 5 4 6 2 2 5 2 3" xfId="0"/>
    <cellStyle name="Normal 5 4 6 2 2 5 3" xfId="0"/>
    <cellStyle name="Normal 5 4 6 2 2 5 4" xfId="0"/>
    <cellStyle name="Normal 5 4 6 2 2 6" xfId="0"/>
    <cellStyle name="Normal 5 4 6 2 2 6 2" xfId="0"/>
    <cellStyle name="Normal 5 4 6 2 2 6 3" xfId="0"/>
    <cellStyle name="Normal 5 4 6 2 2 7" xfId="0"/>
    <cellStyle name="Normal 5 4 6 2 2 8" xfId="0"/>
    <cellStyle name="Normal 5 4 6 2 2 9" xfId="0"/>
    <cellStyle name="Normal 5 4 6 2 3" xfId="0"/>
    <cellStyle name="Normal 5 4 6 2 4" xfId="0"/>
    <cellStyle name="Normal 5 4 6 2 5" xfId="0"/>
    <cellStyle name="Normal 5 4 6 2 6" xfId="0"/>
    <cellStyle name="Normal 5 4 6 2 7" xfId="0"/>
    <cellStyle name="Normal 5 4 6 2 8" xfId="0"/>
    <cellStyle name="Normal 5 4 6 3" xfId="0"/>
    <cellStyle name="Normal 5 4 6 3 10" xfId="0"/>
    <cellStyle name="Normal 5 4 6 3 11" xfId="0"/>
    <cellStyle name="Normal 5 4 6 3 12" xfId="0"/>
    <cellStyle name="Normal 5 4 6 3 13" xfId="0"/>
    <cellStyle name="Normal 5 4 6 3 2" xfId="0"/>
    <cellStyle name="Normal 5 4 6 3 2 2" xfId="0"/>
    <cellStyle name="Normal 5 4 6 3 2 3" xfId="0"/>
    <cellStyle name="Normal 5 4 6 3 2 4" xfId="0"/>
    <cellStyle name="Normal 5 4 6 3 2 5" xfId="0"/>
    <cellStyle name="Normal 5 4 6 3 2 6" xfId="0"/>
    <cellStyle name="Normal 5 4 6 3 2 7" xfId="0"/>
    <cellStyle name="Normal 5 4 6 3 2 8" xfId="0"/>
    <cellStyle name="Normal 5 4 6 3 3" xfId="0"/>
    <cellStyle name="Normal 5 4 6 3 3 10" xfId="0"/>
    <cellStyle name="Normal 5 4 6 3 3 11" xfId="0"/>
    <cellStyle name="Normal 5 4 6 3 3 12" xfId="0"/>
    <cellStyle name="Normal 5 4 6 3 3 2" xfId="0"/>
    <cellStyle name="Normal 5 4 6 3 3 2 2" xfId="0"/>
    <cellStyle name="Normal 5 4 6 3 3 2 3" xfId="0"/>
    <cellStyle name="Normal 5 4 6 3 3 2 4" xfId="0"/>
    <cellStyle name="Normal 5 4 6 3 3 2 5" xfId="0"/>
    <cellStyle name="Normal 5 4 6 3 3 2 6" xfId="0"/>
    <cellStyle name="Normal 5 4 6 3 3 2 7" xfId="0"/>
    <cellStyle name="Normal 5 4 6 3 3 2 8" xfId="0"/>
    <cellStyle name="Normal 5 4 6 3 3 3" xfId="0"/>
    <cellStyle name="Normal 5 4 6 3 3 3 10" xfId="0"/>
    <cellStyle name="Normal 5 4 6 3 3 3 11" xfId="0"/>
    <cellStyle name="Normal 5 4 6 3 3 3 12" xfId="0"/>
    <cellStyle name="Normal 5 4 6 3 3 3 13" xfId="0"/>
    <cellStyle name="Normal 5 4 6 3 3 3 14" xfId="0"/>
    <cellStyle name="Normal 5 4 6 3 3 3 2" xfId="0"/>
    <cellStyle name="Normal 5 4 6 3 3 3 2 2" xfId="0"/>
    <cellStyle name="Normal 5 4 6 3 3 3 2 3" xfId="0"/>
    <cellStyle name="Normal 5 4 6 3 3 3 3" xfId="0"/>
    <cellStyle name="Normal 5 4 6 3 3 3 3 2" xfId="0"/>
    <cellStyle name="Normal 5 4 6 3 3 3 3 3" xfId="0"/>
    <cellStyle name="Normal 5 4 6 3 3 3 4" xfId="0"/>
    <cellStyle name="Normal 5 4 6 3 3 3 4 2" xfId="0"/>
    <cellStyle name="Normal 5 4 6 3 3 3 4 3" xfId="0"/>
    <cellStyle name="Normal 5 4 6 3 3 3 5" xfId="0"/>
    <cellStyle name="Normal 5 4 6 3 3 3 5 2" xfId="0"/>
    <cellStyle name="Normal 5 4 6 3 3 3 5 3" xfId="0"/>
    <cellStyle name="Normal 5 4 6 3 3 3 6" xfId="0"/>
    <cellStyle name="Normal 5 4 6 3 3 3 6 2" xfId="0"/>
    <cellStyle name="Normal 5 4 6 3 3 3 6 3" xfId="0"/>
    <cellStyle name="Normal 5 4 6 3 3 3 7" xfId="0"/>
    <cellStyle name="Normal 5 4 6 3 3 3 7 2" xfId="0"/>
    <cellStyle name="Normal 5 4 6 3 3 3 8" xfId="0"/>
    <cellStyle name="Normal 5 4 6 3 3 3 9" xfId="0"/>
    <cellStyle name="Normal 5 4 6 3 3 4" xfId="0"/>
    <cellStyle name="Normal 5 4 6 3 3 4 2" xfId="0"/>
    <cellStyle name="Normal 5 4 6 3 3 4 2 2" xfId="0"/>
    <cellStyle name="Normal 5 4 6 3 3 4 2 3" xfId="0"/>
    <cellStyle name="Normal 5 4 6 3 3 4 3" xfId="0"/>
    <cellStyle name="Normal 5 4 6 3 3 4 4" xfId="0"/>
    <cellStyle name="Normal 5 4 6 3 3 5" xfId="0"/>
    <cellStyle name="Normal 5 4 6 3 3 5 2" xfId="0"/>
    <cellStyle name="Normal 5 4 6 3 3 5 3" xfId="0"/>
    <cellStyle name="Normal 5 4 6 3 3 6" xfId="0"/>
    <cellStyle name="Normal 5 4 6 3 3 7" xfId="0"/>
    <cellStyle name="Normal 5 4 6 3 3 8" xfId="0"/>
    <cellStyle name="Normal 5 4 6 3 3 9" xfId="0"/>
    <cellStyle name="Normal 5 4 6 3 4" xfId="0"/>
    <cellStyle name="Normal 5 4 6 3 4 10" xfId="0"/>
    <cellStyle name="Normal 5 4 6 3 4 11" xfId="0"/>
    <cellStyle name="Normal 5 4 6 3 4 12" xfId="0"/>
    <cellStyle name="Normal 5 4 6 3 4 13" xfId="0"/>
    <cellStyle name="Normal 5 4 6 3 4 14" xfId="0"/>
    <cellStyle name="Normal 5 4 6 3 4 15" xfId="0"/>
    <cellStyle name="Normal 5 4 6 3 4 2" xfId="0"/>
    <cellStyle name="Normal 5 4 6 3 4 2 2" xfId="0"/>
    <cellStyle name="Normal 5 4 6 3 4 2 3" xfId="0"/>
    <cellStyle name="Normal 5 4 6 3 4 3" xfId="0"/>
    <cellStyle name="Normal 5 4 6 3 4 3 2" xfId="0"/>
    <cellStyle name="Normal 5 4 6 3 4 3 3" xfId="0"/>
    <cellStyle name="Normal 5 4 6 3 4 4" xfId="0"/>
    <cellStyle name="Normal 5 4 6 3 4 4 2" xfId="0"/>
    <cellStyle name="Normal 5 4 6 3 4 4 3" xfId="0"/>
    <cellStyle name="Normal 5 4 6 3 4 5" xfId="0"/>
    <cellStyle name="Normal 5 4 6 3 4 5 2" xfId="0"/>
    <cellStyle name="Normal 5 4 6 3 4 5 3" xfId="0"/>
    <cellStyle name="Normal 5 4 6 3 4 6" xfId="0"/>
    <cellStyle name="Normal 5 4 6 3 4 6 2" xfId="0"/>
    <cellStyle name="Normal 5 4 6 3 4 6 3" xfId="0"/>
    <cellStyle name="Normal 5 4 6 3 4 7" xfId="0"/>
    <cellStyle name="Normal 5 4 6 3 4 7 2" xfId="0"/>
    <cellStyle name="Normal 5 4 6 3 4 8" xfId="0"/>
    <cellStyle name="Normal 5 4 6 3 4 9" xfId="0"/>
    <cellStyle name="Normal 5 4 6 3 5" xfId="0"/>
    <cellStyle name="Normal 5 4 6 3 5 2" xfId="0"/>
    <cellStyle name="Normal 5 4 6 3 5 2 2" xfId="0"/>
    <cellStyle name="Normal 5 4 6 3 5 2 3" xfId="0"/>
    <cellStyle name="Normal 5 4 6 3 5 3" xfId="0"/>
    <cellStyle name="Normal 5 4 6 3 5 4" xfId="0"/>
    <cellStyle name="Normal 5 4 6 3 6" xfId="0"/>
    <cellStyle name="Normal 5 4 6 3 6 2" xfId="0"/>
    <cellStyle name="Normal 5 4 6 3 6 3" xfId="0"/>
    <cellStyle name="Normal 5 4 6 3 7" xfId="0"/>
    <cellStyle name="Normal 5 4 6 3 8" xfId="0"/>
    <cellStyle name="Normal 5 4 6 3 9" xfId="0"/>
    <cellStyle name="Normal 5 4 6 4" xfId="0"/>
    <cellStyle name="Normal 5 4 6 4 10" xfId="0"/>
    <cellStyle name="Normal 5 4 6 4 11" xfId="0"/>
    <cellStyle name="Normal 5 4 6 4 12" xfId="0"/>
    <cellStyle name="Normal 5 4 6 4 13" xfId="0"/>
    <cellStyle name="Normal 5 4 6 4 2" xfId="0"/>
    <cellStyle name="Normal 5 4 6 4 2 2" xfId="0"/>
    <cellStyle name="Normal 5 4 6 4 2 3" xfId="0"/>
    <cellStyle name="Normal 5 4 6 4 2 4" xfId="0"/>
    <cellStyle name="Normal 5 4 6 4 2 5" xfId="0"/>
    <cellStyle name="Normal 5 4 6 4 2 6" xfId="0"/>
    <cellStyle name="Normal 5 4 6 4 2 7" xfId="0"/>
    <cellStyle name="Normal 5 4 6 4 2 8" xfId="0"/>
    <cellStyle name="Normal 5 4 6 4 3" xfId="0"/>
    <cellStyle name="Normal 5 4 6 4 3 10" xfId="0"/>
    <cellStyle name="Normal 5 4 6 4 3 11" xfId="0"/>
    <cellStyle name="Normal 5 4 6 4 3 12" xfId="0"/>
    <cellStyle name="Normal 5 4 6 4 3 2" xfId="0"/>
    <cellStyle name="Normal 5 4 6 4 3 2 2" xfId="0"/>
    <cellStyle name="Normal 5 4 6 4 3 2 3" xfId="0"/>
    <cellStyle name="Normal 5 4 6 4 3 2 4" xfId="0"/>
    <cellStyle name="Normal 5 4 6 4 3 2 5" xfId="0"/>
    <cellStyle name="Normal 5 4 6 4 3 2 6" xfId="0"/>
    <cellStyle name="Normal 5 4 6 4 3 2 7" xfId="0"/>
    <cellStyle name="Normal 5 4 6 4 3 2 8" xfId="0"/>
    <cellStyle name="Normal 5 4 6 4 3 3" xfId="0"/>
    <cellStyle name="Normal 5 4 6 4 3 3 10" xfId="0"/>
    <cellStyle name="Normal 5 4 6 4 3 3 11" xfId="0"/>
    <cellStyle name="Normal 5 4 6 4 3 3 12" xfId="0"/>
    <cellStyle name="Normal 5 4 6 4 3 3 13" xfId="0"/>
    <cellStyle name="Normal 5 4 6 4 3 3 14" xfId="0"/>
    <cellStyle name="Normal 5 4 6 4 3 3 2" xfId="0"/>
    <cellStyle name="Normal 5 4 6 4 3 3 2 2" xfId="0"/>
    <cellStyle name="Normal 5 4 6 4 3 3 2 3" xfId="0"/>
    <cellStyle name="Normal 5 4 6 4 3 3 3" xfId="0"/>
    <cellStyle name="Normal 5 4 6 4 3 3 3 2" xfId="0"/>
    <cellStyle name="Normal 5 4 6 4 3 3 3 3" xfId="0"/>
    <cellStyle name="Normal 5 4 6 4 3 3 4" xfId="0"/>
    <cellStyle name="Normal 5 4 6 4 3 3 4 2" xfId="0"/>
    <cellStyle name="Normal 5 4 6 4 3 3 4 3" xfId="0"/>
    <cellStyle name="Normal 5 4 6 4 3 3 5" xfId="0"/>
    <cellStyle name="Normal 5 4 6 4 3 3 5 2" xfId="0"/>
    <cellStyle name="Normal 5 4 6 4 3 3 5 3" xfId="0"/>
    <cellStyle name="Normal 5 4 6 4 3 3 6" xfId="0"/>
    <cellStyle name="Normal 5 4 6 4 3 3 6 2" xfId="0"/>
    <cellStyle name="Normal 5 4 6 4 3 3 6 3" xfId="0"/>
    <cellStyle name="Normal 5 4 6 4 3 3 7" xfId="0"/>
    <cellStyle name="Normal 5 4 6 4 3 3 7 2" xfId="0"/>
    <cellStyle name="Normal 5 4 6 4 3 3 8" xfId="0"/>
    <cellStyle name="Normal 5 4 6 4 3 3 9" xfId="0"/>
    <cellStyle name="Normal 5 4 6 4 3 4" xfId="0"/>
    <cellStyle name="Normal 5 4 6 4 3 4 2" xfId="0"/>
    <cellStyle name="Normal 5 4 6 4 3 4 2 2" xfId="0"/>
    <cellStyle name="Normal 5 4 6 4 3 4 2 3" xfId="0"/>
    <cellStyle name="Normal 5 4 6 4 3 4 3" xfId="0"/>
    <cellStyle name="Normal 5 4 6 4 3 4 4" xfId="0"/>
    <cellStyle name="Normal 5 4 6 4 3 5" xfId="0"/>
    <cellStyle name="Normal 5 4 6 4 3 5 2" xfId="0"/>
    <cellStyle name="Normal 5 4 6 4 3 5 3" xfId="0"/>
    <cellStyle name="Normal 5 4 6 4 3 6" xfId="0"/>
    <cellStyle name="Normal 5 4 6 4 3 7" xfId="0"/>
    <cellStyle name="Normal 5 4 6 4 3 8" xfId="0"/>
    <cellStyle name="Normal 5 4 6 4 3 9" xfId="0"/>
    <cellStyle name="Normal 5 4 6 4 4" xfId="0"/>
    <cellStyle name="Normal 5 4 6 4 4 10" xfId="0"/>
    <cellStyle name="Normal 5 4 6 4 4 11" xfId="0"/>
    <cellStyle name="Normal 5 4 6 4 4 12" xfId="0"/>
    <cellStyle name="Normal 5 4 6 4 4 13" xfId="0"/>
    <cellStyle name="Normal 5 4 6 4 4 14" xfId="0"/>
    <cellStyle name="Normal 5 4 6 4 4 2" xfId="0"/>
    <cellStyle name="Normal 5 4 6 4 4 2 2" xfId="0"/>
    <cellStyle name="Normal 5 4 6 4 4 2 3" xfId="0"/>
    <cellStyle name="Normal 5 4 6 4 4 3" xfId="0"/>
    <cellStyle name="Normal 5 4 6 4 4 3 2" xfId="0"/>
    <cellStyle name="Normal 5 4 6 4 4 3 3" xfId="0"/>
    <cellStyle name="Normal 5 4 6 4 4 4" xfId="0"/>
    <cellStyle name="Normal 5 4 6 4 4 4 2" xfId="0"/>
    <cellStyle name="Normal 5 4 6 4 4 4 3" xfId="0"/>
    <cellStyle name="Normal 5 4 6 4 4 5" xfId="0"/>
    <cellStyle name="Normal 5 4 6 4 4 5 2" xfId="0"/>
    <cellStyle name="Normal 5 4 6 4 4 5 3" xfId="0"/>
    <cellStyle name="Normal 5 4 6 4 4 6" xfId="0"/>
    <cellStyle name="Normal 5 4 6 4 4 6 2" xfId="0"/>
    <cellStyle name="Normal 5 4 6 4 4 6 3" xfId="0"/>
    <cellStyle name="Normal 5 4 6 4 4 7" xfId="0"/>
    <cellStyle name="Normal 5 4 6 4 4 7 2" xfId="0"/>
    <cellStyle name="Normal 5 4 6 4 4 8" xfId="0"/>
    <cellStyle name="Normal 5 4 6 4 4 9" xfId="0"/>
    <cellStyle name="Normal 5 4 6 4 5" xfId="0"/>
    <cellStyle name="Normal 5 4 6 4 5 2" xfId="0"/>
    <cellStyle name="Normal 5 4 6 4 5 2 2" xfId="0"/>
    <cellStyle name="Normal 5 4 6 4 5 2 3" xfId="0"/>
    <cellStyle name="Normal 5 4 6 4 5 3" xfId="0"/>
    <cellStyle name="Normal 5 4 6 4 5 4" xfId="0"/>
    <cellStyle name="Normal 5 4 6 4 6" xfId="0"/>
    <cellStyle name="Normal 5 4 6 4 6 2" xfId="0"/>
    <cellStyle name="Normal 5 4 6 4 6 3" xfId="0"/>
    <cellStyle name="Normal 5 4 6 4 7" xfId="0"/>
    <cellStyle name="Normal 5 4 6 4 8" xfId="0"/>
    <cellStyle name="Normal 5 4 6 4 9" xfId="0"/>
    <cellStyle name="Normal 5 4 6 5" xfId="0"/>
    <cellStyle name="Normal 5 4 6 5 10" xfId="0"/>
    <cellStyle name="Normal 5 4 6 5 11" xfId="0"/>
    <cellStyle name="Normal 5 4 6 5 12" xfId="0"/>
    <cellStyle name="Normal 5 4 6 5 13" xfId="0"/>
    <cellStyle name="Normal 5 4 6 5 2" xfId="0"/>
    <cellStyle name="Normal 5 4 6 5 2 2" xfId="0"/>
    <cellStyle name="Normal 5 4 6 5 2 3" xfId="0"/>
    <cellStyle name="Normal 5 4 6 5 2 4" xfId="0"/>
    <cellStyle name="Normal 5 4 6 5 2 5" xfId="0"/>
    <cellStyle name="Normal 5 4 6 5 2 6" xfId="0"/>
    <cellStyle name="Normal 5 4 6 5 2 7" xfId="0"/>
    <cellStyle name="Normal 5 4 6 5 2 8" xfId="0"/>
    <cellStyle name="Normal 5 4 6 5 3" xfId="0"/>
    <cellStyle name="Normal 5 4 6 5 3 10" xfId="0"/>
    <cellStyle name="Normal 5 4 6 5 3 11" xfId="0"/>
    <cellStyle name="Normal 5 4 6 5 3 12" xfId="0"/>
    <cellStyle name="Normal 5 4 6 5 3 2" xfId="0"/>
    <cellStyle name="Normal 5 4 6 5 3 2 2" xfId="0"/>
    <cellStyle name="Normal 5 4 6 5 3 2 3" xfId="0"/>
    <cellStyle name="Normal 5 4 6 5 3 2 4" xfId="0"/>
    <cellStyle name="Normal 5 4 6 5 3 2 5" xfId="0"/>
    <cellStyle name="Normal 5 4 6 5 3 2 6" xfId="0"/>
    <cellStyle name="Normal 5 4 6 5 3 2 7" xfId="0"/>
    <cellStyle name="Normal 5 4 6 5 3 2 8" xfId="0"/>
    <cellStyle name="Normal 5 4 6 5 3 3" xfId="0"/>
    <cellStyle name="Normal 5 4 6 5 3 3 10" xfId="0"/>
    <cellStyle name="Normal 5 4 6 5 3 3 11" xfId="0"/>
    <cellStyle name="Normal 5 4 6 5 3 3 12" xfId="0"/>
    <cellStyle name="Normal 5 4 6 5 3 3 13" xfId="0"/>
    <cellStyle name="Normal 5 4 6 5 3 3 14" xfId="0"/>
    <cellStyle name="Normal 5 4 6 5 3 3 2" xfId="0"/>
    <cellStyle name="Normal 5 4 6 5 3 3 2 2" xfId="0"/>
    <cellStyle name="Normal 5 4 6 5 3 3 2 3" xfId="0"/>
    <cellStyle name="Normal 5 4 6 5 3 3 3" xfId="0"/>
    <cellStyle name="Normal 5 4 6 5 3 3 3 2" xfId="0"/>
    <cellStyle name="Normal 5 4 6 5 3 3 3 3" xfId="0"/>
    <cellStyle name="Normal 5 4 6 5 3 3 4" xfId="0"/>
    <cellStyle name="Normal 5 4 6 5 3 3 4 2" xfId="0"/>
    <cellStyle name="Normal 5 4 6 5 3 3 4 3" xfId="0"/>
    <cellStyle name="Normal 5 4 6 5 3 3 5" xfId="0"/>
    <cellStyle name="Normal 5 4 6 5 3 3 5 2" xfId="0"/>
    <cellStyle name="Normal 5 4 6 5 3 3 5 3" xfId="0"/>
    <cellStyle name="Normal 5 4 6 5 3 3 6" xfId="0"/>
    <cellStyle name="Normal 5 4 6 5 3 3 6 2" xfId="0"/>
    <cellStyle name="Normal 5 4 6 5 3 3 6 3" xfId="0"/>
    <cellStyle name="Normal 5 4 6 5 3 3 7" xfId="0"/>
    <cellStyle name="Normal 5 4 6 5 3 3 7 2" xfId="0"/>
    <cellStyle name="Normal 5 4 6 5 3 3 8" xfId="0"/>
    <cellStyle name="Normal 5 4 6 5 3 3 9" xfId="0"/>
    <cellStyle name="Normal 5 4 6 5 3 4" xfId="0"/>
    <cellStyle name="Normal 5 4 6 5 3 4 2" xfId="0"/>
    <cellStyle name="Normal 5 4 6 5 3 4 2 2" xfId="0"/>
    <cellStyle name="Normal 5 4 6 5 3 4 2 3" xfId="0"/>
    <cellStyle name="Normal 5 4 6 5 3 4 3" xfId="0"/>
    <cellStyle name="Normal 5 4 6 5 3 4 4" xfId="0"/>
    <cellStyle name="Normal 5 4 6 5 3 5" xfId="0"/>
    <cellStyle name="Normal 5 4 6 5 3 5 2" xfId="0"/>
    <cellStyle name="Normal 5 4 6 5 3 5 3" xfId="0"/>
    <cellStyle name="Normal 5 4 6 5 3 6" xfId="0"/>
    <cellStyle name="Normal 5 4 6 5 3 7" xfId="0"/>
    <cellStyle name="Normal 5 4 6 5 3 8" xfId="0"/>
    <cellStyle name="Normal 5 4 6 5 3 9" xfId="0"/>
    <cellStyle name="Normal 5 4 6 5 4" xfId="0"/>
    <cellStyle name="Normal 5 4 6 5 4 10" xfId="0"/>
    <cellStyle name="Normal 5 4 6 5 4 11" xfId="0"/>
    <cellStyle name="Normal 5 4 6 5 4 12" xfId="0"/>
    <cellStyle name="Normal 5 4 6 5 4 13" xfId="0"/>
    <cellStyle name="Normal 5 4 6 5 4 14" xfId="0"/>
    <cellStyle name="Normal 5 4 6 5 4 2" xfId="0"/>
    <cellStyle name="Normal 5 4 6 5 4 2 2" xfId="0"/>
    <cellStyle name="Normal 5 4 6 5 4 2 3" xfId="0"/>
    <cellStyle name="Normal 5 4 6 5 4 3" xfId="0"/>
    <cellStyle name="Normal 5 4 6 5 4 3 2" xfId="0"/>
    <cellStyle name="Normal 5 4 6 5 4 3 3" xfId="0"/>
    <cellStyle name="Normal 5 4 6 5 4 4" xfId="0"/>
    <cellStyle name="Normal 5 4 6 5 4 4 2" xfId="0"/>
    <cellStyle name="Normal 5 4 6 5 4 4 3" xfId="0"/>
    <cellStyle name="Normal 5 4 6 5 4 5" xfId="0"/>
    <cellStyle name="Normal 5 4 6 5 4 5 2" xfId="0"/>
    <cellStyle name="Normal 5 4 6 5 4 5 3" xfId="0"/>
    <cellStyle name="Normal 5 4 6 5 4 6" xfId="0"/>
    <cellStyle name="Normal 5 4 6 5 4 6 2" xfId="0"/>
    <cellStyle name="Normal 5 4 6 5 4 6 3" xfId="0"/>
    <cellStyle name="Normal 5 4 6 5 4 7" xfId="0"/>
    <cellStyle name="Normal 5 4 6 5 4 7 2" xfId="0"/>
    <cellStyle name="Normal 5 4 6 5 4 8" xfId="0"/>
    <cellStyle name="Normal 5 4 6 5 4 9" xfId="0"/>
    <cellStyle name="Normal 5 4 6 5 5" xfId="0"/>
    <cellStyle name="Normal 5 4 6 5 5 2" xfId="0"/>
    <cellStyle name="Normal 5 4 6 5 5 2 2" xfId="0"/>
    <cellStyle name="Normal 5 4 6 5 5 2 3" xfId="0"/>
    <cellStyle name="Normal 5 4 6 5 5 3" xfId="0"/>
    <cellStyle name="Normal 5 4 6 5 5 4" xfId="0"/>
    <cellStyle name="Normal 5 4 6 5 6" xfId="0"/>
    <cellStyle name="Normal 5 4 6 5 6 2" xfId="0"/>
    <cellStyle name="Normal 5 4 6 5 6 3" xfId="0"/>
    <cellStyle name="Normal 5 4 6 5 7" xfId="0"/>
    <cellStyle name="Normal 5 4 6 5 8" xfId="0"/>
    <cellStyle name="Normal 5 4 6 5 9" xfId="0"/>
    <cellStyle name="Normal 5 4 6 6" xfId="0"/>
    <cellStyle name="Normal 5 4 6 6 10" xfId="0"/>
    <cellStyle name="Normal 5 4 6 6 11" xfId="0"/>
    <cellStyle name="Normal 5 4 6 6 12" xfId="0"/>
    <cellStyle name="Normal 5 4 6 6 2" xfId="0"/>
    <cellStyle name="Normal 5 4 6 6 2 2" xfId="0"/>
    <cellStyle name="Normal 5 4 6 6 2 3" xfId="0"/>
    <cellStyle name="Normal 5 4 6 6 2 4" xfId="0"/>
    <cellStyle name="Normal 5 4 6 6 2 5" xfId="0"/>
    <cellStyle name="Normal 5 4 6 6 2 6" xfId="0"/>
    <cellStyle name="Normal 5 4 6 6 2 7" xfId="0"/>
    <cellStyle name="Normal 5 4 6 6 2 8" xfId="0"/>
    <cellStyle name="Normal 5 4 6 6 3" xfId="0"/>
    <cellStyle name="Normal 5 4 6 6 3 10" xfId="0"/>
    <cellStyle name="Normal 5 4 6 6 3 11" xfId="0"/>
    <cellStyle name="Normal 5 4 6 6 3 12" xfId="0"/>
    <cellStyle name="Normal 5 4 6 6 3 13" xfId="0"/>
    <cellStyle name="Normal 5 4 6 6 3 14" xfId="0"/>
    <cellStyle name="Normal 5 4 6 6 3 2" xfId="0"/>
    <cellStyle name="Normal 5 4 6 6 3 2 2" xfId="0"/>
    <cellStyle name="Normal 5 4 6 6 3 2 3" xfId="0"/>
    <cellStyle name="Normal 5 4 6 6 3 3" xfId="0"/>
    <cellStyle name="Normal 5 4 6 6 3 3 2" xfId="0"/>
    <cellStyle name="Normal 5 4 6 6 3 3 3" xfId="0"/>
    <cellStyle name="Normal 5 4 6 6 3 4" xfId="0"/>
    <cellStyle name="Normal 5 4 6 6 3 4 2" xfId="0"/>
    <cellStyle name="Normal 5 4 6 6 3 4 3" xfId="0"/>
    <cellStyle name="Normal 5 4 6 6 3 5" xfId="0"/>
    <cellStyle name="Normal 5 4 6 6 3 5 2" xfId="0"/>
    <cellStyle name="Normal 5 4 6 6 3 5 3" xfId="0"/>
    <cellStyle name="Normal 5 4 6 6 3 6" xfId="0"/>
    <cellStyle name="Normal 5 4 6 6 3 6 2" xfId="0"/>
    <cellStyle name="Normal 5 4 6 6 3 6 3" xfId="0"/>
    <cellStyle name="Normal 5 4 6 6 3 7" xfId="0"/>
    <cellStyle name="Normal 5 4 6 6 3 7 2" xfId="0"/>
    <cellStyle name="Normal 5 4 6 6 3 8" xfId="0"/>
    <cellStyle name="Normal 5 4 6 6 3 9" xfId="0"/>
    <cellStyle name="Normal 5 4 6 6 4" xfId="0"/>
    <cellStyle name="Normal 5 4 6 6 4 2" xfId="0"/>
    <cellStyle name="Normal 5 4 6 6 4 2 2" xfId="0"/>
    <cellStyle name="Normal 5 4 6 6 4 2 3" xfId="0"/>
    <cellStyle name="Normal 5 4 6 6 4 3" xfId="0"/>
    <cellStyle name="Normal 5 4 6 6 4 4" xfId="0"/>
    <cellStyle name="Normal 5 4 6 6 5" xfId="0"/>
    <cellStyle name="Normal 5 4 6 6 5 2" xfId="0"/>
    <cellStyle name="Normal 5 4 6 6 5 3" xfId="0"/>
    <cellStyle name="Normal 5 4 6 6 6" xfId="0"/>
    <cellStyle name="Normal 5 4 6 6 7" xfId="0"/>
    <cellStyle name="Normal 5 4 6 6 8" xfId="0"/>
    <cellStyle name="Normal 5 4 6 6 9" xfId="0"/>
    <cellStyle name="Normal 5 4 6 7" xfId="0"/>
    <cellStyle name="Normal 5 4 6 7 10" xfId="0"/>
    <cellStyle name="Normal 5 4 6 7 11" xfId="0"/>
    <cellStyle name="Normal 5 4 6 7 12" xfId="0"/>
    <cellStyle name="Normal 5 4 6 7 13" xfId="0"/>
    <cellStyle name="Normal 5 4 6 7 14" xfId="0"/>
    <cellStyle name="Normal 5 4 6 7 2" xfId="0"/>
    <cellStyle name="Normal 5 4 6 7 2 2" xfId="0"/>
    <cellStyle name="Normal 5 4 6 7 2 3" xfId="0"/>
    <cellStyle name="Normal 5 4 6 7 3" xfId="0"/>
    <cellStyle name="Normal 5 4 6 7 3 2" xfId="0"/>
    <cellStyle name="Normal 5 4 6 7 3 3" xfId="0"/>
    <cellStyle name="Normal 5 4 6 7 4" xfId="0"/>
    <cellStyle name="Normal 5 4 6 7 4 2" xfId="0"/>
    <cellStyle name="Normal 5 4 6 7 4 3" xfId="0"/>
    <cellStyle name="Normal 5 4 6 7 5" xfId="0"/>
    <cellStyle name="Normal 5 4 6 7 5 2" xfId="0"/>
    <cellStyle name="Normal 5 4 6 7 5 3" xfId="0"/>
    <cellStyle name="Normal 5 4 6 7 6" xfId="0"/>
    <cellStyle name="Normal 5 4 6 7 6 2" xfId="0"/>
    <cellStyle name="Normal 5 4 6 7 6 3" xfId="0"/>
    <cellStyle name="Normal 5 4 6 7 7" xfId="0"/>
    <cellStyle name="Normal 5 4 6 7 7 2" xfId="0"/>
    <cellStyle name="Normal 5 4 6 7 8" xfId="0"/>
    <cellStyle name="Normal 5 4 6 7 9" xfId="0"/>
    <cellStyle name="Normal 5 4 6 8" xfId="0"/>
    <cellStyle name="Normal 5 4 6 8 2" xfId="0"/>
    <cellStyle name="Normal 5 4 6 8 2 2" xfId="0"/>
    <cellStyle name="Normal 5 4 6 8 2 3" xfId="0"/>
    <cellStyle name="Normal 5 4 6 8 3" xfId="0"/>
    <cellStyle name="Normal 5 4 6 8 4" xfId="0"/>
    <cellStyle name="Normal 5 4 6 8 5" xfId="0"/>
    <cellStyle name="Normal 5 4 6 9" xfId="0"/>
    <cellStyle name="Normal 5 4 6 9 2" xfId="0"/>
    <cellStyle name="Normal 5 4 6 9 3" xfId="0"/>
    <cellStyle name="Normal 5 4 7" xfId="0"/>
    <cellStyle name="Normal 5 4 7 10" xfId="0"/>
    <cellStyle name="Normal 5 4 7 11" xfId="0"/>
    <cellStyle name="Normal 5 4 7 12" xfId="0"/>
    <cellStyle name="Normal 5 4 7 13" xfId="0"/>
    <cellStyle name="Normal 5 4 7 14" xfId="0"/>
    <cellStyle name="Normal 5 4 7 15" xfId="0"/>
    <cellStyle name="Normal 5 4 7 2" xfId="0"/>
    <cellStyle name="Normal 5 4 7 2 2" xfId="0"/>
    <cellStyle name="Normal 5 4 7 2 3" xfId="0"/>
    <cellStyle name="Normal 5 4 7 2 4" xfId="0"/>
    <cellStyle name="Normal 5 4 7 2 5" xfId="0"/>
    <cellStyle name="Normal 5 4 7 2 6" xfId="0"/>
    <cellStyle name="Normal 5 4 7 2 7" xfId="0"/>
    <cellStyle name="Normal 5 4 7 2 8" xfId="0"/>
    <cellStyle name="Normal 5 4 7 3" xfId="0"/>
    <cellStyle name="Normal 5 4 7 3 10" xfId="0"/>
    <cellStyle name="Normal 5 4 7 3 11" xfId="0"/>
    <cellStyle name="Normal 5 4 7 3 12" xfId="0"/>
    <cellStyle name="Normal 5 4 7 3 13" xfId="0"/>
    <cellStyle name="Normal 5 4 7 3 2" xfId="0"/>
    <cellStyle name="Normal 5 4 7 3 2 2" xfId="0"/>
    <cellStyle name="Normal 5 4 7 3 2 3" xfId="0"/>
    <cellStyle name="Normal 5 4 7 3 2 4" xfId="0"/>
    <cellStyle name="Normal 5 4 7 3 2 5" xfId="0"/>
    <cellStyle name="Normal 5 4 7 3 2 6" xfId="0"/>
    <cellStyle name="Normal 5 4 7 3 2 7" xfId="0"/>
    <cellStyle name="Normal 5 4 7 3 2 8" xfId="0"/>
    <cellStyle name="Normal 5 4 7 3 3" xfId="0"/>
    <cellStyle name="Normal 5 4 7 3 3 10" xfId="0"/>
    <cellStyle name="Normal 5 4 7 3 3 11" xfId="0"/>
    <cellStyle name="Normal 5 4 7 3 3 12" xfId="0"/>
    <cellStyle name="Normal 5 4 7 3 3 2" xfId="0"/>
    <cellStyle name="Normal 5 4 7 3 3 2 2" xfId="0"/>
    <cellStyle name="Normal 5 4 7 3 3 2 3" xfId="0"/>
    <cellStyle name="Normal 5 4 7 3 3 2 4" xfId="0"/>
    <cellStyle name="Normal 5 4 7 3 3 2 5" xfId="0"/>
    <cellStyle name="Normal 5 4 7 3 3 2 6" xfId="0"/>
    <cellStyle name="Normal 5 4 7 3 3 2 7" xfId="0"/>
    <cellStyle name="Normal 5 4 7 3 3 2 8" xfId="0"/>
    <cellStyle name="Normal 5 4 7 3 3 3" xfId="0"/>
    <cellStyle name="Normal 5 4 7 3 3 3 10" xfId="0"/>
    <cellStyle name="Normal 5 4 7 3 3 3 11" xfId="0"/>
    <cellStyle name="Normal 5 4 7 3 3 3 12" xfId="0"/>
    <cellStyle name="Normal 5 4 7 3 3 3 13" xfId="0"/>
    <cellStyle name="Normal 5 4 7 3 3 3 14" xfId="0"/>
    <cellStyle name="Normal 5 4 7 3 3 3 2" xfId="0"/>
    <cellStyle name="Normal 5 4 7 3 3 3 2 2" xfId="0"/>
    <cellStyle name="Normal 5 4 7 3 3 3 2 3" xfId="0"/>
    <cellStyle name="Normal 5 4 7 3 3 3 3" xfId="0"/>
    <cellStyle name="Normal 5 4 7 3 3 3 3 2" xfId="0"/>
    <cellStyle name="Normal 5 4 7 3 3 3 3 3" xfId="0"/>
    <cellStyle name="Normal 5 4 7 3 3 3 4" xfId="0"/>
    <cellStyle name="Normal 5 4 7 3 3 3 4 2" xfId="0"/>
    <cellStyle name="Normal 5 4 7 3 3 3 4 3" xfId="0"/>
    <cellStyle name="Normal 5 4 7 3 3 3 5" xfId="0"/>
    <cellStyle name="Normal 5 4 7 3 3 3 5 2" xfId="0"/>
    <cellStyle name="Normal 5 4 7 3 3 3 5 3" xfId="0"/>
    <cellStyle name="Normal 5 4 7 3 3 3 6" xfId="0"/>
    <cellStyle name="Normal 5 4 7 3 3 3 6 2" xfId="0"/>
    <cellStyle name="Normal 5 4 7 3 3 3 6 3" xfId="0"/>
    <cellStyle name="Normal 5 4 7 3 3 3 7" xfId="0"/>
    <cellStyle name="Normal 5 4 7 3 3 3 7 2" xfId="0"/>
    <cellStyle name="Normal 5 4 7 3 3 3 8" xfId="0"/>
    <cellStyle name="Normal 5 4 7 3 3 3 9" xfId="0"/>
    <cellStyle name="Normal 5 4 7 3 3 4" xfId="0"/>
    <cellStyle name="Normal 5 4 7 3 3 4 2" xfId="0"/>
    <cellStyle name="Normal 5 4 7 3 3 4 2 2" xfId="0"/>
    <cellStyle name="Normal 5 4 7 3 3 4 2 3" xfId="0"/>
    <cellStyle name="Normal 5 4 7 3 3 4 3" xfId="0"/>
    <cellStyle name="Normal 5 4 7 3 3 4 4" xfId="0"/>
    <cellStyle name="Normal 5 4 7 3 3 5" xfId="0"/>
    <cellStyle name="Normal 5 4 7 3 3 5 2" xfId="0"/>
    <cellStyle name="Normal 5 4 7 3 3 5 3" xfId="0"/>
    <cellStyle name="Normal 5 4 7 3 3 6" xfId="0"/>
    <cellStyle name="Normal 5 4 7 3 3 7" xfId="0"/>
    <cellStyle name="Normal 5 4 7 3 3 8" xfId="0"/>
    <cellStyle name="Normal 5 4 7 3 3 9" xfId="0"/>
    <cellStyle name="Normal 5 4 7 3 4" xfId="0"/>
    <cellStyle name="Normal 5 4 7 3 4 10" xfId="0"/>
    <cellStyle name="Normal 5 4 7 3 4 11" xfId="0"/>
    <cellStyle name="Normal 5 4 7 3 4 12" xfId="0"/>
    <cellStyle name="Normal 5 4 7 3 4 13" xfId="0"/>
    <cellStyle name="Normal 5 4 7 3 4 14" xfId="0"/>
    <cellStyle name="Normal 5 4 7 3 4 2" xfId="0"/>
    <cellStyle name="Normal 5 4 7 3 4 2 2" xfId="0"/>
    <cellStyle name="Normal 5 4 7 3 4 2 3" xfId="0"/>
    <cellStyle name="Normal 5 4 7 3 4 3" xfId="0"/>
    <cellStyle name="Normal 5 4 7 3 4 3 2" xfId="0"/>
    <cellStyle name="Normal 5 4 7 3 4 3 3" xfId="0"/>
    <cellStyle name="Normal 5 4 7 3 4 4" xfId="0"/>
    <cellStyle name="Normal 5 4 7 3 4 4 2" xfId="0"/>
    <cellStyle name="Normal 5 4 7 3 4 4 3" xfId="0"/>
    <cellStyle name="Normal 5 4 7 3 4 5" xfId="0"/>
    <cellStyle name="Normal 5 4 7 3 4 5 2" xfId="0"/>
    <cellStyle name="Normal 5 4 7 3 4 5 3" xfId="0"/>
    <cellStyle name="Normal 5 4 7 3 4 6" xfId="0"/>
    <cellStyle name="Normal 5 4 7 3 4 6 2" xfId="0"/>
    <cellStyle name="Normal 5 4 7 3 4 6 3" xfId="0"/>
    <cellStyle name="Normal 5 4 7 3 4 7" xfId="0"/>
    <cellStyle name="Normal 5 4 7 3 4 7 2" xfId="0"/>
    <cellStyle name="Normal 5 4 7 3 4 8" xfId="0"/>
    <cellStyle name="Normal 5 4 7 3 4 9" xfId="0"/>
    <cellStyle name="Normal 5 4 7 3 5" xfId="0"/>
    <cellStyle name="Normal 5 4 7 3 5 2" xfId="0"/>
    <cellStyle name="Normal 5 4 7 3 5 2 2" xfId="0"/>
    <cellStyle name="Normal 5 4 7 3 5 2 3" xfId="0"/>
    <cellStyle name="Normal 5 4 7 3 5 3" xfId="0"/>
    <cellStyle name="Normal 5 4 7 3 5 4" xfId="0"/>
    <cellStyle name="Normal 5 4 7 3 6" xfId="0"/>
    <cellStyle name="Normal 5 4 7 3 6 2" xfId="0"/>
    <cellStyle name="Normal 5 4 7 3 6 3" xfId="0"/>
    <cellStyle name="Normal 5 4 7 3 7" xfId="0"/>
    <cellStyle name="Normal 5 4 7 3 8" xfId="0"/>
    <cellStyle name="Normal 5 4 7 3 9" xfId="0"/>
    <cellStyle name="Normal 5 4 7 4" xfId="0"/>
    <cellStyle name="Normal 5 4 7 4 10" xfId="0"/>
    <cellStyle name="Normal 5 4 7 4 11" xfId="0"/>
    <cellStyle name="Normal 5 4 7 4 12" xfId="0"/>
    <cellStyle name="Normal 5 4 7 4 13" xfId="0"/>
    <cellStyle name="Normal 5 4 7 4 2" xfId="0"/>
    <cellStyle name="Normal 5 4 7 4 2 2" xfId="0"/>
    <cellStyle name="Normal 5 4 7 4 2 3" xfId="0"/>
    <cellStyle name="Normal 5 4 7 4 2 4" xfId="0"/>
    <cellStyle name="Normal 5 4 7 4 2 5" xfId="0"/>
    <cellStyle name="Normal 5 4 7 4 2 6" xfId="0"/>
    <cellStyle name="Normal 5 4 7 4 2 7" xfId="0"/>
    <cellStyle name="Normal 5 4 7 4 2 8" xfId="0"/>
    <cellStyle name="Normal 5 4 7 4 3" xfId="0"/>
    <cellStyle name="Normal 5 4 7 4 3 10" xfId="0"/>
    <cellStyle name="Normal 5 4 7 4 3 11" xfId="0"/>
    <cellStyle name="Normal 5 4 7 4 3 12" xfId="0"/>
    <cellStyle name="Normal 5 4 7 4 3 2" xfId="0"/>
    <cellStyle name="Normal 5 4 7 4 3 2 2" xfId="0"/>
    <cellStyle name="Normal 5 4 7 4 3 2 3" xfId="0"/>
    <cellStyle name="Normal 5 4 7 4 3 2 4" xfId="0"/>
    <cellStyle name="Normal 5 4 7 4 3 2 5" xfId="0"/>
    <cellStyle name="Normal 5 4 7 4 3 2 6" xfId="0"/>
    <cellStyle name="Normal 5 4 7 4 3 2 7" xfId="0"/>
    <cellStyle name="Normal 5 4 7 4 3 2 8" xfId="0"/>
    <cellStyle name="Normal 5 4 7 4 3 3" xfId="0"/>
    <cellStyle name="Normal 5 4 7 4 3 3 10" xfId="0"/>
    <cellStyle name="Normal 5 4 7 4 3 3 11" xfId="0"/>
    <cellStyle name="Normal 5 4 7 4 3 3 12" xfId="0"/>
    <cellStyle name="Normal 5 4 7 4 3 3 13" xfId="0"/>
    <cellStyle name="Normal 5 4 7 4 3 3 14" xfId="0"/>
    <cellStyle name="Normal 5 4 7 4 3 3 2" xfId="0"/>
    <cellStyle name="Normal 5 4 7 4 3 3 2 2" xfId="0"/>
    <cellStyle name="Normal 5 4 7 4 3 3 2 3" xfId="0"/>
    <cellStyle name="Normal 5 4 7 4 3 3 3" xfId="0"/>
    <cellStyle name="Normal 5 4 7 4 3 3 3 2" xfId="0"/>
    <cellStyle name="Normal 5 4 7 4 3 3 3 3" xfId="0"/>
    <cellStyle name="Normal 5 4 7 4 3 3 4" xfId="0"/>
    <cellStyle name="Normal 5 4 7 4 3 3 4 2" xfId="0"/>
    <cellStyle name="Normal 5 4 7 4 3 3 4 3" xfId="0"/>
    <cellStyle name="Normal 5 4 7 4 3 3 5" xfId="0"/>
    <cellStyle name="Normal 5 4 7 4 3 3 5 2" xfId="0"/>
    <cellStyle name="Normal 5 4 7 4 3 3 5 3" xfId="0"/>
    <cellStyle name="Normal 5 4 7 4 3 3 6" xfId="0"/>
    <cellStyle name="Normal 5 4 7 4 3 3 6 2" xfId="0"/>
    <cellStyle name="Normal 5 4 7 4 3 3 6 3" xfId="0"/>
    <cellStyle name="Normal 5 4 7 4 3 3 7" xfId="0"/>
    <cellStyle name="Normal 5 4 7 4 3 3 7 2" xfId="0"/>
    <cellStyle name="Normal 5 4 7 4 3 3 8" xfId="0"/>
    <cellStyle name="Normal 5 4 7 4 3 3 9" xfId="0"/>
    <cellStyle name="Normal 5 4 7 4 3 4" xfId="0"/>
    <cellStyle name="Normal 5 4 7 4 3 4 2" xfId="0"/>
    <cellStyle name="Normal 5 4 7 4 3 4 2 2" xfId="0"/>
    <cellStyle name="Normal 5 4 7 4 3 4 2 3" xfId="0"/>
    <cellStyle name="Normal 5 4 7 4 3 4 3" xfId="0"/>
    <cellStyle name="Normal 5 4 7 4 3 4 4" xfId="0"/>
    <cellStyle name="Normal 5 4 7 4 3 5" xfId="0"/>
    <cellStyle name="Normal 5 4 7 4 3 5 2" xfId="0"/>
    <cellStyle name="Normal 5 4 7 4 3 5 3" xfId="0"/>
    <cellStyle name="Normal 5 4 7 4 3 6" xfId="0"/>
    <cellStyle name="Normal 5 4 7 4 3 7" xfId="0"/>
    <cellStyle name="Normal 5 4 7 4 3 8" xfId="0"/>
    <cellStyle name="Normal 5 4 7 4 3 9" xfId="0"/>
    <cellStyle name="Normal 5 4 7 4 4" xfId="0"/>
    <cellStyle name="Normal 5 4 7 4 4 10" xfId="0"/>
    <cellStyle name="Normal 5 4 7 4 4 11" xfId="0"/>
    <cellStyle name="Normal 5 4 7 4 4 12" xfId="0"/>
    <cellStyle name="Normal 5 4 7 4 4 13" xfId="0"/>
    <cellStyle name="Normal 5 4 7 4 4 14" xfId="0"/>
    <cellStyle name="Normal 5 4 7 4 4 2" xfId="0"/>
    <cellStyle name="Normal 5 4 7 4 4 2 2" xfId="0"/>
    <cellStyle name="Normal 5 4 7 4 4 2 3" xfId="0"/>
    <cellStyle name="Normal 5 4 7 4 4 3" xfId="0"/>
    <cellStyle name="Normal 5 4 7 4 4 3 2" xfId="0"/>
    <cellStyle name="Normal 5 4 7 4 4 3 3" xfId="0"/>
    <cellStyle name="Normal 5 4 7 4 4 4" xfId="0"/>
    <cellStyle name="Normal 5 4 7 4 4 4 2" xfId="0"/>
    <cellStyle name="Normal 5 4 7 4 4 4 3" xfId="0"/>
    <cellStyle name="Normal 5 4 7 4 4 5" xfId="0"/>
    <cellStyle name="Normal 5 4 7 4 4 5 2" xfId="0"/>
    <cellStyle name="Normal 5 4 7 4 4 5 3" xfId="0"/>
    <cellStyle name="Normal 5 4 7 4 4 6" xfId="0"/>
    <cellStyle name="Normal 5 4 7 4 4 6 2" xfId="0"/>
    <cellStyle name="Normal 5 4 7 4 4 6 3" xfId="0"/>
    <cellStyle name="Normal 5 4 7 4 4 7" xfId="0"/>
    <cellStyle name="Normal 5 4 7 4 4 7 2" xfId="0"/>
    <cellStyle name="Normal 5 4 7 4 4 8" xfId="0"/>
    <cellStyle name="Normal 5 4 7 4 4 9" xfId="0"/>
    <cellStyle name="Normal 5 4 7 4 5" xfId="0"/>
    <cellStyle name="Normal 5 4 7 4 5 2" xfId="0"/>
    <cellStyle name="Normal 5 4 7 4 5 2 2" xfId="0"/>
    <cellStyle name="Normal 5 4 7 4 5 2 3" xfId="0"/>
    <cellStyle name="Normal 5 4 7 4 5 3" xfId="0"/>
    <cellStyle name="Normal 5 4 7 4 5 4" xfId="0"/>
    <cellStyle name="Normal 5 4 7 4 6" xfId="0"/>
    <cellStyle name="Normal 5 4 7 4 6 2" xfId="0"/>
    <cellStyle name="Normal 5 4 7 4 6 3" xfId="0"/>
    <cellStyle name="Normal 5 4 7 4 7" xfId="0"/>
    <cellStyle name="Normal 5 4 7 4 8" xfId="0"/>
    <cellStyle name="Normal 5 4 7 4 9" xfId="0"/>
    <cellStyle name="Normal 5 4 7 5" xfId="0"/>
    <cellStyle name="Normal 5 4 7 5 10" xfId="0"/>
    <cellStyle name="Normal 5 4 7 5 11" xfId="0"/>
    <cellStyle name="Normal 5 4 7 5 12" xfId="0"/>
    <cellStyle name="Normal 5 4 7 5 2" xfId="0"/>
    <cellStyle name="Normal 5 4 7 5 2 2" xfId="0"/>
    <cellStyle name="Normal 5 4 7 5 2 3" xfId="0"/>
    <cellStyle name="Normal 5 4 7 5 2 4" xfId="0"/>
    <cellStyle name="Normal 5 4 7 5 2 5" xfId="0"/>
    <cellStyle name="Normal 5 4 7 5 2 6" xfId="0"/>
    <cellStyle name="Normal 5 4 7 5 2 7" xfId="0"/>
    <cellStyle name="Normal 5 4 7 5 2 8" xfId="0"/>
    <cellStyle name="Normal 5 4 7 5 3" xfId="0"/>
    <cellStyle name="Normal 5 4 7 5 3 10" xfId="0"/>
    <cellStyle name="Normal 5 4 7 5 3 11" xfId="0"/>
    <cellStyle name="Normal 5 4 7 5 3 12" xfId="0"/>
    <cellStyle name="Normal 5 4 7 5 3 13" xfId="0"/>
    <cellStyle name="Normal 5 4 7 5 3 14" xfId="0"/>
    <cellStyle name="Normal 5 4 7 5 3 2" xfId="0"/>
    <cellStyle name="Normal 5 4 7 5 3 2 2" xfId="0"/>
    <cellStyle name="Normal 5 4 7 5 3 2 3" xfId="0"/>
    <cellStyle name="Normal 5 4 7 5 3 3" xfId="0"/>
    <cellStyle name="Normal 5 4 7 5 3 3 2" xfId="0"/>
    <cellStyle name="Normal 5 4 7 5 3 3 3" xfId="0"/>
    <cellStyle name="Normal 5 4 7 5 3 4" xfId="0"/>
    <cellStyle name="Normal 5 4 7 5 3 4 2" xfId="0"/>
    <cellStyle name="Normal 5 4 7 5 3 4 3" xfId="0"/>
    <cellStyle name="Normal 5 4 7 5 3 5" xfId="0"/>
    <cellStyle name="Normal 5 4 7 5 3 5 2" xfId="0"/>
    <cellStyle name="Normal 5 4 7 5 3 5 3" xfId="0"/>
    <cellStyle name="Normal 5 4 7 5 3 6" xfId="0"/>
    <cellStyle name="Normal 5 4 7 5 3 6 2" xfId="0"/>
    <cellStyle name="Normal 5 4 7 5 3 6 3" xfId="0"/>
    <cellStyle name="Normal 5 4 7 5 3 7" xfId="0"/>
    <cellStyle name="Normal 5 4 7 5 3 7 2" xfId="0"/>
    <cellStyle name="Normal 5 4 7 5 3 8" xfId="0"/>
    <cellStyle name="Normal 5 4 7 5 3 9" xfId="0"/>
    <cellStyle name="Normal 5 4 7 5 4" xfId="0"/>
    <cellStyle name="Normal 5 4 7 5 4 2" xfId="0"/>
    <cellStyle name="Normal 5 4 7 5 4 2 2" xfId="0"/>
    <cellStyle name="Normal 5 4 7 5 4 2 3" xfId="0"/>
    <cellStyle name="Normal 5 4 7 5 4 3" xfId="0"/>
    <cellStyle name="Normal 5 4 7 5 4 4" xfId="0"/>
    <cellStyle name="Normal 5 4 7 5 5" xfId="0"/>
    <cellStyle name="Normal 5 4 7 5 5 2" xfId="0"/>
    <cellStyle name="Normal 5 4 7 5 5 3" xfId="0"/>
    <cellStyle name="Normal 5 4 7 5 6" xfId="0"/>
    <cellStyle name="Normal 5 4 7 5 7" xfId="0"/>
    <cellStyle name="Normal 5 4 7 5 8" xfId="0"/>
    <cellStyle name="Normal 5 4 7 5 9" xfId="0"/>
    <cellStyle name="Normal 5 4 7 6" xfId="0"/>
    <cellStyle name="Normal 5 4 7 6 10" xfId="0"/>
    <cellStyle name="Normal 5 4 7 6 11" xfId="0"/>
    <cellStyle name="Normal 5 4 7 6 12" xfId="0"/>
    <cellStyle name="Normal 5 4 7 6 13" xfId="0"/>
    <cellStyle name="Normal 5 4 7 6 14" xfId="0"/>
    <cellStyle name="Normal 5 4 7 6 2" xfId="0"/>
    <cellStyle name="Normal 5 4 7 6 2 2" xfId="0"/>
    <cellStyle name="Normal 5 4 7 6 2 3" xfId="0"/>
    <cellStyle name="Normal 5 4 7 6 3" xfId="0"/>
    <cellStyle name="Normal 5 4 7 6 3 2" xfId="0"/>
    <cellStyle name="Normal 5 4 7 6 3 3" xfId="0"/>
    <cellStyle name="Normal 5 4 7 6 4" xfId="0"/>
    <cellStyle name="Normal 5 4 7 6 4 2" xfId="0"/>
    <cellStyle name="Normal 5 4 7 6 4 3" xfId="0"/>
    <cellStyle name="Normal 5 4 7 6 5" xfId="0"/>
    <cellStyle name="Normal 5 4 7 6 5 2" xfId="0"/>
    <cellStyle name="Normal 5 4 7 6 5 3" xfId="0"/>
    <cellStyle name="Normal 5 4 7 6 6" xfId="0"/>
    <cellStyle name="Normal 5 4 7 6 6 2" xfId="0"/>
    <cellStyle name="Normal 5 4 7 6 6 3" xfId="0"/>
    <cellStyle name="Normal 5 4 7 6 7" xfId="0"/>
    <cellStyle name="Normal 5 4 7 6 7 2" xfId="0"/>
    <cellStyle name="Normal 5 4 7 6 8" xfId="0"/>
    <cellStyle name="Normal 5 4 7 6 9" xfId="0"/>
    <cellStyle name="Normal 5 4 7 7" xfId="0"/>
    <cellStyle name="Normal 5 4 7 7 2" xfId="0"/>
    <cellStyle name="Normal 5 4 7 7 2 2" xfId="0"/>
    <cellStyle name="Normal 5 4 7 7 2 3" xfId="0"/>
    <cellStyle name="Normal 5 4 7 7 3" xfId="0"/>
    <cellStyle name="Normal 5 4 7 7 4" xfId="0"/>
    <cellStyle name="Normal 5 4 7 8" xfId="0"/>
    <cellStyle name="Normal 5 4 7 8 2" xfId="0"/>
    <cellStyle name="Normal 5 4 7 8 3" xfId="0"/>
    <cellStyle name="Normal 5 4 7 9" xfId="0"/>
    <cellStyle name="Normal 5 4 8" xfId="0"/>
    <cellStyle name="Normal 5 4 8 10" xfId="0"/>
    <cellStyle name="Normal 5 4 8 11" xfId="0"/>
    <cellStyle name="Normal 5 4 8 12" xfId="0"/>
    <cellStyle name="Normal 5 4 8 13" xfId="0"/>
    <cellStyle name="Normal 5 4 8 2" xfId="0"/>
    <cellStyle name="Normal 5 4 8 2 2" xfId="0"/>
    <cellStyle name="Normal 5 4 8 2 3" xfId="0"/>
    <cellStyle name="Normal 5 4 8 2 4" xfId="0"/>
    <cellStyle name="Normal 5 4 8 2 5" xfId="0"/>
    <cellStyle name="Normal 5 4 8 2 6" xfId="0"/>
    <cellStyle name="Normal 5 4 8 2 7" xfId="0"/>
    <cellStyle name="Normal 5 4 8 2 8" xfId="0"/>
    <cellStyle name="Normal 5 4 8 3" xfId="0"/>
    <cellStyle name="Normal 5 4 8 3 10" xfId="0"/>
    <cellStyle name="Normal 5 4 8 3 11" xfId="0"/>
    <cellStyle name="Normal 5 4 8 3 12" xfId="0"/>
    <cellStyle name="Normal 5 4 8 3 2" xfId="0"/>
    <cellStyle name="Normal 5 4 8 3 2 2" xfId="0"/>
    <cellStyle name="Normal 5 4 8 3 2 3" xfId="0"/>
    <cellStyle name="Normal 5 4 8 3 2 4" xfId="0"/>
    <cellStyle name="Normal 5 4 8 3 2 5" xfId="0"/>
    <cellStyle name="Normal 5 4 8 3 2 6" xfId="0"/>
    <cellStyle name="Normal 5 4 8 3 2 7" xfId="0"/>
    <cellStyle name="Normal 5 4 8 3 2 8" xfId="0"/>
    <cellStyle name="Normal 5 4 8 3 3" xfId="0"/>
    <cellStyle name="Normal 5 4 8 3 3 10" xfId="0"/>
    <cellStyle name="Normal 5 4 8 3 3 11" xfId="0"/>
    <cellStyle name="Normal 5 4 8 3 3 12" xfId="0"/>
    <cellStyle name="Normal 5 4 8 3 3 13" xfId="0"/>
    <cellStyle name="Normal 5 4 8 3 3 14" xfId="0"/>
    <cellStyle name="Normal 5 4 8 3 3 2" xfId="0"/>
    <cellStyle name="Normal 5 4 8 3 3 2 2" xfId="0"/>
    <cellStyle name="Normal 5 4 8 3 3 2 3" xfId="0"/>
    <cellStyle name="Normal 5 4 8 3 3 3" xfId="0"/>
    <cellStyle name="Normal 5 4 8 3 3 3 2" xfId="0"/>
    <cellStyle name="Normal 5 4 8 3 3 3 3" xfId="0"/>
    <cellStyle name="Normal 5 4 8 3 3 4" xfId="0"/>
    <cellStyle name="Normal 5 4 8 3 3 4 2" xfId="0"/>
    <cellStyle name="Normal 5 4 8 3 3 4 3" xfId="0"/>
    <cellStyle name="Normal 5 4 8 3 3 5" xfId="0"/>
    <cellStyle name="Normal 5 4 8 3 3 5 2" xfId="0"/>
    <cellStyle name="Normal 5 4 8 3 3 5 3" xfId="0"/>
    <cellStyle name="Normal 5 4 8 3 3 6" xfId="0"/>
    <cellStyle name="Normal 5 4 8 3 3 6 2" xfId="0"/>
    <cellStyle name="Normal 5 4 8 3 3 6 3" xfId="0"/>
    <cellStyle name="Normal 5 4 8 3 3 7" xfId="0"/>
    <cellStyle name="Normal 5 4 8 3 3 7 2" xfId="0"/>
    <cellStyle name="Normal 5 4 8 3 3 8" xfId="0"/>
    <cellStyle name="Normal 5 4 8 3 3 9" xfId="0"/>
    <cellStyle name="Normal 5 4 8 3 4" xfId="0"/>
    <cellStyle name="Normal 5 4 8 3 4 2" xfId="0"/>
    <cellStyle name="Normal 5 4 8 3 4 2 2" xfId="0"/>
    <cellStyle name="Normal 5 4 8 3 4 2 3" xfId="0"/>
    <cellStyle name="Normal 5 4 8 3 4 3" xfId="0"/>
    <cellStyle name="Normal 5 4 8 3 4 4" xfId="0"/>
    <cellStyle name="Normal 5 4 8 3 5" xfId="0"/>
    <cellStyle name="Normal 5 4 8 3 5 2" xfId="0"/>
    <cellStyle name="Normal 5 4 8 3 5 3" xfId="0"/>
    <cellStyle name="Normal 5 4 8 3 6" xfId="0"/>
    <cellStyle name="Normal 5 4 8 3 7" xfId="0"/>
    <cellStyle name="Normal 5 4 8 3 8" xfId="0"/>
    <cellStyle name="Normal 5 4 8 3 9" xfId="0"/>
    <cellStyle name="Normal 5 4 8 4" xfId="0"/>
    <cellStyle name="Normal 5 4 8 4 10" xfId="0"/>
    <cellStyle name="Normal 5 4 8 4 11" xfId="0"/>
    <cellStyle name="Normal 5 4 8 4 12" xfId="0"/>
    <cellStyle name="Normal 5 4 8 4 13" xfId="0"/>
    <cellStyle name="Normal 5 4 8 4 14" xfId="0"/>
    <cellStyle name="Normal 5 4 8 4 15" xfId="0"/>
    <cellStyle name="Normal 5 4 8 4 2" xfId="0"/>
    <cellStyle name="Normal 5 4 8 4 2 2" xfId="0"/>
    <cellStyle name="Normal 5 4 8 4 2 3" xfId="0"/>
    <cellStyle name="Normal 5 4 8 4 3" xfId="0"/>
    <cellStyle name="Normal 5 4 8 4 3 2" xfId="0"/>
    <cellStyle name="Normal 5 4 8 4 3 3" xfId="0"/>
    <cellStyle name="Normal 5 4 8 4 4" xfId="0"/>
    <cellStyle name="Normal 5 4 8 4 4 2" xfId="0"/>
    <cellStyle name="Normal 5 4 8 4 4 3" xfId="0"/>
    <cellStyle name="Normal 5 4 8 4 5" xfId="0"/>
    <cellStyle name="Normal 5 4 8 4 5 2" xfId="0"/>
    <cellStyle name="Normal 5 4 8 4 5 3" xfId="0"/>
    <cellStyle name="Normal 5 4 8 4 6" xfId="0"/>
    <cellStyle name="Normal 5 4 8 4 6 2" xfId="0"/>
    <cellStyle name="Normal 5 4 8 4 6 3" xfId="0"/>
    <cellStyle name="Normal 5 4 8 4 7" xfId="0"/>
    <cellStyle name="Normal 5 4 8 4 7 2" xfId="0"/>
    <cellStyle name="Normal 5 4 8 4 8" xfId="0"/>
    <cellStyle name="Normal 5 4 8 4 9" xfId="0"/>
    <cellStyle name="Normal 5 4 8 5" xfId="0"/>
    <cellStyle name="Normal 5 4 8 5 2" xfId="0"/>
    <cellStyle name="Normal 5 4 8 5 2 2" xfId="0"/>
    <cellStyle name="Normal 5 4 8 5 2 3" xfId="0"/>
    <cellStyle name="Normal 5 4 8 5 3" xfId="0"/>
    <cellStyle name="Normal 5 4 8 5 4" xfId="0"/>
    <cellStyle name="Normal 5 4 8 6" xfId="0"/>
    <cellStyle name="Normal 5 4 8 6 2" xfId="0"/>
    <cellStyle name="Normal 5 4 8 6 3" xfId="0"/>
    <cellStyle name="Normal 5 4 8 7" xfId="0"/>
    <cellStyle name="Normal 5 4 8 8" xfId="0"/>
    <cellStyle name="Normal 5 4 8 9" xfId="0"/>
    <cellStyle name="Normal 5 4 9" xfId="0"/>
    <cellStyle name="Normal 5 4 9 10" xfId="0"/>
    <cellStyle name="Normal 5 4 9 11" xfId="0"/>
    <cellStyle name="Normal 5 4 9 12" xfId="0"/>
    <cellStyle name="Normal 5 4 9 13" xfId="0"/>
    <cellStyle name="Normal 5 4 9 2" xfId="0"/>
    <cellStyle name="Normal 5 4 9 2 2" xfId="0"/>
    <cellStyle name="Normal 5 4 9 2 3" xfId="0"/>
    <cellStyle name="Normal 5 4 9 2 4" xfId="0"/>
    <cellStyle name="Normal 5 4 9 2 5" xfId="0"/>
    <cellStyle name="Normal 5 4 9 2 6" xfId="0"/>
    <cellStyle name="Normal 5 4 9 2 7" xfId="0"/>
    <cellStyle name="Normal 5 4 9 2 8" xfId="0"/>
    <cellStyle name="Normal 5 4 9 3" xfId="0"/>
    <cellStyle name="Normal 5 4 9 3 10" xfId="0"/>
    <cellStyle name="Normal 5 4 9 3 11" xfId="0"/>
    <cellStyle name="Normal 5 4 9 3 12" xfId="0"/>
    <cellStyle name="Normal 5 4 9 3 2" xfId="0"/>
    <cellStyle name="Normal 5 4 9 3 2 2" xfId="0"/>
    <cellStyle name="Normal 5 4 9 3 2 3" xfId="0"/>
    <cellStyle name="Normal 5 4 9 3 2 4" xfId="0"/>
    <cellStyle name="Normal 5 4 9 3 2 5" xfId="0"/>
    <cellStyle name="Normal 5 4 9 3 2 6" xfId="0"/>
    <cellStyle name="Normal 5 4 9 3 2 7" xfId="0"/>
    <cellStyle name="Normal 5 4 9 3 2 8" xfId="0"/>
    <cellStyle name="Normal 5 4 9 3 3" xfId="0"/>
    <cellStyle name="Normal 5 4 9 3 3 10" xfId="0"/>
    <cellStyle name="Normal 5 4 9 3 3 11" xfId="0"/>
    <cellStyle name="Normal 5 4 9 3 3 12" xfId="0"/>
    <cellStyle name="Normal 5 4 9 3 3 13" xfId="0"/>
    <cellStyle name="Normal 5 4 9 3 3 14" xfId="0"/>
    <cellStyle name="Normal 5 4 9 3 3 2" xfId="0"/>
    <cellStyle name="Normal 5 4 9 3 3 2 2" xfId="0"/>
    <cellStyle name="Normal 5 4 9 3 3 2 3" xfId="0"/>
    <cellStyle name="Normal 5 4 9 3 3 3" xfId="0"/>
    <cellStyle name="Normal 5 4 9 3 3 3 2" xfId="0"/>
    <cellStyle name="Normal 5 4 9 3 3 3 3" xfId="0"/>
    <cellStyle name="Normal 5 4 9 3 3 4" xfId="0"/>
    <cellStyle name="Normal 5 4 9 3 3 4 2" xfId="0"/>
    <cellStyle name="Normal 5 4 9 3 3 4 3" xfId="0"/>
    <cellStyle name="Normal 5 4 9 3 3 5" xfId="0"/>
    <cellStyle name="Normal 5 4 9 3 3 5 2" xfId="0"/>
    <cellStyle name="Normal 5 4 9 3 3 5 3" xfId="0"/>
    <cellStyle name="Normal 5 4 9 3 3 6" xfId="0"/>
    <cellStyle name="Normal 5 4 9 3 3 6 2" xfId="0"/>
    <cellStyle name="Normal 5 4 9 3 3 6 3" xfId="0"/>
    <cellStyle name="Normal 5 4 9 3 3 7" xfId="0"/>
    <cellStyle name="Normal 5 4 9 3 3 7 2" xfId="0"/>
    <cellStyle name="Normal 5 4 9 3 3 8" xfId="0"/>
    <cellStyle name="Normal 5 4 9 3 3 9" xfId="0"/>
    <cellStyle name="Normal 5 4 9 3 4" xfId="0"/>
    <cellStyle name="Normal 5 4 9 3 4 2" xfId="0"/>
    <cellStyle name="Normal 5 4 9 3 4 2 2" xfId="0"/>
    <cellStyle name="Normal 5 4 9 3 4 2 3" xfId="0"/>
    <cellStyle name="Normal 5 4 9 3 4 3" xfId="0"/>
    <cellStyle name="Normal 5 4 9 3 4 4" xfId="0"/>
    <cellStyle name="Normal 5 4 9 3 5" xfId="0"/>
    <cellStyle name="Normal 5 4 9 3 5 2" xfId="0"/>
    <cellStyle name="Normal 5 4 9 3 5 3" xfId="0"/>
    <cellStyle name="Normal 5 4 9 3 6" xfId="0"/>
    <cellStyle name="Normal 5 4 9 3 7" xfId="0"/>
    <cellStyle name="Normal 5 4 9 3 8" xfId="0"/>
    <cellStyle name="Normal 5 4 9 3 9" xfId="0"/>
    <cellStyle name="Normal 5 4 9 4" xfId="0"/>
    <cellStyle name="Normal 5 4 9 4 10" xfId="0"/>
    <cellStyle name="Normal 5 4 9 4 11" xfId="0"/>
    <cellStyle name="Normal 5 4 9 4 12" xfId="0"/>
    <cellStyle name="Normal 5 4 9 4 13" xfId="0"/>
    <cellStyle name="Normal 5 4 9 4 14" xfId="0"/>
    <cellStyle name="Normal 5 4 9 4 2" xfId="0"/>
    <cellStyle name="Normal 5 4 9 4 2 2" xfId="0"/>
    <cellStyle name="Normal 5 4 9 4 2 3" xfId="0"/>
    <cellStyle name="Normal 5 4 9 4 3" xfId="0"/>
    <cellStyle name="Normal 5 4 9 4 3 2" xfId="0"/>
    <cellStyle name="Normal 5 4 9 4 3 3" xfId="0"/>
    <cellStyle name="Normal 5 4 9 4 4" xfId="0"/>
    <cellStyle name="Normal 5 4 9 4 4 2" xfId="0"/>
    <cellStyle name="Normal 5 4 9 4 4 3" xfId="0"/>
    <cellStyle name="Normal 5 4 9 4 5" xfId="0"/>
    <cellStyle name="Normal 5 4 9 4 5 2" xfId="0"/>
    <cellStyle name="Normal 5 4 9 4 5 3" xfId="0"/>
    <cellStyle name="Normal 5 4 9 4 6" xfId="0"/>
    <cellStyle name="Normal 5 4 9 4 6 2" xfId="0"/>
    <cellStyle name="Normal 5 4 9 4 6 3" xfId="0"/>
    <cellStyle name="Normal 5 4 9 4 7" xfId="0"/>
    <cellStyle name="Normal 5 4 9 4 7 2" xfId="0"/>
    <cellStyle name="Normal 5 4 9 4 8" xfId="0"/>
    <cellStyle name="Normal 5 4 9 4 9" xfId="0"/>
    <cellStyle name="Normal 5 4 9 5" xfId="0"/>
    <cellStyle name="Normal 5 4 9 5 2" xfId="0"/>
    <cellStyle name="Normal 5 4 9 5 2 2" xfId="0"/>
    <cellStyle name="Normal 5 4 9 5 2 3" xfId="0"/>
    <cellStyle name="Normal 5 4 9 5 3" xfId="0"/>
    <cellStyle name="Normal 5 4 9 5 4" xfId="0"/>
    <cellStyle name="Normal 5 4 9 6" xfId="0"/>
    <cellStyle name="Normal 5 4 9 6 2" xfId="0"/>
    <cellStyle name="Normal 5 4 9 6 3" xfId="0"/>
    <cellStyle name="Normal 5 4 9 7" xfId="0"/>
    <cellStyle name="Normal 5 4 9 8" xfId="0"/>
    <cellStyle name="Normal 5 4 9 9" xfId="0"/>
    <cellStyle name="Normal 5 5" xfId="0"/>
    <cellStyle name="Normal 5 5 10" xfId="0"/>
    <cellStyle name="Normal 5 5 10 2" xfId="0"/>
    <cellStyle name="Normal 5 5 10 2 2" xfId="0"/>
    <cellStyle name="Normal 5 5 10 2 3" xfId="0"/>
    <cellStyle name="Normal 5 5 10 3" xfId="0"/>
    <cellStyle name="Normal 5 5 10 4" xfId="0"/>
    <cellStyle name="Normal 5 5 10 5" xfId="0"/>
    <cellStyle name="Normal 5 5 11" xfId="0"/>
    <cellStyle name="Normal 5 5 11 2" xfId="0"/>
    <cellStyle name="Normal 5 5 11 3" xfId="0"/>
    <cellStyle name="Normal 5 5 12" xfId="0"/>
    <cellStyle name="Normal 5 5 13" xfId="0"/>
    <cellStyle name="Normal 5 5 14" xfId="0"/>
    <cellStyle name="Normal 5 5 15" xfId="0"/>
    <cellStyle name="Normal 5 5 16" xfId="0"/>
    <cellStyle name="Normal 5 5 17" xfId="0"/>
    <cellStyle name="Normal 5 5 18" xfId="0"/>
    <cellStyle name="Normal 5 5 2" xfId="0"/>
    <cellStyle name="Normal 5 5 2 10" xfId="0"/>
    <cellStyle name="Normal 5 5 2 10 2" xfId="0"/>
    <cellStyle name="Normal 5 5 2 10 3" xfId="0"/>
    <cellStyle name="Normal 5 5 2 11" xfId="0"/>
    <cellStyle name="Normal 5 5 2 12" xfId="0"/>
    <cellStyle name="Normal 5 5 2 13" xfId="0"/>
    <cellStyle name="Normal 5 5 2 14" xfId="0"/>
    <cellStyle name="Normal 5 5 2 15" xfId="0"/>
    <cellStyle name="Normal 5 5 2 16" xfId="0"/>
    <cellStyle name="Normal 5 5 2 17" xfId="0"/>
    <cellStyle name="Normal 5 5 2 2" xfId="0"/>
    <cellStyle name="Normal 5 5 2 2 10" xfId="0"/>
    <cellStyle name="Normal 5 5 2 2 11" xfId="0"/>
    <cellStyle name="Normal 5 5 2 2 12" xfId="0"/>
    <cellStyle name="Normal 5 5 2 2 13" xfId="0"/>
    <cellStyle name="Normal 5 5 2 2 14" xfId="0"/>
    <cellStyle name="Normal 5 5 2 2 15" xfId="0"/>
    <cellStyle name="Normal 5 5 2 2 16" xfId="0"/>
    <cellStyle name="Normal 5 5 2 2 2" xfId="0"/>
    <cellStyle name="Normal 5 5 2 2 2 2" xfId="0"/>
    <cellStyle name="Normal 5 5 2 2 2 2 10" xfId="0"/>
    <cellStyle name="Normal 5 5 2 2 2 2 11" xfId="0"/>
    <cellStyle name="Normal 5 5 2 2 2 2 12" xfId="0"/>
    <cellStyle name="Normal 5 5 2 2 2 2 13" xfId="0"/>
    <cellStyle name="Normal 5 5 2 2 2 2 2" xfId="0"/>
    <cellStyle name="Normal 5 5 2 2 2 2 2 2" xfId="0"/>
    <cellStyle name="Normal 5 5 2 2 2 2 2 3" xfId="0"/>
    <cellStyle name="Normal 5 5 2 2 2 2 2 4" xfId="0"/>
    <cellStyle name="Normal 5 5 2 2 2 2 2 5" xfId="0"/>
    <cellStyle name="Normal 5 5 2 2 2 2 2 6" xfId="0"/>
    <cellStyle name="Normal 5 5 2 2 2 2 2 7" xfId="0"/>
    <cellStyle name="Normal 5 5 2 2 2 2 2 8" xfId="0"/>
    <cellStyle name="Normal 5 5 2 2 2 2 3" xfId="0"/>
    <cellStyle name="Normal 5 5 2 2 2 2 3 10" xfId="0"/>
    <cellStyle name="Normal 5 5 2 2 2 2 3 11" xfId="0"/>
    <cellStyle name="Normal 5 5 2 2 2 2 3 12" xfId="0"/>
    <cellStyle name="Normal 5 5 2 2 2 2 3 2" xfId="0"/>
    <cellStyle name="Normal 5 5 2 2 2 2 3 2 2" xfId="0"/>
    <cellStyle name="Normal 5 5 2 2 2 2 3 2 3" xfId="0"/>
    <cellStyle name="Normal 5 5 2 2 2 2 3 2 4" xfId="0"/>
    <cellStyle name="Normal 5 5 2 2 2 2 3 2 5" xfId="0"/>
    <cellStyle name="Normal 5 5 2 2 2 2 3 2 6" xfId="0"/>
    <cellStyle name="Normal 5 5 2 2 2 2 3 2 7" xfId="0"/>
    <cellStyle name="Normal 5 5 2 2 2 2 3 2 8" xfId="0"/>
    <cellStyle name="Normal 5 5 2 2 2 2 3 3" xfId="0"/>
    <cellStyle name="Normal 5 5 2 2 2 2 3 3 10" xfId="0"/>
    <cellStyle name="Normal 5 5 2 2 2 2 3 3 11" xfId="0"/>
    <cellStyle name="Normal 5 5 2 2 2 2 3 3 12" xfId="0"/>
    <cellStyle name="Normal 5 5 2 2 2 2 3 3 13" xfId="0"/>
    <cellStyle name="Normal 5 5 2 2 2 2 3 3 14" xfId="0"/>
    <cellStyle name="Normal 5 5 2 2 2 2 3 3 2" xfId="0"/>
    <cellStyle name="Normal 5 5 2 2 2 2 3 3 2 2" xfId="0"/>
    <cellStyle name="Normal 5 5 2 2 2 2 3 3 2 3" xfId="0"/>
    <cellStyle name="Normal 5 5 2 2 2 2 3 3 3" xfId="0"/>
    <cellStyle name="Normal 5 5 2 2 2 2 3 3 3 2" xfId="0"/>
    <cellStyle name="Normal 5 5 2 2 2 2 3 3 3 3" xfId="0"/>
    <cellStyle name="Normal 5 5 2 2 2 2 3 3 4" xfId="0"/>
    <cellStyle name="Normal 5 5 2 2 2 2 3 3 4 2" xfId="0"/>
    <cellStyle name="Normal 5 5 2 2 2 2 3 3 4 3" xfId="0"/>
    <cellStyle name="Normal 5 5 2 2 2 2 3 3 5" xfId="0"/>
    <cellStyle name="Normal 5 5 2 2 2 2 3 3 5 2" xfId="0"/>
    <cellStyle name="Normal 5 5 2 2 2 2 3 3 5 3" xfId="0"/>
    <cellStyle name="Normal 5 5 2 2 2 2 3 3 6" xfId="0"/>
    <cellStyle name="Normal 5 5 2 2 2 2 3 3 6 2" xfId="0"/>
    <cellStyle name="Normal 5 5 2 2 2 2 3 3 6 3" xfId="0"/>
    <cellStyle name="Normal 5 5 2 2 2 2 3 3 7" xfId="0"/>
    <cellStyle name="Normal 5 5 2 2 2 2 3 3 7 2" xfId="0"/>
    <cellStyle name="Normal 5 5 2 2 2 2 3 3 8" xfId="0"/>
    <cellStyle name="Normal 5 5 2 2 2 2 3 3 9" xfId="0"/>
    <cellStyle name="Normal 5 5 2 2 2 2 3 4" xfId="0"/>
    <cellStyle name="Normal 5 5 2 2 2 2 3 4 2" xfId="0"/>
    <cellStyle name="Normal 5 5 2 2 2 2 3 4 2 2" xfId="0"/>
    <cellStyle name="Normal 5 5 2 2 2 2 3 4 2 3" xfId="0"/>
    <cellStyle name="Normal 5 5 2 2 2 2 3 4 3" xfId="0"/>
    <cellStyle name="Normal 5 5 2 2 2 2 3 4 4" xfId="0"/>
    <cellStyle name="Normal 5 5 2 2 2 2 3 5" xfId="0"/>
    <cellStyle name="Normal 5 5 2 2 2 2 3 5 2" xfId="0"/>
    <cellStyle name="Normal 5 5 2 2 2 2 3 5 3" xfId="0"/>
    <cellStyle name="Normal 5 5 2 2 2 2 3 6" xfId="0"/>
    <cellStyle name="Normal 5 5 2 2 2 2 3 7" xfId="0"/>
    <cellStyle name="Normal 5 5 2 2 2 2 3 8" xfId="0"/>
    <cellStyle name="Normal 5 5 2 2 2 2 3 9" xfId="0"/>
    <cellStyle name="Normal 5 5 2 2 2 2 4" xfId="0"/>
    <cellStyle name="Normal 5 5 2 2 2 2 4 10" xfId="0"/>
    <cellStyle name="Normal 5 5 2 2 2 2 4 11" xfId="0"/>
    <cellStyle name="Normal 5 5 2 2 2 2 4 12" xfId="0"/>
    <cellStyle name="Normal 5 5 2 2 2 2 4 13" xfId="0"/>
    <cellStyle name="Normal 5 5 2 2 2 2 4 14" xfId="0"/>
    <cellStyle name="Normal 5 5 2 2 2 2 4 15" xfId="0"/>
    <cellStyle name="Normal 5 5 2 2 2 2 4 2" xfId="0"/>
    <cellStyle name="Normal 5 5 2 2 2 2 4 2 2" xfId="0"/>
    <cellStyle name="Normal 5 5 2 2 2 2 4 2 3" xfId="0"/>
    <cellStyle name="Normal 5 5 2 2 2 2 4 3" xfId="0"/>
    <cellStyle name="Normal 5 5 2 2 2 2 4 3 2" xfId="0"/>
    <cellStyle name="Normal 5 5 2 2 2 2 4 3 3" xfId="0"/>
    <cellStyle name="Normal 5 5 2 2 2 2 4 4" xfId="0"/>
    <cellStyle name="Normal 5 5 2 2 2 2 4 4 2" xfId="0"/>
    <cellStyle name="Normal 5 5 2 2 2 2 4 4 3" xfId="0"/>
    <cellStyle name="Normal 5 5 2 2 2 2 4 5" xfId="0"/>
    <cellStyle name="Normal 5 5 2 2 2 2 4 5 2" xfId="0"/>
    <cellStyle name="Normal 5 5 2 2 2 2 4 5 3" xfId="0"/>
    <cellStyle name="Normal 5 5 2 2 2 2 4 6" xfId="0"/>
    <cellStyle name="Normal 5 5 2 2 2 2 4 6 2" xfId="0"/>
    <cellStyle name="Normal 5 5 2 2 2 2 4 6 3" xfId="0"/>
    <cellStyle name="Normal 5 5 2 2 2 2 4 7" xfId="0"/>
    <cellStyle name="Normal 5 5 2 2 2 2 4 7 2" xfId="0"/>
    <cellStyle name="Normal 5 5 2 2 2 2 4 8" xfId="0"/>
    <cellStyle name="Normal 5 5 2 2 2 2 4 9" xfId="0"/>
    <cellStyle name="Normal 5 5 2 2 2 2 5" xfId="0"/>
    <cellStyle name="Normal 5 5 2 2 2 2 5 2" xfId="0"/>
    <cellStyle name="Normal 5 5 2 2 2 2 5 2 2" xfId="0"/>
    <cellStyle name="Normal 5 5 2 2 2 2 5 2 3" xfId="0"/>
    <cellStyle name="Normal 5 5 2 2 2 2 5 3" xfId="0"/>
    <cellStyle name="Normal 5 5 2 2 2 2 5 4" xfId="0"/>
    <cellStyle name="Normal 5 5 2 2 2 2 6" xfId="0"/>
    <cellStyle name="Normal 5 5 2 2 2 2 6 2" xfId="0"/>
    <cellStyle name="Normal 5 5 2 2 2 2 6 3" xfId="0"/>
    <cellStyle name="Normal 5 5 2 2 2 2 7" xfId="0"/>
    <cellStyle name="Normal 5 5 2 2 2 2 8" xfId="0"/>
    <cellStyle name="Normal 5 5 2 2 2 2 9" xfId="0"/>
    <cellStyle name="Normal 5 5 2 2 2 3" xfId="0"/>
    <cellStyle name="Normal 5 5 2 2 2 4" xfId="0"/>
    <cellStyle name="Normal 5 5 2 2 2 5" xfId="0"/>
    <cellStyle name="Normal 5 5 2 2 2 6" xfId="0"/>
    <cellStyle name="Normal 5 5 2 2 2 7" xfId="0"/>
    <cellStyle name="Normal 5 5 2 2 2 8" xfId="0"/>
    <cellStyle name="Normal 5 5 2 2 3" xfId="0"/>
    <cellStyle name="Normal 5 5 2 2 3 10" xfId="0"/>
    <cellStyle name="Normal 5 5 2 2 3 11" xfId="0"/>
    <cellStyle name="Normal 5 5 2 2 3 12" xfId="0"/>
    <cellStyle name="Normal 5 5 2 2 3 13" xfId="0"/>
    <cellStyle name="Normal 5 5 2 2 3 2" xfId="0"/>
    <cellStyle name="Normal 5 5 2 2 3 2 2" xfId="0"/>
    <cellStyle name="Normal 5 5 2 2 3 2 3" xfId="0"/>
    <cellStyle name="Normal 5 5 2 2 3 2 4" xfId="0"/>
    <cellStyle name="Normal 5 5 2 2 3 2 5" xfId="0"/>
    <cellStyle name="Normal 5 5 2 2 3 2 6" xfId="0"/>
    <cellStyle name="Normal 5 5 2 2 3 2 7" xfId="0"/>
    <cellStyle name="Normal 5 5 2 2 3 2 8" xfId="0"/>
    <cellStyle name="Normal 5 5 2 2 3 3" xfId="0"/>
    <cellStyle name="Normal 5 5 2 2 3 3 10" xfId="0"/>
    <cellStyle name="Normal 5 5 2 2 3 3 11" xfId="0"/>
    <cellStyle name="Normal 5 5 2 2 3 3 12" xfId="0"/>
    <cellStyle name="Normal 5 5 2 2 3 3 2" xfId="0"/>
    <cellStyle name="Normal 5 5 2 2 3 3 2 2" xfId="0"/>
    <cellStyle name="Normal 5 5 2 2 3 3 2 3" xfId="0"/>
    <cellStyle name="Normal 5 5 2 2 3 3 2 4" xfId="0"/>
    <cellStyle name="Normal 5 5 2 2 3 3 2 5" xfId="0"/>
    <cellStyle name="Normal 5 5 2 2 3 3 2 6" xfId="0"/>
    <cellStyle name="Normal 5 5 2 2 3 3 2 7" xfId="0"/>
    <cellStyle name="Normal 5 5 2 2 3 3 2 8" xfId="0"/>
    <cellStyle name="Normal 5 5 2 2 3 3 3" xfId="0"/>
    <cellStyle name="Normal 5 5 2 2 3 3 3 10" xfId="0"/>
    <cellStyle name="Normal 5 5 2 2 3 3 3 11" xfId="0"/>
    <cellStyle name="Normal 5 5 2 2 3 3 3 12" xfId="0"/>
    <cellStyle name="Normal 5 5 2 2 3 3 3 13" xfId="0"/>
    <cellStyle name="Normal 5 5 2 2 3 3 3 14" xfId="0"/>
    <cellStyle name="Normal 5 5 2 2 3 3 3 2" xfId="0"/>
    <cellStyle name="Normal 5 5 2 2 3 3 3 2 2" xfId="0"/>
    <cellStyle name="Normal 5 5 2 2 3 3 3 2 3" xfId="0"/>
    <cellStyle name="Normal 5 5 2 2 3 3 3 3" xfId="0"/>
    <cellStyle name="Normal 5 5 2 2 3 3 3 3 2" xfId="0"/>
    <cellStyle name="Normal 5 5 2 2 3 3 3 3 3" xfId="0"/>
    <cellStyle name="Normal 5 5 2 2 3 3 3 4" xfId="0"/>
    <cellStyle name="Normal 5 5 2 2 3 3 3 4 2" xfId="0"/>
    <cellStyle name="Normal 5 5 2 2 3 3 3 4 3" xfId="0"/>
    <cellStyle name="Normal 5 5 2 2 3 3 3 5" xfId="0"/>
    <cellStyle name="Normal 5 5 2 2 3 3 3 5 2" xfId="0"/>
    <cellStyle name="Normal 5 5 2 2 3 3 3 5 3" xfId="0"/>
    <cellStyle name="Normal 5 5 2 2 3 3 3 6" xfId="0"/>
    <cellStyle name="Normal 5 5 2 2 3 3 3 6 2" xfId="0"/>
    <cellStyle name="Normal 5 5 2 2 3 3 3 6 3" xfId="0"/>
    <cellStyle name="Normal 5 5 2 2 3 3 3 7" xfId="0"/>
    <cellStyle name="Normal 5 5 2 2 3 3 3 7 2" xfId="0"/>
    <cellStyle name="Normal 5 5 2 2 3 3 3 8" xfId="0"/>
    <cellStyle name="Normal 5 5 2 2 3 3 3 9" xfId="0"/>
    <cellStyle name="Normal 5 5 2 2 3 3 4" xfId="0"/>
    <cellStyle name="Normal 5 5 2 2 3 3 4 2" xfId="0"/>
    <cellStyle name="Normal 5 5 2 2 3 3 4 2 2" xfId="0"/>
    <cellStyle name="Normal 5 5 2 2 3 3 4 2 3" xfId="0"/>
    <cellStyle name="Normal 5 5 2 2 3 3 4 3" xfId="0"/>
    <cellStyle name="Normal 5 5 2 2 3 3 4 4" xfId="0"/>
    <cellStyle name="Normal 5 5 2 2 3 3 5" xfId="0"/>
    <cellStyle name="Normal 5 5 2 2 3 3 5 2" xfId="0"/>
    <cellStyle name="Normal 5 5 2 2 3 3 5 3" xfId="0"/>
    <cellStyle name="Normal 5 5 2 2 3 3 6" xfId="0"/>
    <cellStyle name="Normal 5 5 2 2 3 3 7" xfId="0"/>
    <cellStyle name="Normal 5 5 2 2 3 3 8" xfId="0"/>
    <cellStyle name="Normal 5 5 2 2 3 3 9" xfId="0"/>
    <cellStyle name="Normal 5 5 2 2 3 4" xfId="0"/>
    <cellStyle name="Normal 5 5 2 2 3 4 10" xfId="0"/>
    <cellStyle name="Normal 5 5 2 2 3 4 11" xfId="0"/>
    <cellStyle name="Normal 5 5 2 2 3 4 12" xfId="0"/>
    <cellStyle name="Normal 5 5 2 2 3 4 13" xfId="0"/>
    <cellStyle name="Normal 5 5 2 2 3 4 14" xfId="0"/>
    <cellStyle name="Normal 5 5 2 2 3 4 15" xfId="0"/>
    <cellStyle name="Normal 5 5 2 2 3 4 2" xfId="0"/>
    <cellStyle name="Normal 5 5 2 2 3 4 2 2" xfId="0"/>
    <cellStyle name="Normal 5 5 2 2 3 4 2 3" xfId="0"/>
    <cellStyle name="Normal 5 5 2 2 3 4 3" xfId="0"/>
    <cellStyle name="Normal 5 5 2 2 3 4 3 2" xfId="0"/>
    <cellStyle name="Normal 5 5 2 2 3 4 3 3" xfId="0"/>
    <cellStyle name="Normal 5 5 2 2 3 4 4" xfId="0"/>
    <cellStyle name="Normal 5 5 2 2 3 4 4 2" xfId="0"/>
    <cellStyle name="Normal 5 5 2 2 3 4 4 3" xfId="0"/>
    <cellStyle name="Normal 5 5 2 2 3 4 5" xfId="0"/>
    <cellStyle name="Normal 5 5 2 2 3 4 5 2" xfId="0"/>
    <cellStyle name="Normal 5 5 2 2 3 4 5 3" xfId="0"/>
    <cellStyle name="Normal 5 5 2 2 3 4 6" xfId="0"/>
    <cellStyle name="Normal 5 5 2 2 3 4 6 2" xfId="0"/>
    <cellStyle name="Normal 5 5 2 2 3 4 6 3" xfId="0"/>
    <cellStyle name="Normal 5 5 2 2 3 4 7" xfId="0"/>
    <cellStyle name="Normal 5 5 2 2 3 4 7 2" xfId="0"/>
    <cellStyle name="Normal 5 5 2 2 3 4 8" xfId="0"/>
    <cellStyle name="Normal 5 5 2 2 3 4 9" xfId="0"/>
    <cellStyle name="Normal 5 5 2 2 3 5" xfId="0"/>
    <cellStyle name="Normal 5 5 2 2 3 5 2" xfId="0"/>
    <cellStyle name="Normal 5 5 2 2 3 5 2 2" xfId="0"/>
    <cellStyle name="Normal 5 5 2 2 3 5 2 3" xfId="0"/>
    <cellStyle name="Normal 5 5 2 2 3 5 3" xfId="0"/>
    <cellStyle name="Normal 5 5 2 2 3 5 4" xfId="0"/>
    <cellStyle name="Normal 5 5 2 2 3 6" xfId="0"/>
    <cellStyle name="Normal 5 5 2 2 3 6 2" xfId="0"/>
    <cellStyle name="Normal 5 5 2 2 3 6 3" xfId="0"/>
    <cellStyle name="Normal 5 5 2 2 3 7" xfId="0"/>
    <cellStyle name="Normal 5 5 2 2 3 8" xfId="0"/>
    <cellStyle name="Normal 5 5 2 2 3 9" xfId="0"/>
    <cellStyle name="Normal 5 5 2 2 4" xfId="0"/>
    <cellStyle name="Normal 5 5 2 2 4 10" xfId="0"/>
    <cellStyle name="Normal 5 5 2 2 4 11" xfId="0"/>
    <cellStyle name="Normal 5 5 2 2 4 12" xfId="0"/>
    <cellStyle name="Normal 5 5 2 2 4 13" xfId="0"/>
    <cellStyle name="Normal 5 5 2 2 4 2" xfId="0"/>
    <cellStyle name="Normal 5 5 2 2 4 2 2" xfId="0"/>
    <cellStyle name="Normal 5 5 2 2 4 2 3" xfId="0"/>
    <cellStyle name="Normal 5 5 2 2 4 2 4" xfId="0"/>
    <cellStyle name="Normal 5 5 2 2 4 2 5" xfId="0"/>
    <cellStyle name="Normal 5 5 2 2 4 2 6" xfId="0"/>
    <cellStyle name="Normal 5 5 2 2 4 2 7" xfId="0"/>
    <cellStyle name="Normal 5 5 2 2 4 2 8" xfId="0"/>
    <cellStyle name="Normal 5 5 2 2 4 3" xfId="0"/>
    <cellStyle name="Normal 5 5 2 2 4 3 10" xfId="0"/>
    <cellStyle name="Normal 5 5 2 2 4 3 11" xfId="0"/>
    <cellStyle name="Normal 5 5 2 2 4 3 12" xfId="0"/>
    <cellStyle name="Normal 5 5 2 2 4 3 2" xfId="0"/>
    <cellStyle name="Normal 5 5 2 2 4 3 2 2" xfId="0"/>
    <cellStyle name="Normal 5 5 2 2 4 3 2 3" xfId="0"/>
    <cellStyle name="Normal 5 5 2 2 4 3 2 4" xfId="0"/>
    <cellStyle name="Normal 5 5 2 2 4 3 2 5" xfId="0"/>
    <cellStyle name="Normal 5 5 2 2 4 3 2 6" xfId="0"/>
    <cellStyle name="Normal 5 5 2 2 4 3 2 7" xfId="0"/>
    <cellStyle name="Normal 5 5 2 2 4 3 2 8" xfId="0"/>
    <cellStyle name="Normal 5 5 2 2 4 3 3" xfId="0"/>
    <cellStyle name="Normal 5 5 2 2 4 3 3 10" xfId="0"/>
    <cellStyle name="Normal 5 5 2 2 4 3 3 11" xfId="0"/>
    <cellStyle name="Normal 5 5 2 2 4 3 3 12" xfId="0"/>
    <cellStyle name="Normal 5 5 2 2 4 3 3 13" xfId="0"/>
    <cellStyle name="Normal 5 5 2 2 4 3 3 14" xfId="0"/>
    <cellStyle name="Normal 5 5 2 2 4 3 3 2" xfId="0"/>
    <cellStyle name="Normal 5 5 2 2 4 3 3 2 2" xfId="0"/>
    <cellStyle name="Normal 5 5 2 2 4 3 3 2 3" xfId="0"/>
    <cellStyle name="Normal 5 5 2 2 4 3 3 3" xfId="0"/>
    <cellStyle name="Normal 5 5 2 2 4 3 3 3 2" xfId="0"/>
    <cellStyle name="Normal 5 5 2 2 4 3 3 3 3" xfId="0"/>
    <cellStyle name="Normal 5 5 2 2 4 3 3 4" xfId="0"/>
    <cellStyle name="Normal 5 5 2 2 4 3 3 4 2" xfId="0"/>
    <cellStyle name="Normal 5 5 2 2 4 3 3 4 3" xfId="0"/>
    <cellStyle name="Normal 5 5 2 2 4 3 3 5" xfId="0"/>
    <cellStyle name="Normal 5 5 2 2 4 3 3 5 2" xfId="0"/>
    <cellStyle name="Normal 5 5 2 2 4 3 3 5 3" xfId="0"/>
    <cellStyle name="Normal 5 5 2 2 4 3 3 6" xfId="0"/>
    <cellStyle name="Normal 5 5 2 2 4 3 3 6 2" xfId="0"/>
    <cellStyle name="Normal 5 5 2 2 4 3 3 6 3" xfId="0"/>
    <cellStyle name="Normal 5 5 2 2 4 3 3 7" xfId="0"/>
    <cellStyle name="Normal 5 5 2 2 4 3 3 7 2" xfId="0"/>
    <cellStyle name="Normal 5 5 2 2 4 3 3 8" xfId="0"/>
    <cellStyle name="Normal 5 5 2 2 4 3 3 9" xfId="0"/>
    <cellStyle name="Normal 5 5 2 2 4 3 4" xfId="0"/>
    <cellStyle name="Normal 5 5 2 2 4 3 4 2" xfId="0"/>
    <cellStyle name="Normal 5 5 2 2 4 3 4 2 2" xfId="0"/>
    <cellStyle name="Normal 5 5 2 2 4 3 4 2 3" xfId="0"/>
    <cellStyle name="Normal 5 5 2 2 4 3 4 3" xfId="0"/>
    <cellStyle name="Normal 5 5 2 2 4 3 4 4" xfId="0"/>
    <cellStyle name="Normal 5 5 2 2 4 3 5" xfId="0"/>
    <cellStyle name="Normal 5 5 2 2 4 3 5 2" xfId="0"/>
    <cellStyle name="Normal 5 5 2 2 4 3 5 3" xfId="0"/>
    <cellStyle name="Normal 5 5 2 2 4 3 6" xfId="0"/>
    <cellStyle name="Normal 5 5 2 2 4 3 7" xfId="0"/>
    <cellStyle name="Normal 5 5 2 2 4 3 8" xfId="0"/>
    <cellStyle name="Normal 5 5 2 2 4 3 9" xfId="0"/>
    <cellStyle name="Normal 5 5 2 2 4 4" xfId="0"/>
    <cellStyle name="Normal 5 5 2 2 4 4 10" xfId="0"/>
    <cellStyle name="Normal 5 5 2 2 4 4 11" xfId="0"/>
    <cellStyle name="Normal 5 5 2 2 4 4 12" xfId="0"/>
    <cellStyle name="Normal 5 5 2 2 4 4 13" xfId="0"/>
    <cellStyle name="Normal 5 5 2 2 4 4 14" xfId="0"/>
    <cellStyle name="Normal 5 5 2 2 4 4 2" xfId="0"/>
    <cellStyle name="Normal 5 5 2 2 4 4 2 2" xfId="0"/>
    <cellStyle name="Normal 5 5 2 2 4 4 2 3" xfId="0"/>
    <cellStyle name="Normal 5 5 2 2 4 4 3" xfId="0"/>
    <cellStyle name="Normal 5 5 2 2 4 4 3 2" xfId="0"/>
    <cellStyle name="Normal 5 5 2 2 4 4 3 3" xfId="0"/>
    <cellStyle name="Normal 5 5 2 2 4 4 4" xfId="0"/>
    <cellStyle name="Normal 5 5 2 2 4 4 4 2" xfId="0"/>
    <cellStyle name="Normal 5 5 2 2 4 4 4 3" xfId="0"/>
    <cellStyle name="Normal 5 5 2 2 4 4 5" xfId="0"/>
    <cellStyle name="Normal 5 5 2 2 4 4 5 2" xfId="0"/>
    <cellStyle name="Normal 5 5 2 2 4 4 5 3" xfId="0"/>
    <cellStyle name="Normal 5 5 2 2 4 4 6" xfId="0"/>
    <cellStyle name="Normal 5 5 2 2 4 4 6 2" xfId="0"/>
    <cellStyle name="Normal 5 5 2 2 4 4 6 3" xfId="0"/>
    <cellStyle name="Normal 5 5 2 2 4 4 7" xfId="0"/>
    <cellStyle name="Normal 5 5 2 2 4 4 7 2" xfId="0"/>
    <cellStyle name="Normal 5 5 2 2 4 4 8" xfId="0"/>
    <cellStyle name="Normal 5 5 2 2 4 4 9" xfId="0"/>
    <cellStyle name="Normal 5 5 2 2 4 5" xfId="0"/>
    <cellStyle name="Normal 5 5 2 2 4 5 2" xfId="0"/>
    <cellStyle name="Normal 5 5 2 2 4 5 2 2" xfId="0"/>
    <cellStyle name="Normal 5 5 2 2 4 5 2 3" xfId="0"/>
    <cellStyle name="Normal 5 5 2 2 4 5 3" xfId="0"/>
    <cellStyle name="Normal 5 5 2 2 4 5 4" xfId="0"/>
    <cellStyle name="Normal 5 5 2 2 4 6" xfId="0"/>
    <cellStyle name="Normal 5 5 2 2 4 6 2" xfId="0"/>
    <cellStyle name="Normal 5 5 2 2 4 6 3" xfId="0"/>
    <cellStyle name="Normal 5 5 2 2 4 7" xfId="0"/>
    <cellStyle name="Normal 5 5 2 2 4 8" xfId="0"/>
    <cellStyle name="Normal 5 5 2 2 4 9" xfId="0"/>
    <cellStyle name="Normal 5 5 2 2 5" xfId="0"/>
    <cellStyle name="Normal 5 5 2 2 5 10" xfId="0"/>
    <cellStyle name="Normal 5 5 2 2 5 11" xfId="0"/>
    <cellStyle name="Normal 5 5 2 2 5 12" xfId="0"/>
    <cellStyle name="Normal 5 5 2 2 5 13" xfId="0"/>
    <cellStyle name="Normal 5 5 2 2 5 2" xfId="0"/>
    <cellStyle name="Normal 5 5 2 2 5 2 2" xfId="0"/>
    <cellStyle name="Normal 5 5 2 2 5 2 3" xfId="0"/>
    <cellStyle name="Normal 5 5 2 2 5 2 4" xfId="0"/>
    <cellStyle name="Normal 5 5 2 2 5 2 5" xfId="0"/>
    <cellStyle name="Normal 5 5 2 2 5 2 6" xfId="0"/>
    <cellStyle name="Normal 5 5 2 2 5 2 7" xfId="0"/>
    <cellStyle name="Normal 5 5 2 2 5 2 8" xfId="0"/>
    <cellStyle name="Normal 5 5 2 2 5 3" xfId="0"/>
    <cellStyle name="Normal 5 5 2 2 5 3 10" xfId="0"/>
    <cellStyle name="Normal 5 5 2 2 5 3 11" xfId="0"/>
    <cellStyle name="Normal 5 5 2 2 5 3 12" xfId="0"/>
    <cellStyle name="Normal 5 5 2 2 5 3 2" xfId="0"/>
    <cellStyle name="Normal 5 5 2 2 5 3 2 2" xfId="0"/>
    <cellStyle name="Normal 5 5 2 2 5 3 2 3" xfId="0"/>
    <cellStyle name="Normal 5 5 2 2 5 3 2 4" xfId="0"/>
    <cellStyle name="Normal 5 5 2 2 5 3 2 5" xfId="0"/>
    <cellStyle name="Normal 5 5 2 2 5 3 2 6" xfId="0"/>
    <cellStyle name="Normal 5 5 2 2 5 3 2 7" xfId="0"/>
    <cellStyle name="Normal 5 5 2 2 5 3 2 8" xfId="0"/>
    <cellStyle name="Normal 5 5 2 2 5 3 3" xfId="0"/>
    <cellStyle name="Normal 5 5 2 2 5 3 3 10" xfId="0"/>
    <cellStyle name="Normal 5 5 2 2 5 3 3 11" xfId="0"/>
    <cellStyle name="Normal 5 5 2 2 5 3 3 12" xfId="0"/>
    <cellStyle name="Normal 5 5 2 2 5 3 3 13" xfId="0"/>
    <cellStyle name="Normal 5 5 2 2 5 3 3 14" xfId="0"/>
    <cellStyle name="Normal 5 5 2 2 5 3 3 2" xfId="0"/>
    <cellStyle name="Normal 5 5 2 2 5 3 3 2 2" xfId="0"/>
    <cellStyle name="Normal 5 5 2 2 5 3 3 2 3" xfId="0"/>
    <cellStyle name="Normal 5 5 2 2 5 3 3 3" xfId="0"/>
    <cellStyle name="Normal 5 5 2 2 5 3 3 3 2" xfId="0"/>
    <cellStyle name="Normal 5 5 2 2 5 3 3 3 3" xfId="0"/>
    <cellStyle name="Normal 5 5 2 2 5 3 3 4" xfId="0"/>
    <cellStyle name="Normal 5 5 2 2 5 3 3 4 2" xfId="0"/>
    <cellStyle name="Normal 5 5 2 2 5 3 3 4 3" xfId="0"/>
    <cellStyle name="Normal 5 5 2 2 5 3 3 5" xfId="0"/>
    <cellStyle name="Normal 5 5 2 2 5 3 3 5 2" xfId="0"/>
    <cellStyle name="Normal 5 5 2 2 5 3 3 5 3" xfId="0"/>
    <cellStyle name="Normal 5 5 2 2 5 3 3 6" xfId="0"/>
    <cellStyle name="Normal 5 5 2 2 5 3 3 6 2" xfId="0"/>
    <cellStyle name="Normal 5 5 2 2 5 3 3 6 3" xfId="0"/>
    <cellStyle name="Normal 5 5 2 2 5 3 3 7" xfId="0"/>
    <cellStyle name="Normal 5 5 2 2 5 3 3 7 2" xfId="0"/>
    <cellStyle name="Normal 5 5 2 2 5 3 3 8" xfId="0"/>
    <cellStyle name="Normal 5 5 2 2 5 3 3 9" xfId="0"/>
    <cellStyle name="Normal 5 5 2 2 5 3 4" xfId="0"/>
    <cellStyle name="Normal 5 5 2 2 5 3 4 2" xfId="0"/>
    <cellStyle name="Normal 5 5 2 2 5 3 4 2 2" xfId="0"/>
    <cellStyle name="Normal 5 5 2 2 5 3 4 2 3" xfId="0"/>
    <cellStyle name="Normal 5 5 2 2 5 3 4 3" xfId="0"/>
    <cellStyle name="Normal 5 5 2 2 5 3 4 4" xfId="0"/>
    <cellStyle name="Normal 5 5 2 2 5 3 5" xfId="0"/>
    <cellStyle name="Normal 5 5 2 2 5 3 5 2" xfId="0"/>
    <cellStyle name="Normal 5 5 2 2 5 3 5 3" xfId="0"/>
    <cellStyle name="Normal 5 5 2 2 5 3 6" xfId="0"/>
    <cellStyle name="Normal 5 5 2 2 5 3 7" xfId="0"/>
    <cellStyle name="Normal 5 5 2 2 5 3 8" xfId="0"/>
    <cellStyle name="Normal 5 5 2 2 5 3 9" xfId="0"/>
    <cellStyle name="Normal 5 5 2 2 5 4" xfId="0"/>
    <cellStyle name="Normal 5 5 2 2 5 4 10" xfId="0"/>
    <cellStyle name="Normal 5 5 2 2 5 4 11" xfId="0"/>
    <cellStyle name="Normal 5 5 2 2 5 4 12" xfId="0"/>
    <cellStyle name="Normal 5 5 2 2 5 4 13" xfId="0"/>
    <cellStyle name="Normal 5 5 2 2 5 4 14" xfId="0"/>
    <cellStyle name="Normal 5 5 2 2 5 4 2" xfId="0"/>
    <cellStyle name="Normal 5 5 2 2 5 4 2 2" xfId="0"/>
    <cellStyle name="Normal 5 5 2 2 5 4 2 3" xfId="0"/>
    <cellStyle name="Normal 5 5 2 2 5 4 3" xfId="0"/>
    <cellStyle name="Normal 5 5 2 2 5 4 3 2" xfId="0"/>
    <cellStyle name="Normal 5 5 2 2 5 4 3 3" xfId="0"/>
    <cellStyle name="Normal 5 5 2 2 5 4 4" xfId="0"/>
    <cellStyle name="Normal 5 5 2 2 5 4 4 2" xfId="0"/>
    <cellStyle name="Normal 5 5 2 2 5 4 4 3" xfId="0"/>
    <cellStyle name="Normal 5 5 2 2 5 4 5" xfId="0"/>
    <cellStyle name="Normal 5 5 2 2 5 4 5 2" xfId="0"/>
    <cellStyle name="Normal 5 5 2 2 5 4 5 3" xfId="0"/>
    <cellStyle name="Normal 5 5 2 2 5 4 6" xfId="0"/>
    <cellStyle name="Normal 5 5 2 2 5 4 6 2" xfId="0"/>
    <cellStyle name="Normal 5 5 2 2 5 4 6 3" xfId="0"/>
    <cellStyle name="Normal 5 5 2 2 5 4 7" xfId="0"/>
    <cellStyle name="Normal 5 5 2 2 5 4 7 2" xfId="0"/>
    <cellStyle name="Normal 5 5 2 2 5 4 8" xfId="0"/>
    <cellStyle name="Normal 5 5 2 2 5 4 9" xfId="0"/>
    <cellStyle name="Normal 5 5 2 2 5 5" xfId="0"/>
    <cellStyle name="Normal 5 5 2 2 5 5 2" xfId="0"/>
    <cellStyle name="Normal 5 5 2 2 5 5 2 2" xfId="0"/>
    <cellStyle name="Normal 5 5 2 2 5 5 2 3" xfId="0"/>
    <cellStyle name="Normal 5 5 2 2 5 5 3" xfId="0"/>
    <cellStyle name="Normal 5 5 2 2 5 5 4" xfId="0"/>
    <cellStyle name="Normal 5 5 2 2 5 6" xfId="0"/>
    <cellStyle name="Normal 5 5 2 2 5 6 2" xfId="0"/>
    <cellStyle name="Normal 5 5 2 2 5 6 3" xfId="0"/>
    <cellStyle name="Normal 5 5 2 2 5 7" xfId="0"/>
    <cellStyle name="Normal 5 5 2 2 5 8" xfId="0"/>
    <cellStyle name="Normal 5 5 2 2 5 9" xfId="0"/>
    <cellStyle name="Normal 5 5 2 2 6" xfId="0"/>
    <cellStyle name="Normal 5 5 2 2 6 10" xfId="0"/>
    <cellStyle name="Normal 5 5 2 2 6 11" xfId="0"/>
    <cellStyle name="Normal 5 5 2 2 6 12" xfId="0"/>
    <cellStyle name="Normal 5 5 2 2 6 2" xfId="0"/>
    <cellStyle name="Normal 5 5 2 2 6 2 2" xfId="0"/>
    <cellStyle name="Normal 5 5 2 2 6 2 3" xfId="0"/>
    <cellStyle name="Normal 5 5 2 2 6 2 4" xfId="0"/>
    <cellStyle name="Normal 5 5 2 2 6 2 5" xfId="0"/>
    <cellStyle name="Normal 5 5 2 2 6 2 6" xfId="0"/>
    <cellStyle name="Normal 5 5 2 2 6 2 7" xfId="0"/>
    <cellStyle name="Normal 5 5 2 2 6 2 8" xfId="0"/>
    <cellStyle name="Normal 5 5 2 2 6 3" xfId="0"/>
    <cellStyle name="Normal 5 5 2 2 6 3 10" xfId="0"/>
    <cellStyle name="Normal 5 5 2 2 6 3 11" xfId="0"/>
    <cellStyle name="Normal 5 5 2 2 6 3 12" xfId="0"/>
    <cellStyle name="Normal 5 5 2 2 6 3 13" xfId="0"/>
    <cellStyle name="Normal 5 5 2 2 6 3 14" xfId="0"/>
    <cellStyle name="Normal 5 5 2 2 6 3 2" xfId="0"/>
    <cellStyle name="Normal 5 5 2 2 6 3 2 2" xfId="0"/>
    <cellStyle name="Normal 5 5 2 2 6 3 2 3" xfId="0"/>
    <cellStyle name="Normal 5 5 2 2 6 3 3" xfId="0"/>
    <cellStyle name="Normal 5 5 2 2 6 3 3 2" xfId="0"/>
    <cellStyle name="Normal 5 5 2 2 6 3 3 3" xfId="0"/>
    <cellStyle name="Normal 5 5 2 2 6 3 4" xfId="0"/>
    <cellStyle name="Normal 5 5 2 2 6 3 4 2" xfId="0"/>
    <cellStyle name="Normal 5 5 2 2 6 3 4 3" xfId="0"/>
    <cellStyle name="Normal 5 5 2 2 6 3 5" xfId="0"/>
    <cellStyle name="Normal 5 5 2 2 6 3 5 2" xfId="0"/>
    <cellStyle name="Normal 5 5 2 2 6 3 5 3" xfId="0"/>
    <cellStyle name="Normal 5 5 2 2 6 3 6" xfId="0"/>
    <cellStyle name="Normal 5 5 2 2 6 3 6 2" xfId="0"/>
    <cellStyle name="Normal 5 5 2 2 6 3 6 3" xfId="0"/>
    <cellStyle name="Normal 5 5 2 2 6 3 7" xfId="0"/>
    <cellStyle name="Normal 5 5 2 2 6 3 7 2" xfId="0"/>
    <cellStyle name="Normal 5 5 2 2 6 3 8" xfId="0"/>
    <cellStyle name="Normal 5 5 2 2 6 3 9" xfId="0"/>
    <cellStyle name="Normal 5 5 2 2 6 4" xfId="0"/>
    <cellStyle name="Normal 5 5 2 2 6 4 2" xfId="0"/>
    <cellStyle name="Normal 5 5 2 2 6 4 2 2" xfId="0"/>
    <cellStyle name="Normal 5 5 2 2 6 4 2 3" xfId="0"/>
    <cellStyle name="Normal 5 5 2 2 6 4 3" xfId="0"/>
    <cellStyle name="Normal 5 5 2 2 6 4 4" xfId="0"/>
    <cellStyle name="Normal 5 5 2 2 6 5" xfId="0"/>
    <cellStyle name="Normal 5 5 2 2 6 5 2" xfId="0"/>
    <cellStyle name="Normal 5 5 2 2 6 5 3" xfId="0"/>
    <cellStyle name="Normal 5 5 2 2 6 6" xfId="0"/>
    <cellStyle name="Normal 5 5 2 2 6 7" xfId="0"/>
    <cellStyle name="Normal 5 5 2 2 6 8" xfId="0"/>
    <cellStyle name="Normal 5 5 2 2 6 9" xfId="0"/>
    <cellStyle name="Normal 5 5 2 2 7" xfId="0"/>
    <cellStyle name="Normal 5 5 2 2 7 10" xfId="0"/>
    <cellStyle name="Normal 5 5 2 2 7 11" xfId="0"/>
    <cellStyle name="Normal 5 5 2 2 7 12" xfId="0"/>
    <cellStyle name="Normal 5 5 2 2 7 13" xfId="0"/>
    <cellStyle name="Normal 5 5 2 2 7 14" xfId="0"/>
    <cellStyle name="Normal 5 5 2 2 7 2" xfId="0"/>
    <cellStyle name="Normal 5 5 2 2 7 2 2" xfId="0"/>
    <cellStyle name="Normal 5 5 2 2 7 2 3" xfId="0"/>
    <cellStyle name="Normal 5 5 2 2 7 3" xfId="0"/>
    <cellStyle name="Normal 5 5 2 2 7 3 2" xfId="0"/>
    <cellStyle name="Normal 5 5 2 2 7 3 3" xfId="0"/>
    <cellStyle name="Normal 5 5 2 2 7 4" xfId="0"/>
    <cellStyle name="Normal 5 5 2 2 7 4 2" xfId="0"/>
    <cellStyle name="Normal 5 5 2 2 7 4 3" xfId="0"/>
    <cellStyle name="Normal 5 5 2 2 7 5" xfId="0"/>
    <cellStyle name="Normal 5 5 2 2 7 5 2" xfId="0"/>
    <cellStyle name="Normal 5 5 2 2 7 5 3" xfId="0"/>
    <cellStyle name="Normal 5 5 2 2 7 6" xfId="0"/>
    <cellStyle name="Normal 5 5 2 2 7 6 2" xfId="0"/>
    <cellStyle name="Normal 5 5 2 2 7 6 3" xfId="0"/>
    <cellStyle name="Normal 5 5 2 2 7 7" xfId="0"/>
    <cellStyle name="Normal 5 5 2 2 7 7 2" xfId="0"/>
    <cellStyle name="Normal 5 5 2 2 7 8" xfId="0"/>
    <cellStyle name="Normal 5 5 2 2 7 9" xfId="0"/>
    <cellStyle name="Normal 5 5 2 2 8" xfId="0"/>
    <cellStyle name="Normal 5 5 2 2 8 2" xfId="0"/>
    <cellStyle name="Normal 5 5 2 2 8 2 2" xfId="0"/>
    <cellStyle name="Normal 5 5 2 2 8 2 3" xfId="0"/>
    <cellStyle name="Normal 5 5 2 2 8 3" xfId="0"/>
    <cellStyle name="Normal 5 5 2 2 8 4" xfId="0"/>
    <cellStyle name="Normal 5 5 2 2 8 5" xfId="0"/>
    <cellStyle name="Normal 5 5 2 2 9" xfId="0"/>
    <cellStyle name="Normal 5 5 2 2 9 2" xfId="0"/>
    <cellStyle name="Normal 5 5 2 2 9 3" xfId="0"/>
    <cellStyle name="Normal 5 5 2 3" xfId="0"/>
    <cellStyle name="Normal 5 5 2 3 2" xfId="0"/>
    <cellStyle name="Normal 5 5 2 3 2 10" xfId="0"/>
    <cellStyle name="Normal 5 5 2 3 2 11" xfId="0"/>
    <cellStyle name="Normal 5 5 2 3 2 12" xfId="0"/>
    <cellStyle name="Normal 5 5 2 3 2 13" xfId="0"/>
    <cellStyle name="Normal 5 5 2 3 2 2" xfId="0"/>
    <cellStyle name="Normal 5 5 2 3 2 2 2" xfId="0"/>
    <cellStyle name="Normal 5 5 2 3 2 2 3" xfId="0"/>
    <cellStyle name="Normal 5 5 2 3 2 2 4" xfId="0"/>
    <cellStyle name="Normal 5 5 2 3 2 2 5" xfId="0"/>
    <cellStyle name="Normal 5 5 2 3 2 2 6" xfId="0"/>
    <cellStyle name="Normal 5 5 2 3 2 2 7" xfId="0"/>
    <cellStyle name="Normal 5 5 2 3 2 2 8" xfId="0"/>
    <cellStyle name="Normal 5 5 2 3 2 3" xfId="0"/>
    <cellStyle name="Normal 5 5 2 3 2 3 10" xfId="0"/>
    <cellStyle name="Normal 5 5 2 3 2 3 11" xfId="0"/>
    <cellStyle name="Normal 5 5 2 3 2 3 12" xfId="0"/>
    <cellStyle name="Normal 5 5 2 3 2 3 2" xfId="0"/>
    <cellStyle name="Normal 5 5 2 3 2 3 2 2" xfId="0"/>
    <cellStyle name="Normal 5 5 2 3 2 3 2 3" xfId="0"/>
    <cellStyle name="Normal 5 5 2 3 2 3 2 4" xfId="0"/>
    <cellStyle name="Normal 5 5 2 3 2 3 2 5" xfId="0"/>
    <cellStyle name="Normal 5 5 2 3 2 3 2 6" xfId="0"/>
    <cellStyle name="Normal 5 5 2 3 2 3 2 7" xfId="0"/>
    <cellStyle name="Normal 5 5 2 3 2 3 2 8" xfId="0"/>
    <cellStyle name="Normal 5 5 2 3 2 3 3" xfId="0"/>
    <cellStyle name="Normal 5 5 2 3 2 3 3 10" xfId="0"/>
    <cellStyle name="Normal 5 5 2 3 2 3 3 11" xfId="0"/>
    <cellStyle name="Normal 5 5 2 3 2 3 3 12" xfId="0"/>
    <cellStyle name="Normal 5 5 2 3 2 3 3 13" xfId="0"/>
    <cellStyle name="Normal 5 5 2 3 2 3 3 14" xfId="0"/>
    <cellStyle name="Normal 5 5 2 3 2 3 3 2" xfId="0"/>
    <cellStyle name="Normal 5 5 2 3 2 3 3 2 2" xfId="0"/>
    <cellStyle name="Normal 5 5 2 3 2 3 3 2 3" xfId="0"/>
    <cellStyle name="Normal 5 5 2 3 2 3 3 3" xfId="0"/>
    <cellStyle name="Normal 5 5 2 3 2 3 3 3 2" xfId="0"/>
    <cellStyle name="Normal 5 5 2 3 2 3 3 3 3" xfId="0"/>
    <cellStyle name="Normal 5 5 2 3 2 3 3 4" xfId="0"/>
    <cellStyle name="Normal 5 5 2 3 2 3 3 4 2" xfId="0"/>
    <cellStyle name="Normal 5 5 2 3 2 3 3 4 3" xfId="0"/>
    <cellStyle name="Normal 5 5 2 3 2 3 3 5" xfId="0"/>
    <cellStyle name="Normal 5 5 2 3 2 3 3 5 2" xfId="0"/>
    <cellStyle name="Normal 5 5 2 3 2 3 3 5 3" xfId="0"/>
    <cellStyle name="Normal 5 5 2 3 2 3 3 6" xfId="0"/>
    <cellStyle name="Normal 5 5 2 3 2 3 3 6 2" xfId="0"/>
    <cellStyle name="Normal 5 5 2 3 2 3 3 6 3" xfId="0"/>
    <cellStyle name="Normal 5 5 2 3 2 3 3 7" xfId="0"/>
    <cellStyle name="Normal 5 5 2 3 2 3 3 7 2" xfId="0"/>
    <cellStyle name="Normal 5 5 2 3 2 3 3 8" xfId="0"/>
    <cellStyle name="Normal 5 5 2 3 2 3 3 9" xfId="0"/>
    <cellStyle name="Normal 5 5 2 3 2 3 4" xfId="0"/>
    <cellStyle name="Normal 5 5 2 3 2 3 4 2" xfId="0"/>
    <cellStyle name="Normal 5 5 2 3 2 3 4 2 2" xfId="0"/>
    <cellStyle name="Normal 5 5 2 3 2 3 4 2 3" xfId="0"/>
    <cellStyle name="Normal 5 5 2 3 2 3 4 3" xfId="0"/>
    <cellStyle name="Normal 5 5 2 3 2 3 4 4" xfId="0"/>
    <cellStyle name="Normal 5 5 2 3 2 3 5" xfId="0"/>
    <cellStyle name="Normal 5 5 2 3 2 3 5 2" xfId="0"/>
    <cellStyle name="Normal 5 5 2 3 2 3 5 3" xfId="0"/>
    <cellStyle name="Normal 5 5 2 3 2 3 6" xfId="0"/>
    <cellStyle name="Normal 5 5 2 3 2 3 7" xfId="0"/>
    <cellStyle name="Normal 5 5 2 3 2 3 8" xfId="0"/>
    <cellStyle name="Normal 5 5 2 3 2 3 9" xfId="0"/>
    <cellStyle name="Normal 5 5 2 3 2 4" xfId="0"/>
    <cellStyle name="Normal 5 5 2 3 2 4 10" xfId="0"/>
    <cellStyle name="Normal 5 5 2 3 2 4 11" xfId="0"/>
    <cellStyle name="Normal 5 5 2 3 2 4 12" xfId="0"/>
    <cellStyle name="Normal 5 5 2 3 2 4 13" xfId="0"/>
    <cellStyle name="Normal 5 5 2 3 2 4 14" xfId="0"/>
    <cellStyle name="Normal 5 5 2 3 2 4 15" xfId="0"/>
    <cellStyle name="Normal 5 5 2 3 2 4 2" xfId="0"/>
    <cellStyle name="Normal 5 5 2 3 2 4 2 2" xfId="0"/>
    <cellStyle name="Normal 5 5 2 3 2 4 2 3" xfId="0"/>
    <cellStyle name="Normal 5 5 2 3 2 4 3" xfId="0"/>
    <cellStyle name="Normal 5 5 2 3 2 4 3 2" xfId="0"/>
    <cellStyle name="Normal 5 5 2 3 2 4 3 3" xfId="0"/>
    <cellStyle name="Normal 5 5 2 3 2 4 4" xfId="0"/>
    <cellStyle name="Normal 5 5 2 3 2 4 4 2" xfId="0"/>
    <cellStyle name="Normal 5 5 2 3 2 4 4 3" xfId="0"/>
    <cellStyle name="Normal 5 5 2 3 2 4 5" xfId="0"/>
    <cellStyle name="Normal 5 5 2 3 2 4 5 2" xfId="0"/>
    <cellStyle name="Normal 5 5 2 3 2 4 5 3" xfId="0"/>
    <cellStyle name="Normal 5 5 2 3 2 4 6" xfId="0"/>
    <cellStyle name="Normal 5 5 2 3 2 4 6 2" xfId="0"/>
    <cellStyle name="Normal 5 5 2 3 2 4 6 3" xfId="0"/>
    <cellStyle name="Normal 5 5 2 3 2 4 7" xfId="0"/>
    <cellStyle name="Normal 5 5 2 3 2 4 7 2" xfId="0"/>
    <cellStyle name="Normal 5 5 2 3 2 4 8" xfId="0"/>
    <cellStyle name="Normal 5 5 2 3 2 4 9" xfId="0"/>
    <cellStyle name="Normal 5 5 2 3 2 5" xfId="0"/>
    <cellStyle name="Normal 5 5 2 3 2 5 2" xfId="0"/>
    <cellStyle name="Normal 5 5 2 3 2 5 2 2" xfId="0"/>
    <cellStyle name="Normal 5 5 2 3 2 5 2 3" xfId="0"/>
    <cellStyle name="Normal 5 5 2 3 2 5 3" xfId="0"/>
    <cellStyle name="Normal 5 5 2 3 2 5 4" xfId="0"/>
    <cellStyle name="Normal 5 5 2 3 2 6" xfId="0"/>
    <cellStyle name="Normal 5 5 2 3 2 6 2" xfId="0"/>
    <cellStyle name="Normal 5 5 2 3 2 6 3" xfId="0"/>
    <cellStyle name="Normal 5 5 2 3 2 7" xfId="0"/>
    <cellStyle name="Normal 5 5 2 3 2 8" xfId="0"/>
    <cellStyle name="Normal 5 5 2 3 2 9" xfId="0"/>
    <cellStyle name="Normal 5 5 2 3 3" xfId="0"/>
    <cellStyle name="Normal 5 5 2 3 4" xfId="0"/>
    <cellStyle name="Normal 5 5 2 3 5" xfId="0"/>
    <cellStyle name="Normal 5 5 2 3 6" xfId="0"/>
    <cellStyle name="Normal 5 5 2 3 7" xfId="0"/>
    <cellStyle name="Normal 5 5 2 3 8" xfId="0"/>
    <cellStyle name="Normal 5 5 2 4" xfId="0"/>
    <cellStyle name="Normal 5 5 2 4 10" xfId="0"/>
    <cellStyle name="Normal 5 5 2 4 11" xfId="0"/>
    <cellStyle name="Normal 5 5 2 4 12" xfId="0"/>
    <cellStyle name="Normal 5 5 2 4 13" xfId="0"/>
    <cellStyle name="Normal 5 5 2 4 2" xfId="0"/>
    <cellStyle name="Normal 5 5 2 4 2 2" xfId="0"/>
    <cellStyle name="Normal 5 5 2 4 2 3" xfId="0"/>
    <cellStyle name="Normal 5 5 2 4 2 4" xfId="0"/>
    <cellStyle name="Normal 5 5 2 4 2 5" xfId="0"/>
    <cellStyle name="Normal 5 5 2 4 2 6" xfId="0"/>
    <cellStyle name="Normal 5 5 2 4 2 7" xfId="0"/>
    <cellStyle name="Normal 5 5 2 4 2 8" xfId="0"/>
    <cellStyle name="Normal 5 5 2 4 3" xfId="0"/>
    <cellStyle name="Normal 5 5 2 4 3 10" xfId="0"/>
    <cellStyle name="Normal 5 5 2 4 3 11" xfId="0"/>
    <cellStyle name="Normal 5 5 2 4 3 12" xfId="0"/>
    <cellStyle name="Normal 5 5 2 4 3 2" xfId="0"/>
    <cellStyle name="Normal 5 5 2 4 3 2 2" xfId="0"/>
    <cellStyle name="Normal 5 5 2 4 3 2 3" xfId="0"/>
    <cellStyle name="Normal 5 5 2 4 3 2 4" xfId="0"/>
    <cellStyle name="Normal 5 5 2 4 3 2 5" xfId="0"/>
    <cellStyle name="Normal 5 5 2 4 3 2 6" xfId="0"/>
    <cellStyle name="Normal 5 5 2 4 3 2 7" xfId="0"/>
    <cellStyle name="Normal 5 5 2 4 3 2 8" xfId="0"/>
    <cellStyle name="Normal 5 5 2 4 3 3" xfId="0"/>
    <cellStyle name="Normal 5 5 2 4 3 3 10" xfId="0"/>
    <cellStyle name="Normal 5 5 2 4 3 3 11" xfId="0"/>
    <cellStyle name="Normal 5 5 2 4 3 3 12" xfId="0"/>
    <cellStyle name="Normal 5 5 2 4 3 3 13" xfId="0"/>
    <cellStyle name="Normal 5 5 2 4 3 3 14" xfId="0"/>
    <cellStyle name="Normal 5 5 2 4 3 3 2" xfId="0"/>
    <cellStyle name="Normal 5 5 2 4 3 3 2 2" xfId="0"/>
    <cellStyle name="Normal 5 5 2 4 3 3 2 3" xfId="0"/>
    <cellStyle name="Normal 5 5 2 4 3 3 3" xfId="0"/>
    <cellStyle name="Normal 5 5 2 4 3 3 3 2" xfId="0"/>
    <cellStyle name="Normal 5 5 2 4 3 3 3 3" xfId="0"/>
    <cellStyle name="Normal 5 5 2 4 3 3 4" xfId="0"/>
    <cellStyle name="Normal 5 5 2 4 3 3 4 2" xfId="0"/>
    <cellStyle name="Normal 5 5 2 4 3 3 4 3" xfId="0"/>
    <cellStyle name="Normal 5 5 2 4 3 3 5" xfId="0"/>
    <cellStyle name="Normal 5 5 2 4 3 3 5 2" xfId="0"/>
    <cellStyle name="Normal 5 5 2 4 3 3 5 3" xfId="0"/>
    <cellStyle name="Normal 5 5 2 4 3 3 6" xfId="0"/>
    <cellStyle name="Normal 5 5 2 4 3 3 6 2" xfId="0"/>
    <cellStyle name="Normal 5 5 2 4 3 3 6 3" xfId="0"/>
    <cellStyle name="Normal 5 5 2 4 3 3 7" xfId="0"/>
    <cellStyle name="Normal 5 5 2 4 3 3 7 2" xfId="0"/>
    <cellStyle name="Normal 5 5 2 4 3 3 8" xfId="0"/>
    <cellStyle name="Normal 5 5 2 4 3 3 9" xfId="0"/>
    <cellStyle name="Normal 5 5 2 4 3 4" xfId="0"/>
    <cellStyle name="Normal 5 5 2 4 3 4 2" xfId="0"/>
    <cellStyle name="Normal 5 5 2 4 3 4 2 2" xfId="0"/>
    <cellStyle name="Normal 5 5 2 4 3 4 2 3" xfId="0"/>
    <cellStyle name="Normal 5 5 2 4 3 4 3" xfId="0"/>
    <cellStyle name="Normal 5 5 2 4 3 4 4" xfId="0"/>
    <cellStyle name="Normal 5 5 2 4 3 5" xfId="0"/>
    <cellStyle name="Normal 5 5 2 4 3 5 2" xfId="0"/>
    <cellStyle name="Normal 5 5 2 4 3 5 3" xfId="0"/>
    <cellStyle name="Normal 5 5 2 4 3 6" xfId="0"/>
    <cellStyle name="Normal 5 5 2 4 3 7" xfId="0"/>
    <cellStyle name="Normal 5 5 2 4 3 8" xfId="0"/>
    <cellStyle name="Normal 5 5 2 4 3 9" xfId="0"/>
    <cellStyle name="Normal 5 5 2 4 4" xfId="0"/>
    <cellStyle name="Normal 5 5 2 4 4 10" xfId="0"/>
    <cellStyle name="Normal 5 5 2 4 4 11" xfId="0"/>
    <cellStyle name="Normal 5 5 2 4 4 12" xfId="0"/>
    <cellStyle name="Normal 5 5 2 4 4 13" xfId="0"/>
    <cellStyle name="Normal 5 5 2 4 4 14" xfId="0"/>
    <cellStyle name="Normal 5 5 2 4 4 15" xfId="0"/>
    <cellStyle name="Normal 5 5 2 4 4 2" xfId="0"/>
    <cellStyle name="Normal 5 5 2 4 4 2 2" xfId="0"/>
    <cellStyle name="Normal 5 5 2 4 4 2 3" xfId="0"/>
    <cellStyle name="Normal 5 5 2 4 4 3" xfId="0"/>
    <cellStyle name="Normal 5 5 2 4 4 3 2" xfId="0"/>
    <cellStyle name="Normal 5 5 2 4 4 3 3" xfId="0"/>
    <cellStyle name="Normal 5 5 2 4 4 4" xfId="0"/>
    <cellStyle name="Normal 5 5 2 4 4 4 2" xfId="0"/>
    <cellStyle name="Normal 5 5 2 4 4 4 3" xfId="0"/>
    <cellStyle name="Normal 5 5 2 4 4 5" xfId="0"/>
    <cellStyle name="Normal 5 5 2 4 4 5 2" xfId="0"/>
    <cellStyle name="Normal 5 5 2 4 4 5 3" xfId="0"/>
    <cellStyle name="Normal 5 5 2 4 4 6" xfId="0"/>
    <cellStyle name="Normal 5 5 2 4 4 6 2" xfId="0"/>
    <cellStyle name="Normal 5 5 2 4 4 6 3" xfId="0"/>
    <cellStyle name="Normal 5 5 2 4 4 7" xfId="0"/>
    <cellStyle name="Normal 5 5 2 4 4 7 2" xfId="0"/>
    <cellStyle name="Normal 5 5 2 4 4 8" xfId="0"/>
    <cellStyle name="Normal 5 5 2 4 4 9" xfId="0"/>
    <cellStyle name="Normal 5 5 2 4 5" xfId="0"/>
    <cellStyle name="Normal 5 5 2 4 5 2" xfId="0"/>
    <cellStyle name="Normal 5 5 2 4 5 2 2" xfId="0"/>
    <cellStyle name="Normal 5 5 2 4 5 2 3" xfId="0"/>
    <cellStyle name="Normal 5 5 2 4 5 3" xfId="0"/>
    <cellStyle name="Normal 5 5 2 4 5 4" xfId="0"/>
    <cellStyle name="Normal 5 5 2 4 6" xfId="0"/>
    <cellStyle name="Normal 5 5 2 4 6 2" xfId="0"/>
    <cellStyle name="Normal 5 5 2 4 6 3" xfId="0"/>
    <cellStyle name="Normal 5 5 2 4 7" xfId="0"/>
    <cellStyle name="Normal 5 5 2 4 8" xfId="0"/>
    <cellStyle name="Normal 5 5 2 4 9" xfId="0"/>
    <cellStyle name="Normal 5 5 2 5" xfId="0"/>
    <cellStyle name="Normal 5 5 2 5 10" xfId="0"/>
    <cellStyle name="Normal 5 5 2 5 11" xfId="0"/>
    <cellStyle name="Normal 5 5 2 5 12" xfId="0"/>
    <cellStyle name="Normal 5 5 2 5 13" xfId="0"/>
    <cellStyle name="Normal 5 5 2 5 2" xfId="0"/>
    <cellStyle name="Normal 5 5 2 5 2 2" xfId="0"/>
    <cellStyle name="Normal 5 5 2 5 2 3" xfId="0"/>
    <cellStyle name="Normal 5 5 2 5 2 4" xfId="0"/>
    <cellStyle name="Normal 5 5 2 5 2 5" xfId="0"/>
    <cellStyle name="Normal 5 5 2 5 2 6" xfId="0"/>
    <cellStyle name="Normal 5 5 2 5 2 7" xfId="0"/>
    <cellStyle name="Normal 5 5 2 5 2 8" xfId="0"/>
    <cellStyle name="Normal 5 5 2 5 3" xfId="0"/>
    <cellStyle name="Normal 5 5 2 5 3 10" xfId="0"/>
    <cellStyle name="Normal 5 5 2 5 3 11" xfId="0"/>
    <cellStyle name="Normal 5 5 2 5 3 12" xfId="0"/>
    <cellStyle name="Normal 5 5 2 5 3 2" xfId="0"/>
    <cellStyle name="Normal 5 5 2 5 3 2 2" xfId="0"/>
    <cellStyle name="Normal 5 5 2 5 3 2 3" xfId="0"/>
    <cellStyle name="Normal 5 5 2 5 3 2 4" xfId="0"/>
    <cellStyle name="Normal 5 5 2 5 3 2 5" xfId="0"/>
    <cellStyle name="Normal 5 5 2 5 3 2 6" xfId="0"/>
    <cellStyle name="Normal 5 5 2 5 3 2 7" xfId="0"/>
    <cellStyle name="Normal 5 5 2 5 3 2 8" xfId="0"/>
    <cellStyle name="Normal 5 5 2 5 3 3" xfId="0"/>
    <cellStyle name="Normal 5 5 2 5 3 3 10" xfId="0"/>
    <cellStyle name="Normal 5 5 2 5 3 3 11" xfId="0"/>
    <cellStyle name="Normal 5 5 2 5 3 3 12" xfId="0"/>
    <cellStyle name="Normal 5 5 2 5 3 3 13" xfId="0"/>
    <cellStyle name="Normal 5 5 2 5 3 3 14" xfId="0"/>
    <cellStyle name="Normal 5 5 2 5 3 3 2" xfId="0"/>
    <cellStyle name="Normal 5 5 2 5 3 3 2 2" xfId="0"/>
    <cellStyle name="Normal 5 5 2 5 3 3 2 3" xfId="0"/>
    <cellStyle name="Normal 5 5 2 5 3 3 3" xfId="0"/>
    <cellStyle name="Normal 5 5 2 5 3 3 3 2" xfId="0"/>
    <cellStyle name="Normal 5 5 2 5 3 3 3 3" xfId="0"/>
    <cellStyle name="Normal 5 5 2 5 3 3 4" xfId="0"/>
    <cellStyle name="Normal 5 5 2 5 3 3 4 2" xfId="0"/>
    <cellStyle name="Normal 5 5 2 5 3 3 4 3" xfId="0"/>
    <cellStyle name="Normal 5 5 2 5 3 3 5" xfId="0"/>
    <cellStyle name="Normal 5 5 2 5 3 3 5 2" xfId="0"/>
    <cellStyle name="Normal 5 5 2 5 3 3 5 3" xfId="0"/>
    <cellStyle name="Normal 5 5 2 5 3 3 6" xfId="0"/>
    <cellStyle name="Normal 5 5 2 5 3 3 6 2" xfId="0"/>
    <cellStyle name="Normal 5 5 2 5 3 3 6 3" xfId="0"/>
    <cellStyle name="Normal 5 5 2 5 3 3 7" xfId="0"/>
    <cellStyle name="Normal 5 5 2 5 3 3 7 2" xfId="0"/>
    <cellStyle name="Normal 5 5 2 5 3 3 8" xfId="0"/>
    <cellStyle name="Normal 5 5 2 5 3 3 9" xfId="0"/>
    <cellStyle name="Normal 5 5 2 5 3 4" xfId="0"/>
    <cellStyle name="Normal 5 5 2 5 3 4 2" xfId="0"/>
    <cellStyle name="Normal 5 5 2 5 3 4 2 2" xfId="0"/>
    <cellStyle name="Normal 5 5 2 5 3 4 2 3" xfId="0"/>
    <cellStyle name="Normal 5 5 2 5 3 4 3" xfId="0"/>
    <cellStyle name="Normal 5 5 2 5 3 4 4" xfId="0"/>
    <cellStyle name="Normal 5 5 2 5 3 5" xfId="0"/>
    <cellStyle name="Normal 5 5 2 5 3 5 2" xfId="0"/>
    <cellStyle name="Normal 5 5 2 5 3 5 3" xfId="0"/>
    <cellStyle name="Normal 5 5 2 5 3 6" xfId="0"/>
    <cellStyle name="Normal 5 5 2 5 3 7" xfId="0"/>
    <cellStyle name="Normal 5 5 2 5 3 8" xfId="0"/>
    <cellStyle name="Normal 5 5 2 5 3 9" xfId="0"/>
    <cellStyle name="Normal 5 5 2 5 4" xfId="0"/>
    <cellStyle name="Normal 5 5 2 5 4 10" xfId="0"/>
    <cellStyle name="Normal 5 5 2 5 4 11" xfId="0"/>
    <cellStyle name="Normal 5 5 2 5 4 12" xfId="0"/>
    <cellStyle name="Normal 5 5 2 5 4 13" xfId="0"/>
    <cellStyle name="Normal 5 5 2 5 4 14" xfId="0"/>
    <cellStyle name="Normal 5 5 2 5 4 2" xfId="0"/>
    <cellStyle name="Normal 5 5 2 5 4 2 2" xfId="0"/>
    <cellStyle name="Normal 5 5 2 5 4 2 3" xfId="0"/>
    <cellStyle name="Normal 5 5 2 5 4 3" xfId="0"/>
    <cellStyle name="Normal 5 5 2 5 4 3 2" xfId="0"/>
    <cellStyle name="Normal 5 5 2 5 4 3 3" xfId="0"/>
    <cellStyle name="Normal 5 5 2 5 4 4" xfId="0"/>
    <cellStyle name="Normal 5 5 2 5 4 4 2" xfId="0"/>
    <cellStyle name="Normal 5 5 2 5 4 4 3" xfId="0"/>
    <cellStyle name="Normal 5 5 2 5 4 5" xfId="0"/>
    <cellStyle name="Normal 5 5 2 5 4 5 2" xfId="0"/>
    <cellStyle name="Normal 5 5 2 5 4 5 3" xfId="0"/>
    <cellStyle name="Normal 5 5 2 5 4 6" xfId="0"/>
    <cellStyle name="Normal 5 5 2 5 4 6 2" xfId="0"/>
    <cellStyle name="Normal 5 5 2 5 4 6 3" xfId="0"/>
    <cellStyle name="Normal 5 5 2 5 4 7" xfId="0"/>
    <cellStyle name="Normal 5 5 2 5 4 7 2" xfId="0"/>
    <cellStyle name="Normal 5 5 2 5 4 8" xfId="0"/>
    <cellStyle name="Normal 5 5 2 5 4 9" xfId="0"/>
    <cellStyle name="Normal 5 5 2 5 5" xfId="0"/>
    <cellStyle name="Normal 5 5 2 5 5 2" xfId="0"/>
    <cellStyle name="Normal 5 5 2 5 5 2 2" xfId="0"/>
    <cellStyle name="Normal 5 5 2 5 5 2 3" xfId="0"/>
    <cellStyle name="Normal 5 5 2 5 5 3" xfId="0"/>
    <cellStyle name="Normal 5 5 2 5 5 4" xfId="0"/>
    <cellStyle name="Normal 5 5 2 5 6" xfId="0"/>
    <cellStyle name="Normal 5 5 2 5 6 2" xfId="0"/>
    <cellStyle name="Normal 5 5 2 5 6 3" xfId="0"/>
    <cellStyle name="Normal 5 5 2 5 7" xfId="0"/>
    <cellStyle name="Normal 5 5 2 5 8" xfId="0"/>
    <cellStyle name="Normal 5 5 2 5 9" xfId="0"/>
    <cellStyle name="Normal 5 5 2 6" xfId="0"/>
    <cellStyle name="Normal 5 5 2 6 10" xfId="0"/>
    <cellStyle name="Normal 5 5 2 6 11" xfId="0"/>
    <cellStyle name="Normal 5 5 2 6 12" xfId="0"/>
    <cellStyle name="Normal 5 5 2 6 13" xfId="0"/>
    <cellStyle name="Normal 5 5 2 6 2" xfId="0"/>
    <cellStyle name="Normal 5 5 2 6 2 2" xfId="0"/>
    <cellStyle name="Normal 5 5 2 6 2 3" xfId="0"/>
    <cellStyle name="Normal 5 5 2 6 2 4" xfId="0"/>
    <cellStyle name="Normal 5 5 2 6 2 5" xfId="0"/>
    <cellStyle name="Normal 5 5 2 6 2 6" xfId="0"/>
    <cellStyle name="Normal 5 5 2 6 2 7" xfId="0"/>
    <cellStyle name="Normal 5 5 2 6 2 8" xfId="0"/>
    <cellStyle name="Normal 5 5 2 6 3" xfId="0"/>
    <cellStyle name="Normal 5 5 2 6 3 10" xfId="0"/>
    <cellStyle name="Normal 5 5 2 6 3 11" xfId="0"/>
    <cellStyle name="Normal 5 5 2 6 3 12" xfId="0"/>
    <cellStyle name="Normal 5 5 2 6 3 2" xfId="0"/>
    <cellStyle name="Normal 5 5 2 6 3 2 2" xfId="0"/>
    <cellStyle name="Normal 5 5 2 6 3 2 3" xfId="0"/>
    <cellStyle name="Normal 5 5 2 6 3 2 4" xfId="0"/>
    <cellStyle name="Normal 5 5 2 6 3 2 5" xfId="0"/>
    <cellStyle name="Normal 5 5 2 6 3 2 6" xfId="0"/>
    <cellStyle name="Normal 5 5 2 6 3 2 7" xfId="0"/>
    <cellStyle name="Normal 5 5 2 6 3 2 8" xfId="0"/>
    <cellStyle name="Normal 5 5 2 6 3 3" xfId="0"/>
    <cellStyle name="Normal 5 5 2 6 3 3 10" xfId="0"/>
    <cellStyle name="Normal 5 5 2 6 3 3 11" xfId="0"/>
    <cellStyle name="Normal 5 5 2 6 3 3 12" xfId="0"/>
    <cellStyle name="Normal 5 5 2 6 3 3 13" xfId="0"/>
    <cellStyle name="Normal 5 5 2 6 3 3 14" xfId="0"/>
    <cellStyle name="Normal 5 5 2 6 3 3 2" xfId="0"/>
    <cellStyle name="Normal 5 5 2 6 3 3 2 2" xfId="0"/>
    <cellStyle name="Normal 5 5 2 6 3 3 2 3" xfId="0"/>
    <cellStyle name="Normal 5 5 2 6 3 3 3" xfId="0"/>
    <cellStyle name="Normal 5 5 2 6 3 3 3 2" xfId="0"/>
    <cellStyle name="Normal 5 5 2 6 3 3 3 3" xfId="0"/>
    <cellStyle name="Normal 5 5 2 6 3 3 4" xfId="0"/>
    <cellStyle name="Normal 5 5 2 6 3 3 4 2" xfId="0"/>
    <cellStyle name="Normal 5 5 2 6 3 3 4 3" xfId="0"/>
    <cellStyle name="Normal 5 5 2 6 3 3 5" xfId="0"/>
    <cellStyle name="Normal 5 5 2 6 3 3 5 2" xfId="0"/>
    <cellStyle name="Normal 5 5 2 6 3 3 5 3" xfId="0"/>
    <cellStyle name="Normal 5 5 2 6 3 3 6" xfId="0"/>
    <cellStyle name="Normal 5 5 2 6 3 3 6 2" xfId="0"/>
    <cellStyle name="Normal 5 5 2 6 3 3 6 3" xfId="0"/>
    <cellStyle name="Normal 5 5 2 6 3 3 7" xfId="0"/>
    <cellStyle name="Normal 5 5 2 6 3 3 7 2" xfId="0"/>
    <cellStyle name="Normal 5 5 2 6 3 3 8" xfId="0"/>
    <cellStyle name="Normal 5 5 2 6 3 3 9" xfId="0"/>
    <cellStyle name="Normal 5 5 2 6 3 4" xfId="0"/>
    <cellStyle name="Normal 5 5 2 6 3 4 2" xfId="0"/>
    <cellStyle name="Normal 5 5 2 6 3 4 2 2" xfId="0"/>
    <cellStyle name="Normal 5 5 2 6 3 4 2 3" xfId="0"/>
    <cellStyle name="Normal 5 5 2 6 3 4 3" xfId="0"/>
    <cellStyle name="Normal 5 5 2 6 3 4 4" xfId="0"/>
    <cellStyle name="Normal 5 5 2 6 3 5" xfId="0"/>
    <cellStyle name="Normal 5 5 2 6 3 5 2" xfId="0"/>
    <cellStyle name="Normal 5 5 2 6 3 5 3" xfId="0"/>
    <cellStyle name="Normal 5 5 2 6 3 6" xfId="0"/>
    <cellStyle name="Normal 5 5 2 6 3 7" xfId="0"/>
    <cellStyle name="Normal 5 5 2 6 3 8" xfId="0"/>
    <cellStyle name="Normal 5 5 2 6 3 9" xfId="0"/>
    <cellStyle name="Normal 5 5 2 6 4" xfId="0"/>
    <cellStyle name="Normal 5 5 2 6 4 10" xfId="0"/>
    <cellStyle name="Normal 5 5 2 6 4 11" xfId="0"/>
    <cellStyle name="Normal 5 5 2 6 4 12" xfId="0"/>
    <cellStyle name="Normal 5 5 2 6 4 13" xfId="0"/>
    <cellStyle name="Normal 5 5 2 6 4 14" xfId="0"/>
    <cellStyle name="Normal 5 5 2 6 4 2" xfId="0"/>
    <cellStyle name="Normal 5 5 2 6 4 2 2" xfId="0"/>
    <cellStyle name="Normal 5 5 2 6 4 2 3" xfId="0"/>
    <cellStyle name="Normal 5 5 2 6 4 3" xfId="0"/>
    <cellStyle name="Normal 5 5 2 6 4 3 2" xfId="0"/>
    <cellStyle name="Normal 5 5 2 6 4 3 3" xfId="0"/>
    <cellStyle name="Normal 5 5 2 6 4 4" xfId="0"/>
    <cellStyle name="Normal 5 5 2 6 4 4 2" xfId="0"/>
    <cellStyle name="Normal 5 5 2 6 4 4 3" xfId="0"/>
    <cellStyle name="Normal 5 5 2 6 4 5" xfId="0"/>
    <cellStyle name="Normal 5 5 2 6 4 5 2" xfId="0"/>
    <cellStyle name="Normal 5 5 2 6 4 5 3" xfId="0"/>
    <cellStyle name="Normal 5 5 2 6 4 6" xfId="0"/>
    <cellStyle name="Normal 5 5 2 6 4 6 2" xfId="0"/>
    <cellStyle name="Normal 5 5 2 6 4 6 3" xfId="0"/>
    <cellStyle name="Normal 5 5 2 6 4 7" xfId="0"/>
    <cellStyle name="Normal 5 5 2 6 4 7 2" xfId="0"/>
    <cellStyle name="Normal 5 5 2 6 4 8" xfId="0"/>
    <cellStyle name="Normal 5 5 2 6 4 9" xfId="0"/>
    <cellStyle name="Normal 5 5 2 6 5" xfId="0"/>
    <cellStyle name="Normal 5 5 2 6 5 2" xfId="0"/>
    <cellStyle name="Normal 5 5 2 6 5 2 2" xfId="0"/>
    <cellStyle name="Normal 5 5 2 6 5 2 3" xfId="0"/>
    <cellStyle name="Normal 5 5 2 6 5 3" xfId="0"/>
    <cellStyle name="Normal 5 5 2 6 5 4" xfId="0"/>
    <cellStyle name="Normal 5 5 2 6 6" xfId="0"/>
    <cellStyle name="Normal 5 5 2 6 6 2" xfId="0"/>
    <cellStyle name="Normal 5 5 2 6 6 3" xfId="0"/>
    <cellStyle name="Normal 5 5 2 6 7" xfId="0"/>
    <cellStyle name="Normal 5 5 2 6 8" xfId="0"/>
    <cellStyle name="Normal 5 5 2 6 9" xfId="0"/>
    <cellStyle name="Normal 5 5 2 7" xfId="0"/>
    <cellStyle name="Normal 5 5 2 7 10" xfId="0"/>
    <cellStyle name="Normal 5 5 2 7 11" xfId="0"/>
    <cellStyle name="Normal 5 5 2 7 12" xfId="0"/>
    <cellStyle name="Normal 5 5 2 7 2" xfId="0"/>
    <cellStyle name="Normal 5 5 2 7 2 2" xfId="0"/>
    <cellStyle name="Normal 5 5 2 7 2 3" xfId="0"/>
    <cellStyle name="Normal 5 5 2 7 2 4" xfId="0"/>
    <cellStyle name="Normal 5 5 2 7 2 5" xfId="0"/>
    <cellStyle name="Normal 5 5 2 7 2 6" xfId="0"/>
    <cellStyle name="Normal 5 5 2 7 2 7" xfId="0"/>
    <cellStyle name="Normal 5 5 2 7 2 8" xfId="0"/>
    <cellStyle name="Normal 5 5 2 7 3" xfId="0"/>
    <cellStyle name="Normal 5 5 2 7 3 10" xfId="0"/>
    <cellStyle name="Normal 5 5 2 7 3 11" xfId="0"/>
    <cellStyle name="Normal 5 5 2 7 3 12" xfId="0"/>
    <cellStyle name="Normal 5 5 2 7 3 13" xfId="0"/>
    <cellStyle name="Normal 5 5 2 7 3 14" xfId="0"/>
    <cellStyle name="Normal 5 5 2 7 3 2" xfId="0"/>
    <cellStyle name="Normal 5 5 2 7 3 2 2" xfId="0"/>
    <cellStyle name="Normal 5 5 2 7 3 2 3" xfId="0"/>
    <cellStyle name="Normal 5 5 2 7 3 3" xfId="0"/>
    <cellStyle name="Normal 5 5 2 7 3 3 2" xfId="0"/>
    <cellStyle name="Normal 5 5 2 7 3 3 3" xfId="0"/>
    <cellStyle name="Normal 5 5 2 7 3 4" xfId="0"/>
    <cellStyle name="Normal 5 5 2 7 3 4 2" xfId="0"/>
    <cellStyle name="Normal 5 5 2 7 3 4 3" xfId="0"/>
    <cellStyle name="Normal 5 5 2 7 3 5" xfId="0"/>
    <cellStyle name="Normal 5 5 2 7 3 5 2" xfId="0"/>
    <cellStyle name="Normal 5 5 2 7 3 5 3" xfId="0"/>
    <cellStyle name="Normal 5 5 2 7 3 6" xfId="0"/>
    <cellStyle name="Normal 5 5 2 7 3 6 2" xfId="0"/>
    <cellStyle name="Normal 5 5 2 7 3 6 3" xfId="0"/>
    <cellStyle name="Normal 5 5 2 7 3 7" xfId="0"/>
    <cellStyle name="Normal 5 5 2 7 3 7 2" xfId="0"/>
    <cellStyle name="Normal 5 5 2 7 3 8" xfId="0"/>
    <cellStyle name="Normal 5 5 2 7 3 9" xfId="0"/>
    <cellStyle name="Normal 5 5 2 7 4" xfId="0"/>
    <cellStyle name="Normal 5 5 2 7 4 2" xfId="0"/>
    <cellStyle name="Normal 5 5 2 7 4 2 2" xfId="0"/>
    <cellStyle name="Normal 5 5 2 7 4 2 3" xfId="0"/>
    <cellStyle name="Normal 5 5 2 7 4 3" xfId="0"/>
    <cellStyle name="Normal 5 5 2 7 4 4" xfId="0"/>
    <cellStyle name="Normal 5 5 2 7 5" xfId="0"/>
    <cellStyle name="Normal 5 5 2 7 5 2" xfId="0"/>
    <cellStyle name="Normal 5 5 2 7 5 3" xfId="0"/>
    <cellStyle name="Normal 5 5 2 7 6" xfId="0"/>
    <cellStyle name="Normal 5 5 2 7 7" xfId="0"/>
    <cellStyle name="Normal 5 5 2 7 8" xfId="0"/>
    <cellStyle name="Normal 5 5 2 7 9" xfId="0"/>
    <cellStyle name="Normal 5 5 2 8" xfId="0"/>
    <cellStyle name="Normal 5 5 2 8 10" xfId="0"/>
    <cellStyle name="Normal 5 5 2 8 11" xfId="0"/>
    <cellStyle name="Normal 5 5 2 8 12" xfId="0"/>
    <cellStyle name="Normal 5 5 2 8 13" xfId="0"/>
    <cellStyle name="Normal 5 5 2 8 14" xfId="0"/>
    <cellStyle name="Normal 5 5 2 8 2" xfId="0"/>
    <cellStyle name="Normal 5 5 2 8 2 2" xfId="0"/>
    <cellStyle name="Normal 5 5 2 8 2 3" xfId="0"/>
    <cellStyle name="Normal 5 5 2 8 3" xfId="0"/>
    <cellStyle name="Normal 5 5 2 8 3 2" xfId="0"/>
    <cellStyle name="Normal 5 5 2 8 3 3" xfId="0"/>
    <cellStyle name="Normal 5 5 2 8 4" xfId="0"/>
    <cellStyle name="Normal 5 5 2 8 4 2" xfId="0"/>
    <cellStyle name="Normal 5 5 2 8 4 3" xfId="0"/>
    <cellStyle name="Normal 5 5 2 8 5" xfId="0"/>
    <cellStyle name="Normal 5 5 2 8 5 2" xfId="0"/>
    <cellStyle name="Normal 5 5 2 8 5 3" xfId="0"/>
    <cellStyle name="Normal 5 5 2 8 6" xfId="0"/>
    <cellStyle name="Normal 5 5 2 8 6 2" xfId="0"/>
    <cellStyle name="Normal 5 5 2 8 6 3" xfId="0"/>
    <cellStyle name="Normal 5 5 2 8 7" xfId="0"/>
    <cellStyle name="Normal 5 5 2 8 7 2" xfId="0"/>
    <cellStyle name="Normal 5 5 2 8 8" xfId="0"/>
    <cellStyle name="Normal 5 5 2 8 9" xfId="0"/>
    <cellStyle name="Normal 5 5 2 9" xfId="0"/>
    <cellStyle name="Normal 5 5 2 9 2" xfId="0"/>
    <cellStyle name="Normal 5 5 2 9 2 2" xfId="0"/>
    <cellStyle name="Normal 5 5 2 9 2 3" xfId="0"/>
    <cellStyle name="Normal 5 5 2 9 3" xfId="0"/>
    <cellStyle name="Normal 5 5 2 9 4" xfId="0"/>
    <cellStyle name="Normal 5 5 2 9 5" xfId="0"/>
    <cellStyle name="Normal 5 5 3" xfId="0"/>
    <cellStyle name="Normal 5 5 3 10" xfId="0"/>
    <cellStyle name="Normal 5 5 3 11" xfId="0"/>
    <cellStyle name="Normal 5 5 3 12" xfId="0"/>
    <cellStyle name="Normal 5 5 3 13" xfId="0"/>
    <cellStyle name="Normal 5 5 3 14" xfId="0"/>
    <cellStyle name="Normal 5 5 3 15" xfId="0"/>
    <cellStyle name="Normal 5 5 3 16" xfId="0"/>
    <cellStyle name="Normal 5 5 3 2" xfId="0"/>
    <cellStyle name="Normal 5 5 3 2 2" xfId="0"/>
    <cellStyle name="Normal 5 5 3 2 2 10" xfId="0"/>
    <cellStyle name="Normal 5 5 3 2 2 11" xfId="0"/>
    <cellStyle name="Normal 5 5 3 2 2 12" xfId="0"/>
    <cellStyle name="Normal 5 5 3 2 2 13" xfId="0"/>
    <cellStyle name="Normal 5 5 3 2 2 2" xfId="0"/>
    <cellStyle name="Normal 5 5 3 2 2 2 2" xfId="0"/>
    <cellStyle name="Normal 5 5 3 2 2 2 3" xfId="0"/>
    <cellStyle name="Normal 5 5 3 2 2 2 4" xfId="0"/>
    <cellStyle name="Normal 5 5 3 2 2 2 5" xfId="0"/>
    <cellStyle name="Normal 5 5 3 2 2 2 6" xfId="0"/>
    <cellStyle name="Normal 5 5 3 2 2 2 7" xfId="0"/>
    <cellStyle name="Normal 5 5 3 2 2 2 8" xfId="0"/>
    <cellStyle name="Normal 5 5 3 2 2 3" xfId="0"/>
    <cellStyle name="Normal 5 5 3 2 2 3 10" xfId="0"/>
    <cellStyle name="Normal 5 5 3 2 2 3 11" xfId="0"/>
    <cellStyle name="Normal 5 5 3 2 2 3 12" xfId="0"/>
    <cellStyle name="Normal 5 5 3 2 2 3 2" xfId="0"/>
    <cellStyle name="Normal 5 5 3 2 2 3 2 2" xfId="0"/>
    <cellStyle name="Normal 5 5 3 2 2 3 2 3" xfId="0"/>
    <cellStyle name="Normal 5 5 3 2 2 3 2 4" xfId="0"/>
    <cellStyle name="Normal 5 5 3 2 2 3 2 5" xfId="0"/>
    <cellStyle name="Normal 5 5 3 2 2 3 2 6" xfId="0"/>
    <cellStyle name="Normal 5 5 3 2 2 3 2 7" xfId="0"/>
    <cellStyle name="Normal 5 5 3 2 2 3 2 8" xfId="0"/>
    <cellStyle name="Normal 5 5 3 2 2 3 3" xfId="0"/>
    <cellStyle name="Normal 5 5 3 2 2 3 3 10" xfId="0"/>
    <cellStyle name="Normal 5 5 3 2 2 3 3 11" xfId="0"/>
    <cellStyle name="Normal 5 5 3 2 2 3 3 12" xfId="0"/>
    <cellStyle name="Normal 5 5 3 2 2 3 3 13" xfId="0"/>
    <cellStyle name="Normal 5 5 3 2 2 3 3 14" xfId="0"/>
    <cellStyle name="Normal 5 5 3 2 2 3 3 2" xfId="0"/>
    <cellStyle name="Normal 5 5 3 2 2 3 3 2 2" xfId="0"/>
    <cellStyle name="Normal 5 5 3 2 2 3 3 2 3" xfId="0"/>
    <cellStyle name="Normal 5 5 3 2 2 3 3 3" xfId="0"/>
    <cellStyle name="Normal 5 5 3 2 2 3 3 3 2" xfId="0"/>
    <cellStyle name="Normal 5 5 3 2 2 3 3 3 3" xfId="0"/>
    <cellStyle name="Normal 5 5 3 2 2 3 3 4" xfId="0"/>
    <cellStyle name="Normal 5 5 3 2 2 3 3 4 2" xfId="0"/>
    <cellStyle name="Normal 5 5 3 2 2 3 3 4 3" xfId="0"/>
    <cellStyle name="Normal 5 5 3 2 2 3 3 5" xfId="0"/>
    <cellStyle name="Normal 5 5 3 2 2 3 3 5 2" xfId="0"/>
    <cellStyle name="Normal 5 5 3 2 2 3 3 5 3" xfId="0"/>
    <cellStyle name="Normal 5 5 3 2 2 3 3 6" xfId="0"/>
    <cellStyle name="Normal 5 5 3 2 2 3 3 6 2" xfId="0"/>
    <cellStyle name="Normal 5 5 3 2 2 3 3 6 3" xfId="0"/>
    <cellStyle name="Normal 5 5 3 2 2 3 3 7" xfId="0"/>
    <cellStyle name="Normal 5 5 3 2 2 3 3 7 2" xfId="0"/>
    <cellStyle name="Normal 5 5 3 2 2 3 3 8" xfId="0"/>
    <cellStyle name="Normal 5 5 3 2 2 3 3 9" xfId="0"/>
    <cellStyle name="Normal 5 5 3 2 2 3 4" xfId="0"/>
    <cellStyle name="Normal 5 5 3 2 2 3 4 2" xfId="0"/>
    <cellStyle name="Normal 5 5 3 2 2 3 4 2 2" xfId="0"/>
    <cellStyle name="Normal 5 5 3 2 2 3 4 2 3" xfId="0"/>
    <cellStyle name="Normal 5 5 3 2 2 3 4 3" xfId="0"/>
    <cellStyle name="Normal 5 5 3 2 2 3 4 4" xfId="0"/>
    <cellStyle name="Normal 5 5 3 2 2 3 5" xfId="0"/>
    <cellStyle name="Normal 5 5 3 2 2 3 5 2" xfId="0"/>
    <cellStyle name="Normal 5 5 3 2 2 3 5 3" xfId="0"/>
    <cellStyle name="Normal 5 5 3 2 2 3 6" xfId="0"/>
    <cellStyle name="Normal 5 5 3 2 2 3 7" xfId="0"/>
    <cellStyle name="Normal 5 5 3 2 2 3 8" xfId="0"/>
    <cellStyle name="Normal 5 5 3 2 2 3 9" xfId="0"/>
    <cellStyle name="Normal 5 5 3 2 2 4" xfId="0"/>
    <cellStyle name="Normal 5 5 3 2 2 4 10" xfId="0"/>
    <cellStyle name="Normal 5 5 3 2 2 4 11" xfId="0"/>
    <cellStyle name="Normal 5 5 3 2 2 4 12" xfId="0"/>
    <cellStyle name="Normal 5 5 3 2 2 4 13" xfId="0"/>
    <cellStyle name="Normal 5 5 3 2 2 4 14" xfId="0"/>
    <cellStyle name="Normal 5 5 3 2 2 4 15" xfId="0"/>
    <cellStyle name="Normal 5 5 3 2 2 4 2" xfId="0"/>
    <cellStyle name="Normal 5 5 3 2 2 4 2 2" xfId="0"/>
    <cellStyle name="Normal 5 5 3 2 2 4 2 3" xfId="0"/>
    <cellStyle name="Normal 5 5 3 2 2 4 3" xfId="0"/>
    <cellStyle name="Normal 5 5 3 2 2 4 3 2" xfId="0"/>
    <cellStyle name="Normal 5 5 3 2 2 4 3 3" xfId="0"/>
    <cellStyle name="Normal 5 5 3 2 2 4 4" xfId="0"/>
    <cellStyle name="Normal 5 5 3 2 2 4 4 2" xfId="0"/>
    <cellStyle name="Normal 5 5 3 2 2 4 4 3" xfId="0"/>
    <cellStyle name="Normal 5 5 3 2 2 4 5" xfId="0"/>
    <cellStyle name="Normal 5 5 3 2 2 4 5 2" xfId="0"/>
    <cellStyle name="Normal 5 5 3 2 2 4 5 3" xfId="0"/>
    <cellStyle name="Normal 5 5 3 2 2 4 6" xfId="0"/>
    <cellStyle name="Normal 5 5 3 2 2 4 6 2" xfId="0"/>
    <cellStyle name="Normal 5 5 3 2 2 4 6 3" xfId="0"/>
    <cellStyle name="Normal 5 5 3 2 2 4 7" xfId="0"/>
    <cellStyle name="Normal 5 5 3 2 2 4 7 2" xfId="0"/>
    <cellStyle name="Normal 5 5 3 2 2 4 8" xfId="0"/>
    <cellStyle name="Normal 5 5 3 2 2 4 9" xfId="0"/>
    <cellStyle name="Normal 5 5 3 2 2 5" xfId="0"/>
    <cellStyle name="Normal 5 5 3 2 2 5 2" xfId="0"/>
    <cellStyle name="Normal 5 5 3 2 2 5 2 2" xfId="0"/>
    <cellStyle name="Normal 5 5 3 2 2 5 2 3" xfId="0"/>
    <cellStyle name="Normal 5 5 3 2 2 5 3" xfId="0"/>
    <cellStyle name="Normal 5 5 3 2 2 5 4" xfId="0"/>
    <cellStyle name="Normal 5 5 3 2 2 6" xfId="0"/>
    <cellStyle name="Normal 5 5 3 2 2 6 2" xfId="0"/>
    <cellStyle name="Normal 5 5 3 2 2 6 3" xfId="0"/>
    <cellStyle name="Normal 5 5 3 2 2 7" xfId="0"/>
    <cellStyle name="Normal 5 5 3 2 2 8" xfId="0"/>
    <cellStyle name="Normal 5 5 3 2 2 9" xfId="0"/>
    <cellStyle name="Normal 5 5 3 2 3" xfId="0"/>
    <cellStyle name="Normal 5 5 3 2 4" xfId="0"/>
    <cellStyle name="Normal 5 5 3 2 5" xfId="0"/>
    <cellStyle name="Normal 5 5 3 2 6" xfId="0"/>
    <cellStyle name="Normal 5 5 3 2 7" xfId="0"/>
    <cellStyle name="Normal 5 5 3 2 8" xfId="0"/>
    <cellStyle name="Normal 5 5 3 3" xfId="0"/>
    <cellStyle name="Normal 5 5 3 3 10" xfId="0"/>
    <cellStyle name="Normal 5 5 3 3 11" xfId="0"/>
    <cellStyle name="Normal 5 5 3 3 12" xfId="0"/>
    <cellStyle name="Normal 5 5 3 3 13" xfId="0"/>
    <cellStyle name="Normal 5 5 3 3 2" xfId="0"/>
    <cellStyle name="Normal 5 5 3 3 2 2" xfId="0"/>
    <cellStyle name="Normal 5 5 3 3 2 3" xfId="0"/>
    <cellStyle name="Normal 5 5 3 3 2 4" xfId="0"/>
    <cellStyle name="Normal 5 5 3 3 2 5" xfId="0"/>
    <cellStyle name="Normal 5 5 3 3 2 6" xfId="0"/>
    <cellStyle name="Normal 5 5 3 3 2 7" xfId="0"/>
    <cellStyle name="Normal 5 5 3 3 2 8" xfId="0"/>
    <cellStyle name="Normal 5 5 3 3 3" xfId="0"/>
    <cellStyle name="Normal 5 5 3 3 3 10" xfId="0"/>
    <cellStyle name="Normal 5 5 3 3 3 11" xfId="0"/>
    <cellStyle name="Normal 5 5 3 3 3 12" xfId="0"/>
    <cellStyle name="Normal 5 5 3 3 3 2" xfId="0"/>
    <cellStyle name="Normal 5 5 3 3 3 2 2" xfId="0"/>
    <cellStyle name="Normal 5 5 3 3 3 2 3" xfId="0"/>
    <cellStyle name="Normal 5 5 3 3 3 2 4" xfId="0"/>
    <cellStyle name="Normal 5 5 3 3 3 2 5" xfId="0"/>
    <cellStyle name="Normal 5 5 3 3 3 2 6" xfId="0"/>
    <cellStyle name="Normal 5 5 3 3 3 2 7" xfId="0"/>
    <cellStyle name="Normal 5 5 3 3 3 2 8" xfId="0"/>
    <cellStyle name="Normal 5 5 3 3 3 3" xfId="0"/>
    <cellStyle name="Normal 5 5 3 3 3 3 10" xfId="0"/>
    <cellStyle name="Normal 5 5 3 3 3 3 11" xfId="0"/>
    <cellStyle name="Normal 5 5 3 3 3 3 12" xfId="0"/>
    <cellStyle name="Normal 5 5 3 3 3 3 13" xfId="0"/>
    <cellStyle name="Normal 5 5 3 3 3 3 14" xfId="0"/>
    <cellStyle name="Normal 5 5 3 3 3 3 2" xfId="0"/>
    <cellStyle name="Normal 5 5 3 3 3 3 2 2" xfId="0"/>
    <cellStyle name="Normal 5 5 3 3 3 3 2 3" xfId="0"/>
    <cellStyle name="Normal 5 5 3 3 3 3 3" xfId="0"/>
    <cellStyle name="Normal 5 5 3 3 3 3 3 2" xfId="0"/>
    <cellStyle name="Normal 5 5 3 3 3 3 3 3" xfId="0"/>
    <cellStyle name="Normal 5 5 3 3 3 3 4" xfId="0"/>
    <cellStyle name="Normal 5 5 3 3 3 3 4 2" xfId="0"/>
    <cellStyle name="Normal 5 5 3 3 3 3 4 3" xfId="0"/>
    <cellStyle name="Normal 5 5 3 3 3 3 5" xfId="0"/>
    <cellStyle name="Normal 5 5 3 3 3 3 5 2" xfId="0"/>
    <cellStyle name="Normal 5 5 3 3 3 3 5 3" xfId="0"/>
    <cellStyle name="Normal 5 5 3 3 3 3 6" xfId="0"/>
    <cellStyle name="Normal 5 5 3 3 3 3 6 2" xfId="0"/>
    <cellStyle name="Normal 5 5 3 3 3 3 6 3" xfId="0"/>
    <cellStyle name="Normal 5 5 3 3 3 3 7" xfId="0"/>
    <cellStyle name="Normal 5 5 3 3 3 3 7 2" xfId="0"/>
    <cellStyle name="Normal 5 5 3 3 3 3 8" xfId="0"/>
    <cellStyle name="Normal 5 5 3 3 3 3 9" xfId="0"/>
    <cellStyle name="Normal 5 5 3 3 3 4" xfId="0"/>
    <cellStyle name="Normal 5 5 3 3 3 4 2" xfId="0"/>
    <cellStyle name="Normal 5 5 3 3 3 4 2 2" xfId="0"/>
    <cellStyle name="Normal 5 5 3 3 3 4 2 3" xfId="0"/>
    <cellStyle name="Normal 5 5 3 3 3 4 3" xfId="0"/>
    <cellStyle name="Normal 5 5 3 3 3 4 4" xfId="0"/>
    <cellStyle name="Normal 5 5 3 3 3 5" xfId="0"/>
    <cellStyle name="Normal 5 5 3 3 3 5 2" xfId="0"/>
    <cellStyle name="Normal 5 5 3 3 3 5 3" xfId="0"/>
    <cellStyle name="Normal 5 5 3 3 3 6" xfId="0"/>
    <cellStyle name="Normal 5 5 3 3 3 7" xfId="0"/>
    <cellStyle name="Normal 5 5 3 3 3 8" xfId="0"/>
    <cellStyle name="Normal 5 5 3 3 3 9" xfId="0"/>
    <cellStyle name="Normal 5 5 3 3 4" xfId="0"/>
    <cellStyle name="Normal 5 5 3 3 4 10" xfId="0"/>
    <cellStyle name="Normal 5 5 3 3 4 11" xfId="0"/>
    <cellStyle name="Normal 5 5 3 3 4 12" xfId="0"/>
    <cellStyle name="Normal 5 5 3 3 4 13" xfId="0"/>
    <cellStyle name="Normal 5 5 3 3 4 14" xfId="0"/>
    <cellStyle name="Normal 5 5 3 3 4 15" xfId="0"/>
    <cellStyle name="Normal 5 5 3 3 4 2" xfId="0"/>
    <cellStyle name="Normal 5 5 3 3 4 2 2" xfId="0"/>
    <cellStyle name="Normal 5 5 3 3 4 2 3" xfId="0"/>
    <cellStyle name="Normal 5 5 3 3 4 3" xfId="0"/>
    <cellStyle name="Normal 5 5 3 3 4 3 2" xfId="0"/>
    <cellStyle name="Normal 5 5 3 3 4 3 3" xfId="0"/>
    <cellStyle name="Normal 5 5 3 3 4 4" xfId="0"/>
    <cellStyle name="Normal 5 5 3 3 4 4 2" xfId="0"/>
    <cellStyle name="Normal 5 5 3 3 4 4 3" xfId="0"/>
    <cellStyle name="Normal 5 5 3 3 4 5" xfId="0"/>
    <cellStyle name="Normal 5 5 3 3 4 5 2" xfId="0"/>
    <cellStyle name="Normal 5 5 3 3 4 5 3" xfId="0"/>
    <cellStyle name="Normal 5 5 3 3 4 6" xfId="0"/>
    <cellStyle name="Normal 5 5 3 3 4 6 2" xfId="0"/>
    <cellStyle name="Normal 5 5 3 3 4 6 3" xfId="0"/>
    <cellStyle name="Normal 5 5 3 3 4 7" xfId="0"/>
    <cellStyle name="Normal 5 5 3 3 4 7 2" xfId="0"/>
    <cellStyle name="Normal 5 5 3 3 4 8" xfId="0"/>
    <cellStyle name="Normal 5 5 3 3 4 9" xfId="0"/>
    <cellStyle name="Normal 5 5 3 3 5" xfId="0"/>
    <cellStyle name="Normal 5 5 3 3 5 2" xfId="0"/>
    <cellStyle name="Normal 5 5 3 3 5 2 2" xfId="0"/>
    <cellStyle name="Normal 5 5 3 3 5 2 3" xfId="0"/>
    <cellStyle name="Normal 5 5 3 3 5 3" xfId="0"/>
    <cellStyle name="Normal 5 5 3 3 5 4" xfId="0"/>
    <cellStyle name="Normal 5 5 3 3 6" xfId="0"/>
    <cellStyle name="Normal 5 5 3 3 6 2" xfId="0"/>
    <cellStyle name="Normal 5 5 3 3 6 3" xfId="0"/>
    <cellStyle name="Normal 5 5 3 3 7" xfId="0"/>
    <cellStyle name="Normal 5 5 3 3 8" xfId="0"/>
    <cellStyle name="Normal 5 5 3 3 9" xfId="0"/>
    <cellStyle name="Normal 5 5 3 4" xfId="0"/>
    <cellStyle name="Normal 5 5 3 4 10" xfId="0"/>
    <cellStyle name="Normal 5 5 3 4 11" xfId="0"/>
    <cellStyle name="Normal 5 5 3 4 12" xfId="0"/>
    <cellStyle name="Normal 5 5 3 4 13" xfId="0"/>
    <cellStyle name="Normal 5 5 3 4 2" xfId="0"/>
    <cellStyle name="Normal 5 5 3 4 2 2" xfId="0"/>
    <cellStyle name="Normal 5 5 3 4 2 3" xfId="0"/>
    <cellStyle name="Normal 5 5 3 4 2 4" xfId="0"/>
    <cellStyle name="Normal 5 5 3 4 2 5" xfId="0"/>
    <cellStyle name="Normal 5 5 3 4 2 6" xfId="0"/>
    <cellStyle name="Normal 5 5 3 4 2 7" xfId="0"/>
    <cellStyle name="Normal 5 5 3 4 2 8" xfId="0"/>
    <cellStyle name="Normal 5 5 3 4 3" xfId="0"/>
    <cellStyle name="Normal 5 5 3 4 3 10" xfId="0"/>
    <cellStyle name="Normal 5 5 3 4 3 11" xfId="0"/>
    <cellStyle name="Normal 5 5 3 4 3 12" xfId="0"/>
    <cellStyle name="Normal 5 5 3 4 3 2" xfId="0"/>
    <cellStyle name="Normal 5 5 3 4 3 2 2" xfId="0"/>
    <cellStyle name="Normal 5 5 3 4 3 2 3" xfId="0"/>
    <cellStyle name="Normal 5 5 3 4 3 2 4" xfId="0"/>
    <cellStyle name="Normal 5 5 3 4 3 2 5" xfId="0"/>
    <cellStyle name="Normal 5 5 3 4 3 2 6" xfId="0"/>
    <cellStyle name="Normal 5 5 3 4 3 2 7" xfId="0"/>
    <cellStyle name="Normal 5 5 3 4 3 2 8" xfId="0"/>
    <cellStyle name="Normal 5 5 3 4 3 3" xfId="0"/>
    <cellStyle name="Normal 5 5 3 4 3 3 10" xfId="0"/>
    <cellStyle name="Normal 5 5 3 4 3 3 11" xfId="0"/>
    <cellStyle name="Normal 5 5 3 4 3 3 12" xfId="0"/>
    <cellStyle name="Normal 5 5 3 4 3 3 13" xfId="0"/>
    <cellStyle name="Normal 5 5 3 4 3 3 14" xfId="0"/>
    <cellStyle name="Normal 5 5 3 4 3 3 2" xfId="0"/>
    <cellStyle name="Normal 5 5 3 4 3 3 2 2" xfId="0"/>
    <cellStyle name="Normal 5 5 3 4 3 3 2 3" xfId="0"/>
    <cellStyle name="Normal 5 5 3 4 3 3 3" xfId="0"/>
    <cellStyle name="Normal 5 5 3 4 3 3 3 2" xfId="0"/>
    <cellStyle name="Normal 5 5 3 4 3 3 3 3" xfId="0"/>
    <cellStyle name="Normal 5 5 3 4 3 3 4" xfId="0"/>
    <cellStyle name="Normal 5 5 3 4 3 3 4 2" xfId="0"/>
    <cellStyle name="Normal 5 5 3 4 3 3 4 3" xfId="0"/>
    <cellStyle name="Normal 5 5 3 4 3 3 5" xfId="0"/>
    <cellStyle name="Normal 5 5 3 4 3 3 5 2" xfId="0"/>
    <cellStyle name="Normal 5 5 3 4 3 3 5 3" xfId="0"/>
    <cellStyle name="Normal 5 5 3 4 3 3 6" xfId="0"/>
    <cellStyle name="Normal 5 5 3 4 3 3 6 2" xfId="0"/>
    <cellStyle name="Normal 5 5 3 4 3 3 6 3" xfId="0"/>
    <cellStyle name="Normal 5 5 3 4 3 3 7" xfId="0"/>
    <cellStyle name="Normal 5 5 3 4 3 3 7 2" xfId="0"/>
    <cellStyle name="Normal 5 5 3 4 3 3 8" xfId="0"/>
    <cellStyle name="Normal 5 5 3 4 3 3 9" xfId="0"/>
    <cellStyle name="Normal 5 5 3 4 3 4" xfId="0"/>
    <cellStyle name="Normal 5 5 3 4 3 4 2" xfId="0"/>
    <cellStyle name="Normal 5 5 3 4 3 4 2 2" xfId="0"/>
    <cellStyle name="Normal 5 5 3 4 3 4 2 3" xfId="0"/>
    <cellStyle name="Normal 5 5 3 4 3 4 3" xfId="0"/>
    <cellStyle name="Normal 5 5 3 4 3 4 4" xfId="0"/>
    <cellStyle name="Normal 5 5 3 4 3 5" xfId="0"/>
    <cellStyle name="Normal 5 5 3 4 3 5 2" xfId="0"/>
    <cellStyle name="Normal 5 5 3 4 3 5 3" xfId="0"/>
    <cellStyle name="Normal 5 5 3 4 3 6" xfId="0"/>
    <cellStyle name="Normal 5 5 3 4 3 7" xfId="0"/>
    <cellStyle name="Normal 5 5 3 4 3 8" xfId="0"/>
    <cellStyle name="Normal 5 5 3 4 3 9" xfId="0"/>
    <cellStyle name="Normal 5 5 3 4 4" xfId="0"/>
    <cellStyle name="Normal 5 5 3 4 4 10" xfId="0"/>
    <cellStyle name="Normal 5 5 3 4 4 11" xfId="0"/>
    <cellStyle name="Normal 5 5 3 4 4 12" xfId="0"/>
    <cellStyle name="Normal 5 5 3 4 4 13" xfId="0"/>
    <cellStyle name="Normal 5 5 3 4 4 14" xfId="0"/>
    <cellStyle name="Normal 5 5 3 4 4 2" xfId="0"/>
    <cellStyle name="Normal 5 5 3 4 4 2 2" xfId="0"/>
    <cellStyle name="Normal 5 5 3 4 4 2 3" xfId="0"/>
    <cellStyle name="Normal 5 5 3 4 4 3" xfId="0"/>
    <cellStyle name="Normal 5 5 3 4 4 3 2" xfId="0"/>
    <cellStyle name="Normal 5 5 3 4 4 3 3" xfId="0"/>
    <cellStyle name="Normal 5 5 3 4 4 4" xfId="0"/>
    <cellStyle name="Normal 5 5 3 4 4 4 2" xfId="0"/>
    <cellStyle name="Normal 5 5 3 4 4 4 3" xfId="0"/>
    <cellStyle name="Normal 5 5 3 4 4 5" xfId="0"/>
    <cellStyle name="Normal 5 5 3 4 4 5 2" xfId="0"/>
    <cellStyle name="Normal 5 5 3 4 4 5 3" xfId="0"/>
    <cellStyle name="Normal 5 5 3 4 4 6" xfId="0"/>
    <cellStyle name="Normal 5 5 3 4 4 6 2" xfId="0"/>
    <cellStyle name="Normal 5 5 3 4 4 6 3" xfId="0"/>
    <cellStyle name="Normal 5 5 3 4 4 7" xfId="0"/>
    <cellStyle name="Normal 5 5 3 4 4 7 2" xfId="0"/>
    <cellStyle name="Normal 5 5 3 4 4 8" xfId="0"/>
    <cellStyle name="Normal 5 5 3 4 4 9" xfId="0"/>
    <cellStyle name="Normal 5 5 3 4 5" xfId="0"/>
    <cellStyle name="Normal 5 5 3 4 5 2" xfId="0"/>
    <cellStyle name="Normal 5 5 3 4 5 2 2" xfId="0"/>
    <cellStyle name="Normal 5 5 3 4 5 2 3" xfId="0"/>
    <cellStyle name="Normal 5 5 3 4 5 3" xfId="0"/>
    <cellStyle name="Normal 5 5 3 4 5 4" xfId="0"/>
    <cellStyle name="Normal 5 5 3 4 6" xfId="0"/>
    <cellStyle name="Normal 5 5 3 4 6 2" xfId="0"/>
    <cellStyle name="Normal 5 5 3 4 6 3" xfId="0"/>
    <cellStyle name="Normal 5 5 3 4 7" xfId="0"/>
    <cellStyle name="Normal 5 5 3 4 8" xfId="0"/>
    <cellStyle name="Normal 5 5 3 4 9" xfId="0"/>
    <cellStyle name="Normal 5 5 3 5" xfId="0"/>
    <cellStyle name="Normal 5 5 3 5 10" xfId="0"/>
    <cellStyle name="Normal 5 5 3 5 11" xfId="0"/>
    <cellStyle name="Normal 5 5 3 5 12" xfId="0"/>
    <cellStyle name="Normal 5 5 3 5 13" xfId="0"/>
    <cellStyle name="Normal 5 5 3 5 2" xfId="0"/>
    <cellStyle name="Normal 5 5 3 5 2 2" xfId="0"/>
    <cellStyle name="Normal 5 5 3 5 2 3" xfId="0"/>
    <cellStyle name="Normal 5 5 3 5 2 4" xfId="0"/>
    <cellStyle name="Normal 5 5 3 5 2 5" xfId="0"/>
    <cellStyle name="Normal 5 5 3 5 2 6" xfId="0"/>
    <cellStyle name="Normal 5 5 3 5 2 7" xfId="0"/>
    <cellStyle name="Normal 5 5 3 5 2 8" xfId="0"/>
    <cellStyle name="Normal 5 5 3 5 3" xfId="0"/>
    <cellStyle name="Normal 5 5 3 5 3 10" xfId="0"/>
    <cellStyle name="Normal 5 5 3 5 3 11" xfId="0"/>
    <cellStyle name="Normal 5 5 3 5 3 12" xfId="0"/>
    <cellStyle name="Normal 5 5 3 5 3 2" xfId="0"/>
    <cellStyle name="Normal 5 5 3 5 3 2 2" xfId="0"/>
    <cellStyle name="Normal 5 5 3 5 3 2 3" xfId="0"/>
    <cellStyle name="Normal 5 5 3 5 3 2 4" xfId="0"/>
    <cellStyle name="Normal 5 5 3 5 3 2 5" xfId="0"/>
    <cellStyle name="Normal 5 5 3 5 3 2 6" xfId="0"/>
    <cellStyle name="Normal 5 5 3 5 3 2 7" xfId="0"/>
    <cellStyle name="Normal 5 5 3 5 3 2 8" xfId="0"/>
    <cellStyle name="Normal 5 5 3 5 3 3" xfId="0"/>
    <cellStyle name="Normal 5 5 3 5 3 3 10" xfId="0"/>
    <cellStyle name="Normal 5 5 3 5 3 3 11" xfId="0"/>
    <cellStyle name="Normal 5 5 3 5 3 3 12" xfId="0"/>
    <cellStyle name="Normal 5 5 3 5 3 3 13" xfId="0"/>
    <cellStyle name="Normal 5 5 3 5 3 3 14" xfId="0"/>
    <cellStyle name="Normal 5 5 3 5 3 3 2" xfId="0"/>
    <cellStyle name="Normal 5 5 3 5 3 3 2 2" xfId="0"/>
    <cellStyle name="Normal 5 5 3 5 3 3 2 3" xfId="0"/>
    <cellStyle name="Normal 5 5 3 5 3 3 3" xfId="0"/>
    <cellStyle name="Normal 5 5 3 5 3 3 3 2" xfId="0"/>
    <cellStyle name="Normal 5 5 3 5 3 3 3 3" xfId="0"/>
    <cellStyle name="Normal 5 5 3 5 3 3 4" xfId="0"/>
    <cellStyle name="Normal 5 5 3 5 3 3 4 2" xfId="0"/>
    <cellStyle name="Normal 5 5 3 5 3 3 4 3" xfId="0"/>
    <cellStyle name="Normal 5 5 3 5 3 3 5" xfId="0"/>
    <cellStyle name="Normal 5 5 3 5 3 3 5 2" xfId="0"/>
    <cellStyle name="Normal 5 5 3 5 3 3 5 3" xfId="0"/>
    <cellStyle name="Normal 5 5 3 5 3 3 6" xfId="0"/>
    <cellStyle name="Normal 5 5 3 5 3 3 6 2" xfId="0"/>
    <cellStyle name="Normal 5 5 3 5 3 3 6 3" xfId="0"/>
    <cellStyle name="Normal 5 5 3 5 3 3 7" xfId="0"/>
    <cellStyle name="Normal 5 5 3 5 3 3 7 2" xfId="0"/>
    <cellStyle name="Normal 5 5 3 5 3 3 8" xfId="0"/>
    <cellStyle name="Normal 5 5 3 5 3 3 9" xfId="0"/>
    <cellStyle name="Normal 5 5 3 5 3 4" xfId="0"/>
    <cellStyle name="Normal 5 5 3 5 3 4 2" xfId="0"/>
    <cellStyle name="Normal 5 5 3 5 3 4 2 2" xfId="0"/>
    <cellStyle name="Normal 5 5 3 5 3 4 2 3" xfId="0"/>
    <cellStyle name="Normal 5 5 3 5 3 4 3" xfId="0"/>
    <cellStyle name="Normal 5 5 3 5 3 4 4" xfId="0"/>
    <cellStyle name="Normal 5 5 3 5 3 5" xfId="0"/>
    <cellStyle name="Normal 5 5 3 5 3 5 2" xfId="0"/>
    <cellStyle name="Normal 5 5 3 5 3 5 3" xfId="0"/>
    <cellStyle name="Normal 5 5 3 5 3 6" xfId="0"/>
    <cellStyle name="Normal 5 5 3 5 3 7" xfId="0"/>
    <cellStyle name="Normal 5 5 3 5 3 8" xfId="0"/>
    <cellStyle name="Normal 5 5 3 5 3 9" xfId="0"/>
    <cellStyle name="Normal 5 5 3 5 4" xfId="0"/>
    <cellStyle name="Normal 5 5 3 5 4 10" xfId="0"/>
    <cellStyle name="Normal 5 5 3 5 4 11" xfId="0"/>
    <cellStyle name="Normal 5 5 3 5 4 12" xfId="0"/>
    <cellStyle name="Normal 5 5 3 5 4 13" xfId="0"/>
    <cellStyle name="Normal 5 5 3 5 4 14" xfId="0"/>
    <cellStyle name="Normal 5 5 3 5 4 2" xfId="0"/>
    <cellStyle name="Normal 5 5 3 5 4 2 2" xfId="0"/>
    <cellStyle name="Normal 5 5 3 5 4 2 3" xfId="0"/>
    <cellStyle name="Normal 5 5 3 5 4 3" xfId="0"/>
    <cellStyle name="Normal 5 5 3 5 4 3 2" xfId="0"/>
    <cellStyle name="Normal 5 5 3 5 4 3 3" xfId="0"/>
    <cellStyle name="Normal 5 5 3 5 4 4" xfId="0"/>
    <cellStyle name="Normal 5 5 3 5 4 4 2" xfId="0"/>
    <cellStyle name="Normal 5 5 3 5 4 4 3" xfId="0"/>
    <cellStyle name="Normal 5 5 3 5 4 5" xfId="0"/>
    <cellStyle name="Normal 5 5 3 5 4 5 2" xfId="0"/>
    <cellStyle name="Normal 5 5 3 5 4 5 3" xfId="0"/>
    <cellStyle name="Normal 5 5 3 5 4 6" xfId="0"/>
    <cellStyle name="Normal 5 5 3 5 4 6 2" xfId="0"/>
    <cellStyle name="Normal 5 5 3 5 4 6 3" xfId="0"/>
    <cellStyle name="Normal 5 5 3 5 4 7" xfId="0"/>
    <cellStyle name="Normal 5 5 3 5 4 7 2" xfId="0"/>
    <cellStyle name="Normal 5 5 3 5 4 8" xfId="0"/>
    <cellStyle name="Normal 5 5 3 5 4 9" xfId="0"/>
    <cellStyle name="Normal 5 5 3 5 5" xfId="0"/>
    <cellStyle name="Normal 5 5 3 5 5 2" xfId="0"/>
    <cellStyle name="Normal 5 5 3 5 5 2 2" xfId="0"/>
    <cellStyle name="Normal 5 5 3 5 5 2 3" xfId="0"/>
    <cellStyle name="Normal 5 5 3 5 5 3" xfId="0"/>
    <cellStyle name="Normal 5 5 3 5 5 4" xfId="0"/>
    <cellStyle name="Normal 5 5 3 5 6" xfId="0"/>
    <cellStyle name="Normal 5 5 3 5 6 2" xfId="0"/>
    <cellStyle name="Normal 5 5 3 5 6 3" xfId="0"/>
    <cellStyle name="Normal 5 5 3 5 7" xfId="0"/>
    <cellStyle name="Normal 5 5 3 5 8" xfId="0"/>
    <cellStyle name="Normal 5 5 3 5 9" xfId="0"/>
    <cellStyle name="Normal 5 5 3 6" xfId="0"/>
    <cellStyle name="Normal 5 5 3 6 10" xfId="0"/>
    <cellStyle name="Normal 5 5 3 6 11" xfId="0"/>
    <cellStyle name="Normal 5 5 3 6 12" xfId="0"/>
    <cellStyle name="Normal 5 5 3 6 2" xfId="0"/>
    <cellStyle name="Normal 5 5 3 6 2 2" xfId="0"/>
    <cellStyle name="Normal 5 5 3 6 2 3" xfId="0"/>
    <cellStyle name="Normal 5 5 3 6 2 4" xfId="0"/>
    <cellStyle name="Normal 5 5 3 6 2 5" xfId="0"/>
    <cellStyle name="Normal 5 5 3 6 2 6" xfId="0"/>
    <cellStyle name="Normal 5 5 3 6 2 7" xfId="0"/>
    <cellStyle name="Normal 5 5 3 6 2 8" xfId="0"/>
    <cellStyle name="Normal 5 5 3 6 3" xfId="0"/>
    <cellStyle name="Normal 5 5 3 6 3 10" xfId="0"/>
    <cellStyle name="Normal 5 5 3 6 3 11" xfId="0"/>
    <cellStyle name="Normal 5 5 3 6 3 12" xfId="0"/>
    <cellStyle name="Normal 5 5 3 6 3 13" xfId="0"/>
    <cellStyle name="Normal 5 5 3 6 3 14" xfId="0"/>
    <cellStyle name="Normal 5 5 3 6 3 2" xfId="0"/>
    <cellStyle name="Normal 5 5 3 6 3 2 2" xfId="0"/>
    <cellStyle name="Normal 5 5 3 6 3 2 3" xfId="0"/>
    <cellStyle name="Normal 5 5 3 6 3 3" xfId="0"/>
    <cellStyle name="Normal 5 5 3 6 3 3 2" xfId="0"/>
    <cellStyle name="Normal 5 5 3 6 3 3 3" xfId="0"/>
    <cellStyle name="Normal 5 5 3 6 3 4" xfId="0"/>
    <cellStyle name="Normal 5 5 3 6 3 4 2" xfId="0"/>
    <cellStyle name="Normal 5 5 3 6 3 4 3" xfId="0"/>
    <cellStyle name="Normal 5 5 3 6 3 5" xfId="0"/>
    <cellStyle name="Normal 5 5 3 6 3 5 2" xfId="0"/>
    <cellStyle name="Normal 5 5 3 6 3 5 3" xfId="0"/>
    <cellStyle name="Normal 5 5 3 6 3 6" xfId="0"/>
    <cellStyle name="Normal 5 5 3 6 3 6 2" xfId="0"/>
    <cellStyle name="Normal 5 5 3 6 3 6 3" xfId="0"/>
    <cellStyle name="Normal 5 5 3 6 3 7" xfId="0"/>
    <cellStyle name="Normal 5 5 3 6 3 7 2" xfId="0"/>
    <cellStyle name="Normal 5 5 3 6 3 8" xfId="0"/>
    <cellStyle name="Normal 5 5 3 6 3 9" xfId="0"/>
    <cellStyle name="Normal 5 5 3 6 4" xfId="0"/>
    <cellStyle name="Normal 5 5 3 6 4 2" xfId="0"/>
    <cellStyle name="Normal 5 5 3 6 4 2 2" xfId="0"/>
    <cellStyle name="Normal 5 5 3 6 4 2 3" xfId="0"/>
    <cellStyle name="Normal 5 5 3 6 4 3" xfId="0"/>
    <cellStyle name="Normal 5 5 3 6 4 4" xfId="0"/>
    <cellStyle name="Normal 5 5 3 6 5" xfId="0"/>
    <cellStyle name="Normal 5 5 3 6 5 2" xfId="0"/>
    <cellStyle name="Normal 5 5 3 6 5 3" xfId="0"/>
    <cellStyle name="Normal 5 5 3 6 6" xfId="0"/>
    <cellStyle name="Normal 5 5 3 6 7" xfId="0"/>
    <cellStyle name="Normal 5 5 3 6 8" xfId="0"/>
    <cellStyle name="Normal 5 5 3 6 9" xfId="0"/>
    <cellStyle name="Normal 5 5 3 7" xfId="0"/>
    <cellStyle name="Normal 5 5 3 7 10" xfId="0"/>
    <cellStyle name="Normal 5 5 3 7 11" xfId="0"/>
    <cellStyle name="Normal 5 5 3 7 12" xfId="0"/>
    <cellStyle name="Normal 5 5 3 7 13" xfId="0"/>
    <cellStyle name="Normal 5 5 3 7 14" xfId="0"/>
    <cellStyle name="Normal 5 5 3 7 2" xfId="0"/>
    <cellStyle name="Normal 5 5 3 7 2 2" xfId="0"/>
    <cellStyle name="Normal 5 5 3 7 2 3" xfId="0"/>
    <cellStyle name="Normal 5 5 3 7 3" xfId="0"/>
    <cellStyle name="Normal 5 5 3 7 3 2" xfId="0"/>
    <cellStyle name="Normal 5 5 3 7 3 3" xfId="0"/>
    <cellStyle name="Normal 5 5 3 7 4" xfId="0"/>
    <cellStyle name="Normal 5 5 3 7 4 2" xfId="0"/>
    <cellStyle name="Normal 5 5 3 7 4 3" xfId="0"/>
    <cellStyle name="Normal 5 5 3 7 5" xfId="0"/>
    <cellStyle name="Normal 5 5 3 7 5 2" xfId="0"/>
    <cellStyle name="Normal 5 5 3 7 5 3" xfId="0"/>
    <cellStyle name="Normal 5 5 3 7 6" xfId="0"/>
    <cellStyle name="Normal 5 5 3 7 6 2" xfId="0"/>
    <cellStyle name="Normal 5 5 3 7 6 3" xfId="0"/>
    <cellStyle name="Normal 5 5 3 7 7" xfId="0"/>
    <cellStyle name="Normal 5 5 3 7 7 2" xfId="0"/>
    <cellStyle name="Normal 5 5 3 7 8" xfId="0"/>
    <cellStyle name="Normal 5 5 3 7 9" xfId="0"/>
    <cellStyle name="Normal 5 5 3 8" xfId="0"/>
    <cellStyle name="Normal 5 5 3 8 2" xfId="0"/>
    <cellStyle name="Normal 5 5 3 8 2 2" xfId="0"/>
    <cellStyle name="Normal 5 5 3 8 2 3" xfId="0"/>
    <cellStyle name="Normal 5 5 3 8 3" xfId="0"/>
    <cellStyle name="Normal 5 5 3 8 4" xfId="0"/>
    <cellStyle name="Normal 5 5 3 8 5" xfId="0"/>
    <cellStyle name="Normal 5 5 3 9" xfId="0"/>
    <cellStyle name="Normal 5 5 3 9 2" xfId="0"/>
    <cellStyle name="Normal 5 5 3 9 3" xfId="0"/>
    <cellStyle name="Normal 5 5 4" xfId="0"/>
    <cellStyle name="Normal 5 5 4 2" xfId="0"/>
    <cellStyle name="Normal 5 5 4 2 10" xfId="0"/>
    <cellStyle name="Normal 5 5 4 2 11" xfId="0"/>
    <cellStyle name="Normal 5 5 4 2 12" xfId="0"/>
    <cellStyle name="Normal 5 5 4 2 13" xfId="0"/>
    <cellStyle name="Normal 5 5 4 2 2" xfId="0"/>
    <cellStyle name="Normal 5 5 4 2 2 2" xfId="0"/>
    <cellStyle name="Normal 5 5 4 2 2 3" xfId="0"/>
    <cellStyle name="Normal 5 5 4 2 2 4" xfId="0"/>
    <cellStyle name="Normal 5 5 4 2 2 5" xfId="0"/>
    <cellStyle name="Normal 5 5 4 2 2 6" xfId="0"/>
    <cellStyle name="Normal 5 5 4 2 2 7" xfId="0"/>
    <cellStyle name="Normal 5 5 4 2 2 8" xfId="0"/>
    <cellStyle name="Normal 5 5 4 2 3" xfId="0"/>
    <cellStyle name="Normal 5 5 4 2 3 10" xfId="0"/>
    <cellStyle name="Normal 5 5 4 2 3 11" xfId="0"/>
    <cellStyle name="Normal 5 5 4 2 3 12" xfId="0"/>
    <cellStyle name="Normal 5 5 4 2 3 2" xfId="0"/>
    <cellStyle name="Normal 5 5 4 2 3 2 2" xfId="0"/>
    <cellStyle name="Normal 5 5 4 2 3 2 3" xfId="0"/>
    <cellStyle name="Normal 5 5 4 2 3 2 4" xfId="0"/>
    <cellStyle name="Normal 5 5 4 2 3 2 5" xfId="0"/>
    <cellStyle name="Normal 5 5 4 2 3 2 6" xfId="0"/>
    <cellStyle name="Normal 5 5 4 2 3 2 7" xfId="0"/>
    <cellStyle name="Normal 5 5 4 2 3 2 8" xfId="0"/>
    <cellStyle name="Normal 5 5 4 2 3 3" xfId="0"/>
    <cellStyle name="Normal 5 5 4 2 3 3 10" xfId="0"/>
    <cellStyle name="Normal 5 5 4 2 3 3 11" xfId="0"/>
    <cellStyle name="Normal 5 5 4 2 3 3 12" xfId="0"/>
    <cellStyle name="Normal 5 5 4 2 3 3 13" xfId="0"/>
    <cellStyle name="Normal 5 5 4 2 3 3 14" xfId="0"/>
    <cellStyle name="Normal 5 5 4 2 3 3 2" xfId="0"/>
    <cellStyle name="Normal 5 5 4 2 3 3 2 2" xfId="0"/>
    <cellStyle name="Normal 5 5 4 2 3 3 2 3" xfId="0"/>
    <cellStyle name="Normal 5 5 4 2 3 3 3" xfId="0"/>
    <cellStyle name="Normal 5 5 4 2 3 3 3 2" xfId="0"/>
    <cellStyle name="Normal 5 5 4 2 3 3 3 3" xfId="0"/>
    <cellStyle name="Normal 5 5 4 2 3 3 4" xfId="0"/>
    <cellStyle name="Normal 5 5 4 2 3 3 4 2" xfId="0"/>
    <cellStyle name="Normal 5 5 4 2 3 3 4 3" xfId="0"/>
    <cellStyle name="Normal 5 5 4 2 3 3 5" xfId="0"/>
    <cellStyle name="Normal 5 5 4 2 3 3 5 2" xfId="0"/>
    <cellStyle name="Normal 5 5 4 2 3 3 5 3" xfId="0"/>
    <cellStyle name="Normal 5 5 4 2 3 3 6" xfId="0"/>
    <cellStyle name="Normal 5 5 4 2 3 3 6 2" xfId="0"/>
    <cellStyle name="Normal 5 5 4 2 3 3 6 3" xfId="0"/>
    <cellStyle name="Normal 5 5 4 2 3 3 7" xfId="0"/>
    <cellStyle name="Normal 5 5 4 2 3 3 7 2" xfId="0"/>
    <cellStyle name="Normal 5 5 4 2 3 3 8" xfId="0"/>
    <cellStyle name="Normal 5 5 4 2 3 3 9" xfId="0"/>
    <cellStyle name="Normal 5 5 4 2 3 4" xfId="0"/>
    <cellStyle name="Normal 5 5 4 2 3 4 2" xfId="0"/>
    <cellStyle name="Normal 5 5 4 2 3 4 2 2" xfId="0"/>
    <cellStyle name="Normal 5 5 4 2 3 4 2 3" xfId="0"/>
    <cellStyle name="Normal 5 5 4 2 3 4 3" xfId="0"/>
    <cellStyle name="Normal 5 5 4 2 3 4 4" xfId="0"/>
    <cellStyle name="Normal 5 5 4 2 3 5" xfId="0"/>
    <cellStyle name="Normal 5 5 4 2 3 5 2" xfId="0"/>
    <cellStyle name="Normal 5 5 4 2 3 5 3" xfId="0"/>
    <cellStyle name="Normal 5 5 4 2 3 6" xfId="0"/>
    <cellStyle name="Normal 5 5 4 2 3 7" xfId="0"/>
    <cellStyle name="Normal 5 5 4 2 3 8" xfId="0"/>
    <cellStyle name="Normal 5 5 4 2 3 9" xfId="0"/>
    <cellStyle name="Normal 5 5 4 2 4" xfId="0"/>
    <cellStyle name="Normal 5 5 4 2 4 10" xfId="0"/>
    <cellStyle name="Normal 5 5 4 2 4 11" xfId="0"/>
    <cellStyle name="Normal 5 5 4 2 4 12" xfId="0"/>
    <cellStyle name="Normal 5 5 4 2 4 13" xfId="0"/>
    <cellStyle name="Normal 5 5 4 2 4 14" xfId="0"/>
    <cellStyle name="Normal 5 5 4 2 4 15" xfId="0"/>
    <cellStyle name="Normal 5 5 4 2 4 2" xfId="0"/>
    <cellStyle name="Normal 5 5 4 2 4 2 2" xfId="0"/>
    <cellStyle name="Normal 5 5 4 2 4 2 3" xfId="0"/>
    <cellStyle name="Normal 5 5 4 2 4 3" xfId="0"/>
    <cellStyle name="Normal 5 5 4 2 4 3 2" xfId="0"/>
    <cellStyle name="Normal 5 5 4 2 4 3 3" xfId="0"/>
    <cellStyle name="Normal 5 5 4 2 4 4" xfId="0"/>
    <cellStyle name="Normal 5 5 4 2 4 4 2" xfId="0"/>
    <cellStyle name="Normal 5 5 4 2 4 4 3" xfId="0"/>
    <cellStyle name="Normal 5 5 4 2 4 5" xfId="0"/>
    <cellStyle name="Normal 5 5 4 2 4 5 2" xfId="0"/>
    <cellStyle name="Normal 5 5 4 2 4 5 3" xfId="0"/>
    <cellStyle name="Normal 5 5 4 2 4 6" xfId="0"/>
    <cellStyle name="Normal 5 5 4 2 4 6 2" xfId="0"/>
    <cellStyle name="Normal 5 5 4 2 4 6 3" xfId="0"/>
    <cellStyle name="Normal 5 5 4 2 4 7" xfId="0"/>
    <cellStyle name="Normal 5 5 4 2 4 7 2" xfId="0"/>
    <cellStyle name="Normal 5 5 4 2 4 8" xfId="0"/>
    <cellStyle name="Normal 5 5 4 2 4 9" xfId="0"/>
    <cellStyle name="Normal 5 5 4 2 5" xfId="0"/>
    <cellStyle name="Normal 5 5 4 2 5 2" xfId="0"/>
    <cellStyle name="Normal 5 5 4 2 5 2 2" xfId="0"/>
    <cellStyle name="Normal 5 5 4 2 5 2 3" xfId="0"/>
    <cellStyle name="Normal 5 5 4 2 5 3" xfId="0"/>
    <cellStyle name="Normal 5 5 4 2 5 4" xfId="0"/>
    <cellStyle name="Normal 5 5 4 2 6" xfId="0"/>
    <cellStyle name="Normal 5 5 4 2 6 2" xfId="0"/>
    <cellStyle name="Normal 5 5 4 2 6 3" xfId="0"/>
    <cellStyle name="Normal 5 5 4 2 7" xfId="0"/>
    <cellStyle name="Normal 5 5 4 2 8" xfId="0"/>
    <cellStyle name="Normal 5 5 4 2 9" xfId="0"/>
    <cellStyle name="Normal 5 5 4 3" xfId="0"/>
    <cellStyle name="Normal 5 5 4 3 2" xfId="0"/>
    <cellStyle name="Normal 5 5 4 3 3" xfId="0"/>
    <cellStyle name="Normal 5 5 4 3 4" xfId="0"/>
    <cellStyle name="Normal 5 5 4 3 5" xfId="0"/>
    <cellStyle name="Normal 5 5 4 3 6" xfId="0"/>
    <cellStyle name="Normal 5 5 4 3 7" xfId="0"/>
    <cellStyle name="Normal 5 5 4 3 8" xfId="0"/>
    <cellStyle name="Normal 5 5 4 4" xfId="0"/>
    <cellStyle name="Normal 5 5 4 5" xfId="0"/>
    <cellStyle name="Normal 5 5 4 6" xfId="0"/>
    <cellStyle name="Normal 5 5 4 7" xfId="0"/>
    <cellStyle name="Normal 5 5 4 8" xfId="0"/>
    <cellStyle name="Normal 5 5 4 9" xfId="0"/>
    <cellStyle name="Normal 5 5 5" xfId="0"/>
    <cellStyle name="Normal 5 5 5 10" xfId="0"/>
    <cellStyle name="Normal 5 5 5 11" xfId="0"/>
    <cellStyle name="Normal 5 5 5 12" xfId="0"/>
    <cellStyle name="Normal 5 5 5 13" xfId="0"/>
    <cellStyle name="Normal 5 5 5 2" xfId="0"/>
    <cellStyle name="Normal 5 5 5 2 2" xfId="0"/>
    <cellStyle name="Normal 5 5 5 2 3" xfId="0"/>
    <cellStyle name="Normal 5 5 5 2 4" xfId="0"/>
    <cellStyle name="Normal 5 5 5 2 5" xfId="0"/>
    <cellStyle name="Normal 5 5 5 2 6" xfId="0"/>
    <cellStyle name="Normal 5 5 5 2 7" xfId="0"/>
    <cellStyle name="Normal 5 5 5 2 8" xfId="0"/>
    <cellStyle name="Normal 5 5 5 3" xfId="0"/>
    <cellStyle name="Normal 5 5 5 3 10" xfId="0"/>
    <cellStyle name="Normal 5 5 5 3 11" xfId="0"/>
    <cellStyle name="Normal 5 5 5 3 12" xfId="0"/>
    <cellStyle name="Normal 5 5 5 3 2" xfId="0"/>
    <cellStyle name="Normal 5 5 5 3 2 2" xfId="0"/>
    <cellStyle name="Normal 5 5 5 3 2 3" xfId="0"/>
    <cellStyle name="Normal 5 5 5 3 2 4" xfId="0"/>
    <cellStyle name="Normal 5 5 5 3 2 5" xfId="0"/>
    <cellStyle name="Normal 5 5 5 3 2 6" xfId="0"/>
    <cellStyle name="Normal 5 5 5 3 2 7" xfId="0"/>
    <cellStyle name="Normal 5 5 5 3 2 8" xfId="0"/>
    <cellStyle name="Normal 5 5 5 3 3" xfId="0"/>
    <cellStyle name="Normal 5 5 5 3 3 10" xfId="0"/>
    <cellStyle name="Normal 5 5 5 3 3 11" xfId="0"/>
    <cellStyle name="Normal 5 5 5 3 3 12" xfId="0"/>
    <cellStyle name="Normal 5 5 5 3 3 13" xfId="0"/>
    <cellStyle name="Normal 5 5 5 3 3 14" xfId="0"/>
    <cellStyle name="Normal 5 5 5 3 3 2" xfId="0"/>
    <cellStyle name="Normal 5 5 5 3 3 2 2" xfId="0"/>
    <cellStyle name="Normal 5 5 5 3 3 2 3" xfId="0"/>
    <cellStyle name="Normal 5 5 5 3 3 3" xfId="0"/>
    <cellStyle name="Normal 5 5 5 3 3 3 2" xfId="0"/>
    <cellStyle name="Normal 5 5 5 3 3 3 3" xfId="0"/>
    <cellStyle name="Normal 5 5 5 3 3 4" xfId="0"/>
    <cellStyle name="Normal 5 5 5 3 3 4 2" xfId="0"/>
    <cellStyle name="Normal 5 5 5 3 3 4 3" xfId="0"/>
    <cellStyle name="Normal 5 5 5 3 3 5" xfId="0"/>
    <cellStyle name="Normal 5 5 5 3 3 5 2" xfId="0"/>
    <cellStyle name="Normal 5 5 5 3 3 5 3" xfId="0"/>
    <cellStyle name="Normal 5 5 5 3 3 6" xfId="0"/>
    <cellStyle name="Normal 5 5 5 3 3 6 2" xfId="0"/>
    <cellStyle name="Normal 5 5 5 3 3 6 3" xfId="0"/>
    <cellStyle name="Normal 5 5 5 3 3 7" xfId="0"/>
    <cellStyle name="Normal 5 5 5 3 3 7 2" xfId="0"/>
    <cellStyle name="Normal 5 5 5 3 3 8" xfId="0"/>
    <cellStyle name="Normal 5 5 5 3 3 9" xfId="0"/>
    <cellStyle name="Normal 5 5 5 3 4" xfId="0"/>
    <cellStyle name="Normal 5 5 5 3 4 2" xfId="0"/>
    <cellStyle name="Normal 5 5 5 3 4 2 2" xfId="0"/>
    <cellStyle name="Normal 5 5 5 3 4 2 3" xfId="0"/>
    <cellStyle name="Normal 5 5 5 3 4 3" xfId="0"/>
    <cellStyle name="Normal 5 5 5 3 4 4" xfId="0"/>
    <cellStyle name="Normal 5 5 5 3 5" xfId="0"/>
    <cellStyle name="Normal 5 5 5 3 5 2" xfId="0"/>
    <cellStyle name="Normal 5 5 5 3 5 3" xfId="0"/>
    <cellStyle name="Normal 5 5 5 3 6" xfId="0"/>
    <cellStyle name="Normal 5 5 5 3 7" xfId="0"/>
    <cellStyle name="Normal 5 5 5 3 8" xfId="0"/>
    <cellStyle name="Normal 5 5 5 3 9" xfId="0"/>
    <cellStyle name="Normal 5 5 5 4" xfId="0"/>
    <cellStyle name="Normal 5 5 5 4 10" xfId="0"/>
    <cellStyle name="Normal 5 5 5 4 11" xfId="0"/>
    <cellStyle name="Normal 5 5 5 4 12" xfId="0"/>
    <cellStyle name="Normal 5 5 5 4 13" xfId="0"/>
    <cellStyle name="Normal 5 5 5 4 14" xfId="0"/>
    <cellStyle name="Normal 5 5 5 4 15" xfId="0"/>
    <cellStyle name="Normal 5 5 5 4 2" xfId="0"/>
    <cellStyle name="Normal 5 5 5 4 2 2" xfId="0"/>
    <cellStyle name="Normal 5 5 5 4 2 3" xfId="0"/>
    <cellStyle name="Normal 5 5 5 4 3" xfId="0"/>
    <cellStyle name="Normal 5 5 5 4 3 2" xfId="0"/>
    <cellStyle name="Normal 5 5 5 4 3 3" xfId="0"/>
    <cellStyle name="Normal 5 5 5 4 4" xfId="0"/>
    <cellStyle name="Normal 5 5 5 4 4 2" xfId="0"/>
    <cellStyle name="Normal 5 5 5 4 4 3" xfId="0"/>
    <cellStyle name="Normal 5 5 5 4 5" xfId="0"/>
    <cellStyle name="Normal 5 5 5 4 5 2" xfId="0"/>
    <cellStyle name="Normal 5 5 5 4 5 3" xfId="0"/>
    <cellStyle name="Normal 5 5 5 4 6" xfId="0"/>
    <cellStyle name="Normal 5 5 5 4 6 2" xfId="0"/>
    <cellStyle name="Normal 5 5 5 4 6 3" xfId="0"/>
    <cellStyle name="Normal 5 5 5 4 7" xfId="0"/>
    <cellStyle name="Normal 5 5 5 4 7 2" xfId="0"/>
    <cellStyle name="Normal 5 5 5 4 8" xfId="0"/>
    <cellStyle name="Normal 5 5 5 4 9" xfId="0"/>
    <cellStyle name="Normal 5 5 5 5" xfId="0"/>
    <cellStyle name="Normal 5 5 5 5 2" xfId="0"/>
    <cellStyle name="Normal 5 5 5 5 2 2" xfId="0"/>
    <cellStyle name="Normal 5 5 5 5 2 3" xfId="0"/>
    <cellStyle name="Normal 5 5 5 5 3" xfId="0"/>
    <cellStyle name="Normal 5 5 5 5 4" xfId="0"/>
    <cellStyle name="Normal 5 5 5 6" xfId="0"/>
    <cellStyle name="Normal 5 5 5 6 2" xfId="0"/>
    <cellStyle name="Normal 5 5 5 6 3" xfId="0"/>
    <cellStyle name="Normal 5 5 5 7" xfId="0"/>
    <cellStyle name="Normal 5 5 5 8" xfId="0"/>
    <cellStyle name="Normal 5 5 5 9" xfId="0"/>
    <cellStyle name="Normal 5 5 6" xfId="0"/>
    <cellStyle name="Normal 5 5 6 10" xfId="0"/>
    <cellStyle name="Normal 5 5 6 11" xfId="0"/>
    <cellStyle name="Normal 5 5 6 12" xfId="0"/>
    <cellStyle name="Normal 5 5 6 13" xfId="0"/>
    <cellStyle name="Normal 5 5 6 2" xfId="0"/>
    <cellStyle name="Normal 5 5 6 2 2" xfId="0"/>
    <cellStyle name="Normal 5 5 6 2 3" xfId="0"/>
    <cellStyle name="Normal 5 5 6 2 4" xfId="0"/>
    <cellStyle name="Normal 5 5 6 2 5" xfId="0"/>
    <cellStyle name="Normal 5 5 6 2 6" xfId="0"/>
    <cellStyle name="Normal 5 5 6 2 7" xfId="0"/>
    <cellStyle name="Normal 5 5 6 2 8" xfId="0"/>
    <cellStyle name="Normal 5 5 6 3" xfId="0"/>
    <cellStyle name="Normal 5 5 6 3 10" xfId="0"/>
    <cellStyle name="Normal 5 5 6 3 11" xfId="0"/>
    <cellStyle name="Normal 5 5 6 3 12" xfId="0"/>
    <cellStyle name="Normal 5 5 6 3 2" xfId="0"/>
    <cellStyle name="Normal 5 5 6 3 2 2" xfId="0"/>
    <cellStyle name="Normal 5 5 6 3 2 3" xfId="0"/>
    <cellStyle name="Normal 5 5 6 3 2 4" xfId="0"/>
    <cellStyle name="Normal 5 5 6 3 2 5" xfId="0"/>
    <cellStyle name="Normal 5 5 6 3 2 6" xfId="0"/>
    <cellStyle name="Normal 5 5 6 3 2 7" xfId="0"/>
    <cellStyle name="Normal 5 5 6 3 2 8" xfId="0"/>
    <cellStyle name="Normal 5 5 6 3 3" xfId="0"/>
    <cellStyle name="Normal 5 5 6 3 3 10" xfId="0"/>
    <cellStyle name="Normal 5 5 6 3 3 11" xfId="0"/>
    <cellStyle name="Normal 5 5 6 3 3 12" xfId="0"/>
    <cellStyle name="Normal 5 5 6 3 3 13" xfId="0"/>
    <cellStyle name="Normal 5 5 6 3 3 14" xfId="0"/>
    <cellStyle name="Normal 5 5 6 3 3 2" xfId="0"/>
    <cellStyle name="Normal 5 5 6 3 3 2 2" xfId="0"/>
    <cellStyle name="Normal 5 5 6 3 3 2 3" xfId="0"/>
    <cellStyle name="Normal 5 5 6 3 3 3" xfId="0"/>
    <cellStyle name="Normal 5 5 6 3 3 3 2" xfId="0"/>
    <cellStyle name="Normal 5 5 6 3 3 3 3" xfId="0"/>
    <cellStyle name="Normal 5 5 6 3 3 4" xfId="0"/>
    <cellStyle name="Normal 5 5 6 3 3 4 2" xfId="0"/>
    <cellStyle name="Normal 5 5 6 3 3 4 3" xfId="0"/>
    <cellStyle name="Normal 5 5 6 3 3 5" xfId="0"/>
    <cellStyle name="Normal 5 5 6 3 3 5 2" xfId="0"/>
    <cellStyle name="Normal 5 5 6 3 3 5 3" xfId="0"/>
    <cellStyle name="Normal 5 5 6 3 3 6" xfId="0"/>
    <cellStyle name="Normal 5 5 6 3 3 6 2" xfId="0"/>
    <cellStyle name="Normal 5 5 6 3 3 6 3" xfId="0"/>
    <cellStyle name="Normal 5 5 6 3 3 7" xfId="0"/>
    <cellStyle name="Normal 5 5 6 3 3 7 2" xfId="0"/>
    <cellStyle name="Normal 5 5 6 3 3 8" xfId="0"/>
    <cellStyle name="Normal 5 5 6 3 3 9" xfId="0"/>
    <cellStyle name="Normal 5 5 6 3 4" xfId="0"/>
    <cellStyle name="Normal 5 5 6 3 4 2" xfId="0"/>
    <cellStyle name="Normal 5 5 6 3 4 2 2" xfId="0"/>
    <cellStyle name="Normal 5 5 6 3 4 2 3" xfId="0"/>
    <cellStyle name="Normal 5 5 6 3 4 3" xfId="0"/>
    <cellStyle name="Normal 5 5 6 3 4 4" xfId="0"/>
    <cellStyle name="Normal 5 5 6 3 5" xfId="0"/>
    <cellStyle name="Normal 5 5 6 3 5 2" xfId="0"/>
    <cellStyle name="Normal 5 5 6 3 5 3" xfId="0"/>
    <cellStyle name="Normal 5 5 6 3 6" xfId="0"/>
    <cellStyle name="Normal 5 5 6 3 7" xfId="0"/>
    <cellStyle name="Normal 5 5 6 3 8" xfId="0"/>
    <cellStyle name="Normal 5 5 6 3 9" xfId="0"/>
    <cellStyle name="Normal 5 5 6 4" xfId="0"/>
    <cellStyle name="Normal 5 5 6 4 10" xfId="0"/>
    <cellStyle name="Normal 5 5 6 4 11" xfId="0"/>
    <cellStyle name="Normal 5 5 6 4 12" xfId="0"/>
    <cellStyle name="Normal 5 5 6 4 13" xfId="0"/>
    <cellStyle name="Normal 5 5 6 4 14" xfId="0"/>
    <cellStyle name="Normal 5 5 6 4 2" xfId="0"/>
    <cellStyle name="Normal 5 5 6 4 2 2" xfId="0"/>
    <cellStyle name="Normal 5 5 6 4 2 3" xfId="0"/>
    <cellStyle name="Normal 5 5 6 4 3" xfId="0"/>
    <cellStyle name="Normal 5 5 6 4 3 2" xfId="0"/>
    <cellStyle name="Normal 5 5 6 4 3 3" xfId="0"/>
    <cellStyle name="Normal 5 5 6 4 4" xfId="0"/>
    <cellStyle name="Normal 5 5 6 4 4 2" xfId="0"/>
    <cellStyle name="Normal 5 5 6 4 4 3" xfId="0"/>
    <cellStyle name="Normal 5 5 6 4 5" xfId="0"/>
    <cellStyle name="Normal 5 5 6 4 5 2" xfId="0"/>
    <cellStyle name="Normal 5 5 6 4 5 3" xfId="0"/>
    <cellStyle name="Normal 5 5 6 4 6" xfId="0"/>
    <cellStyle name="Normal 5 5 6 4 6 2" xfId="0"/>
    <cellStyle name="Normal 5 5 6 4 6 3" xfId="0"/>
    <cellStyle name="Normal 5 5 6 4 7" xfId="0"/>
    <cellStyle name="Normal 5 5 6 4 7 2" xfId="0"/>
    <cellStyle name="Normal 5 5 6 4 8" xfId="0"/>
    <cellStyle name="Normal 5 5 6 4 9" xfId="0"/>
    <cellStyle name="Normal 5 5 6 5" xfId="0"/>
    <cellStyle name="Normal 5 5 6 5 2" xfId="0"/>
    <cellStyle name="Normal 5 5 6 5 2 2" xfId="0"/>
    <cellStyle name="Normal 5 5 6 5 2 3" xfId="0"/>
    <cellStyle name="Normal 5 5 6 5 3" xfId="0"/>
    <cellStyle name="Normal 5 5 6 5 4" xfId="0"/>
    <cellStyle name="Normal 5 5 6 6" xfId="0"/>
    <cellStyle name="Normal 5 5 6 6 2" xfId="0"/>
    <cellStyle name="Normal 5 5 6 6 3" xfId="0"/>
    <cellStyle name="Normal 5 5 6 7" xfId="0"/>
    <cellStyle name="Normal 5 5 6 8" xfId="0"/>
    <cellStyle name="Normal 5 5 6 9" xfId="0"/>
    <cellStyle name="Normal 5 5 7" xfId="0"/>
    <cellStyle name="Normal 5 5 7 10" xfId="0"/>
    <cellStyle name="Normal 5 5 7 11" xfId="0"/>
    <cellStyle name="Normal 5 5 7 12" xfId="0"/>
    <cellStyle name="Normal 5 5 7 13" xfId="0"/>
    <cellStyle name="Normal 5 5 7 2" xfId="0"/>
    <cellStyle name="Normal 5 5 7 2 2" xfId="0"/>
    <cellStyle name="Normal 5 5 7 2 3" xfId="0"/>
    <cellStyle name="Normal 5 5 7 2 4" xfId="0"/>
    <cellStyle name="Normal 5 5 7 2 5" xfId="0"/>
    <cellStyle name="Normal 5 5 7 2 6" xfId="0"/>
    <cellStyle name="Normal 5 5 7 2 7" xfId="0"/>
    <cellStyle name="Normal 5 5 7 2 8" xfId="0"/>
    <cellStyle name="Normal 5 5 7 3" xfId="0"/>
    <cellStyle name="Normal 5 5 7 3 10" xfId="0"/>
    <cellStyle name="Normal 5 5 7 3 11" xfId="0"/>
    <cellStyle name="Normal 5 5 7 3 12" xfId="0"/>
    <cellStyle name="Normal 5 5 7 3 2" xfId="0"/>
    <cellStyle name="Normal 5 5 7 3 2 2" xfId="0"/>
    <cellStyle name="Normal 5 5 7 3 2 3" xfId="0"/>
    <cellStyle name="Normal 5 5 7 3 2 4" xfId="0"/>
    <cellStyle name="Normal 5 5 7 3 2 5" xfId="0"/>
    <cellStyle name="Normal 5 5 7 3 2 6" xfId="0"/>
    <cellStyle name="Normal 5 5 7 3 2 7" xfId="0"/>
    <cellStyle name="Normal 5 5 7 3 2 8" xfId="0"/>
    <cellStyle name="Normal 5 5 7 3 3" xfId="0"/>
    <cellStyle name="Normal 5 5 7 3 3 10" xfId="0"/>
    <cellStyle name="Normal 5 5 7 3 3 11" xfId="0"/>
    <cellStyle name="Normal 5 5 7 3 3 12" xfId="0"/>
    <cellStyle name="Normal 5 5 7 3 3 13" xfId="0"/>
    <cellStyle name="Normal 5 5 7 3 3 14" xfId="0"/>
    <cellStyle name="Normal 5 5 7 3 3 2" xfId="0"/>
    <cellStyle name="Normal 5 5 7 3 3 2 2" xfId="0"/>
    <cellStyle name="Normal 5 5 7 3 3 2 3" xfId="0"/>
    <cellStyle name="Normal 5 5 7 3 3 3" xfId="0"/>
    <cellStyle name="Normal 5 5 7 3 3 3 2" xfId="0"/>
    <cellStyle name="Normal 5 5 7 3 3 3 3" xfId="0"/>
    <cellStyle name="Normal 5 5 7 3 3 4" xfId="0"/>
    <cellStyle name="Normal 5 5 7 3 3 4 2" xfId="0"/>
    <cellStyle name="Normal 5 5 7 3 3 4 3" xfId="0"/>
    <cellStyle name="Normal 5 5 7 3 3 5" xfId="0"/>
    <cellStyle name="Normal 5 5 7 3 3 5 2" xfId="0"/>
    <cellStyle name="Normal 5 5 7 3 3 5 3" xfId="0"/>
    <cellStyle name="Normal 5 5 7 3 3 6" xfId="0"/>
    <cellStyle name="Normal 5 5 7 3 3 6 2" xfId="0"/>
    <cellStyle name="Normal 5 5 7 3 3 6 3" xfId="0"/>
    <cellStyle name="Normal 5 5 7 3 3 7" xfId="0"/>
    <cellStyle name="Normal 5 5 7 3 3 7 2" xfId="0"/>
    <cellStyle name="Normal 5 5 7 3 3 8" xfId="0"/>
    <cellStyle name="Normal 5 5 7 3 3 9" xfId="0"/>
    <cellStyle name="Normal 5 5 7 3 4" xfId="0"/>
    <cellStyle name="Normal 5 5 7 3 4 2" xfId="0"/>
    <cellStyle name="Normal 5 5 7 3 4 2 2" xfId="0"/>
    <cellStyle name="Normal 5 5 7 3 4 2 3" xfId="0"/>
    <cellStyle name="Normal 5 5 7 3 4 3" xfId="0"/>
    <cellStyle name="Normal 5 5 7 3 4 4" xfId="0"/>
    <cellStyle name="Normal 5 5 7 3 5" xfId="0"/>
    <cellStyle name="Normal 5 5 7 3 5 2" xfId="0"/>
    <cellStyle name="Normal 5 5 7 3 5 3" xfId="0"/>
    <cellStyle name="Normal 5 5 7 3 6" xfId="0"/>
    <cellStyle name="Normal 5 5 7 3 7" xfId="0"/>
    <cellStyle name="Normal 5 5 7 3 8" xfId="0"/>
    <cellStyle name="Normal 5 5 7 3 9" xfId="0"/>
    <cellStyle name="Normal 5 5 7 4" xfId="0"/>
    <cellStyle name="Normal 5 5 7 4 10" xfId="0"/>
    <cellStyle name="Normal 5 5 7 4 11" xfId="0"/>
    <cellStyle name="Normal 5 5 7 4 12" xfId="0"/>
    <cellStyle name="Normal 5 5 7 4 13" xfId="0"/>
    <cellStyle name="Normal 5 5 7 4 14" xfId="0"/>
    <cellStyle name="Normal 5 5 7 4 2" xfId="0"/>
    <cellStyle name="Normal 5 5 7 4 2 2" xfId="0"/>
    <cellStyle name="Normal 5 5 7 4 2 3" xfId="0"/>
    <cellStyle name="Normal 5 5 7 4 3" xfId="0"/>
    <cellStyle name="Normal 5 5 7 4 3 2" xfId="0"/>
    <cellStyle name="Normal 5 5 7 4 3 3" xfId="0"/>
    <cellStyle name="Normal 5 5 7 4 4" xfId="0"/>
    <cellStyle name="Normal 5 5 7 4 4 2" xfId="0"/>
    <cellStyle name="Normal 5 5 7 4 4 3" xfId="0"/>
    <cellStyle name="Normal 5 5 7 4 5" xfId="0"/>
    <cellStyle name="Normal 5 5 7 4 5 2" xfId="0"/>
    <cellStyle name="Normal 5 5 7 4 5 3" xfId="0"/>
    <cellStyle name="Normal 5 5 7 4 6" xfId="0"/>
    <cellStyle name="Normal 5 5 7 4 6 2" xfId="0"/>
    <cellStyle name="Normal 5 5 7 4 6 3" xfId="0"/>
    <cellStyle name="Normal 5 5 7 4 7" xfId="0"/>
    <cellStyle name="Normal 5 5 7 4 7 2" xfId="0"/>
    <cellStyle name="Normal 5 5 7 4 8" xfId="0"/>
    <cellStyle name="Normal 5 5 7 4 9" xfId="0"/>
    <cellStyle name="Normal 5 5 7 5" xfId="0"/>
    <cellStyle name="Normal 5 5 7 5 2" xfId="0"/>
    <cellStyle name="Normal 5 5 7 5 2 2" xfId="0"/>
    <cellStyle name="Normal 5 5 7 5 2 3" xfId="0"/>
    <cellStyle name="Normal 5 5 7 5 3" xfId="0"/>
    <cellStyle name="Normal 5 5 7 5 4" xfId="0"/>
    <cellStyle name="Normal 5 5 7 6" xfId="0"/>
    <cellStyle name="Normal 5 5 7 6 2" xfId="0"/>
    <cellStyle name="Normal 5 5 7 6 3" xfId="0"/>
    <cellStyle name="Normal 5 5 7 7" xfId="0"/>
    <cellStyle name="Normal 5 5 7 8" xfId="0"/>
    <cellStyle name="Normal 5 5 7 9" xfId="0"/>
    <cellStyle name="Normal 5 5 8" xfId="0"/>
    <cellStyle name="Normal 5 5 8 10" xfId="0"/>
    <cellStyle name="Normal 5 5 8 11" xfId="0"/>
    <cellStyle name="Normal 5 5 8 12" xfId="0"/>
    <cellStyle name="Normal 5 5 8 2" xfId="0"/>
    <cellStyle name="Normal 5 5 8 2 2" xfId="0"/>
    <cellStyle name="Normal 5 5 8 2 3" xfId="0"/>
    <cellStyle name="Normal 5 5 8 2 4" xfId="0"/>
    <cellStyle name="Normal 5 5 8 2 5" xfId="0"/>
    <cellStyle name="Normal 5 5 8 2 6" xfId="0"/>
    <cellStyle name="Normal 5 5 8 2 7" xfId="0"/>
    <cellStyle name="Normal 5 5 8 2 8" xfId="0"/>
    <cellStyle name="Normal 5 5 8 3" xfId="0"/>
    <cellStyle name="Normal 5 5 8 3 10" xfId="0"/>
    <cellStyle name="Normal 5 5 8 3 11" xfId="0"/>
    <cellStyle name="Normal 5 5 8 3 12" xfId="0"/>
    <cellStyle name="Normal 5 5 8 3 13" xfId="0"/>
    <cellStyle name="Normal 5 5 8 3 14" xfId="0"/>
    <cellStyle name="Normal 5 5 8 3 2" xfId="0"/>
    <cellStyle name="Normal 5 5 8 3 2 2" xfId="0"/>
    <cellStyle name="Normal 5 5 8 3 2 3" xfId="0"/>
    <cellStyle name="Normal 5 5 8 3 3" xfId="0"/>
    <cellStyle name="Normal 5 5 8 3 3 2" xfId="0"/>
    <cellStyle name="Normal 5 5 8 3 3 3" xfId="0"/>
    <cellStyle name="Normal 5 5 8 3 4" xfId="0"/>
    <cellStyle name="Normal 5 5 8 3 4 2" xfId="0"/>
    <cellStyle name="Normal 5 5 8 3 4 3" xfId="0"/>
    <cellStyle name="Normal 5 5 8 3 5" xfId="0"/>
    <cellStyle name="Normal 5 5 8 3 5 2" xfId="0"/>
    <cellStyle name="Normal 5 5 8 3 5 3" xfId="0"/>
    <cellStyle name="Normal 5 5 8 3 6" xfId="0"/>
    <cellStyle name="Normal 5 5 8 3 6 2" xfId="0"/>
    <cellStyle name="Normal 5 5 8 3 6 3" xfId="0"/>
    <cellStyle name="Normal 5 5 8 3 7" xfId="0"/>
    <cellStyle name="Normal 5 5 8 3 7 2" xfId="0"/>
    <cellStyle name="Normal 5 5 8 3 8" xfId="0"/>
    <cellStyle name="Normal 5 5 8 3 9" xfId="0"/>
    <cellStyle name="Normal 5 5 8 4" xfId="0"/>
    <cellStyle name="Normal 5 5 8 4 2" xfId="0"/>
    <cellStyle name="Normal 5 5 8 4 2 2" xfId="0"/>
    <cellStyle name="Normal 5 5 8 4 2 3" xfId="0"/>
    <cellStyle name="Normal 5 5 8 4 3" xfId="0"/>
    <cellStyle name="Normal 5 5 8 4 4" xfId="0"/>
    <cellStyle name="Normal 5 5 8 5" xfId="0"/>
    <cellStyle name="Normal 5 5 8 5 2" xfId="0"/>
    <cellStyle name="Normal 5 5 8 5 3" xfId="0"/>
    <cellStyle name="Normal 5 5 8 6" xfId="0"/>
    <cellStyle name="Normal 5 5 8 7" xfId="0"/>
    <cellStyle name="Normal 5 5 8 8" xfId="0"/>
    <cellStyle name="Normal 5 5 8 9" xfId="0"/>
    <cellStyle name="Normal 5 5 9" xfId="0"/>
    <cellStyle name="Normal 5 5 9 10" xfId="0"/>
    <cellStyle name="Normal 5 5 9 11" xfId="0"/>
    <cellStyle name="Normal 5 5 9 12" xfId="0"/>
    <cellStyle name="Normal 5 5 9 13" xfId="0"/>
    <cellStyle name="Normal 5 5 9 14" xfId="0"/>
    <cellStyle name="Normal 5 5 9 2" xfId="0"/>
    <cellStyle name="Normal 5 5 9 2 2" xfId="0"/>
    <cellStyle name="Normal 5 5 9 2 3" xfId="0"/>
    <cellStyle name="Normal 5 5 9 3" xfId="0"/>
    <cellStyle name="Normal 5 5 9 3 2" xfId="0"/>
    <cellStyle name="Normal 5 5 9 3 3" xfId="0"/>
    <cellStyle name="Normal 5 5 9 4" xfId="0"/>
    <cellStyle name="Normal 5 5 9 4 2" xfId="0"/>
    <cellStyle name="Normal 5 5 9 4 3" xfId="0"/>
    <cellStyle name="Normal 5 5 9 5" xfId="0"/>
    <cellStyle name="Normal 5 5 9 5 2" xfId="0"/>
    <cellStyle name="Normal 5 5 9 5 3" xfId="0"/>
    <cellStyle name="Normal 5 5 9 6" xfId="0"/>
    <cellStyle name="Normal 5 5 9 6 2" xfId="0"/>
    <cellStyle name="Normal 5 5 9 6 3" xfId="0"/>
    <cellStyle name="Normal 5 5 9 7" xfId="0"/>
    <cellStyle name="Normal 5 5 9 7 2" xfId="0"/>
    <cellStyle name="Normal 5 5 9 8" xfId="0"/>
    <cellStyle name="Normal 5 5 9 9" xfId="0"/>
    <cellStyle name="Normal 5 6" xfId="0"/>
    <cellStyle name="Normal 5 6 2" xfId="0"/>
    <cellStyle name="Normal 5 6 2 2" xfId="0"/>
    <cellStyle name="Normal 5 6 3" xfId="0"/>
    <cellStyle name="Normal 5 6 4" xfId="0"/>
    <cellStyle name="Normal 5 6 5" xfId="0"/>
    <cellStyle name="Normal 5 6 6" xfId="0"/>
    <cellStyle name="Normal 5 6 7" xfId="0"/>
    <cellStyle name="Normal 5 6 8" xfId="0"/>
    <cellStyle name="Normal 5 7" xfId="0"/>
    <cellStyle name="Normal 5 7 10" xfId="0"/>
    <cellStyle name="Normal 5 7 10 2" xfId="0"/>
    <cellStyle name="Normal 5 7 10 2 2" xfId="0"/>
    <cellStyle name="Normal 5 7 10 2 3" xfId="0"/>
    <cellStyle name="Normal 5 7 10 3" xfId="0"/>
    <cellStyle name="Normal 5 7 10 4" xfId="0"/>
    <cellStyle name="Normal 5 7 10 5" xfId="0"/>
    <cellStyle name="Normal 5 7 11" xfId="0"/>
    <cellStyle name="Normal 5 7 11 2" xfId="0"/>
    <cellStyle name="Normal 5 7 11 3" xfId="0"/>
    <cellStyle name="Normal 5 7 12" xfId="0"/>
    <cellStyle name="Normal 5 7 13" xfId="0"/>
    <cellStyle name="Normal 5 7 14" xfId="0"/>
    <cellStyle name="Normal 5 7 15" xfId="0"/>
    <cellStyle name="Normal 5 7 16" xfId="0"/>
    <cellStyle name="Normal 5 7 17" xfId="0"/>
    <cellStyle name="Normal 5 7 18" xfId="0"/>
    <cellStyle name="Normal 5 7 2" xfId="0"/>
    <cellStyle name="Normal 5 7 2 10" xfId="0"/>
    <cellStyle name="Normal 5 7 2 10 2" xfId="0"/>
    <cellStyle name="Normal 5 7 2 10 3" xfId="0"/>
    <cellStyle name="Normal 5 7 2 11" xfId="0"/>
    <cellStyle name="Normal 5 7 2 12" xfId="0"/>
    <cellStyle name="Normal 5 7 2 13" xfId="0"/>
    <cellStyle name="Normal 5 7 2 14" xfId="0"/>
    <cellStyle name="Normal 5 7 2 15" xfId="0"/>
    <cellStyle name="Normal 5 7 2 16" xfId="0"/>
    <cellStyle name="Normal 5 7 2 17" xfId="0"/>
    <cellStyle name="Normal 5 7 2 2" xfId="0"/>
    <cellStyle name="Normal 5 7 2 2 10" xfId="0"/>
    <cellStyle name="Normal 5 7 2 2 11" xfId="0"/>
    <cellStyle name="Normal 5 7 2 2 12" xfId="0"/>
    <cellStyle name="Normal 5 7 2 2 13" xfId="0"/>
    <cellStyle name="Normal 5 7 2 2 14" xfId="0"/>
    <cellStyle name="Normal 5 7 2 2 15" xfId="0"/>
    <cellStyle name="Normal 5 7 2 2 16" xfId="0"/>
    <cellStyle name="Normal 5 7 2 2 2" xfId="0"/>
    <cellStyle name="Normal 5 7 2 2 2 2" xfId="0"/>
    <cellStyle name="Normal 5 7 2 2 2 2 10" xfId="0"/>
    <cellStyle name="Normal 5 7 2 2 2 2 11" xfId="0"/>
    <cellStyle name="Normal 5 7 2 2 2 2 12" xfId="0"/>
    <cellStyle name="Normal 5 7 2 2 2 2 13" xfId="0"/>
    <cellStyle name="Normal 5 7 2 2 2 2 2" xfId="0"/>
    <cellStyle name="Normal 5 7 2 2 2 2 2 2" xfId="0"/>
    <cellStyle name="Normal 5 7 2 2 2 2 2 3" xfId="0"/>
    <cellStyle name="Normal 5 7 2 2 2 2 2 4" xfId="0"/>
    <cellStyle name="Normal 5 7 2 2 2 2 2 5" xfId="0"/>
    <cellStyle name="Normal 5 7 2 2 2 2 2 6" xfId="0"/>
    <cellStyle name="Normal 5 7 2 2 2 2 2 7" xfId="0"/>
    <cellStyle name="Normal 5 7 2 2 2 2 2 8" xfId="0"/>
    <cellStyle name="Normal 5 7 2 2 2 2 3" xfId="0"/>
    <cellStyle name="Normal 5 7 2 2 2 2 3 10" xfId="0"/>
    <cellStyle name="Normal 5 7 2 2 2 2 3 11" xfId="0"/>
    <cellStyle name="Normal 5 7 2 2 2 2 3 12" xfId="0"/>
    <cellStyle name="Normal 5 7 2 2 2 2 3 2" xfId="0"/>
    <cellStyle name="Normal 5 7 2 2 2 2 3 2 2" xfId="0"/>
    <cellStyle name="Normal 5 7 2 2 2 2 3 2 3" xfId="0"/>
    <cellStyle name="Normal 5 7 2 2 2 2 3 2 4" xfId="0"/>
    <cellStyle name="Normal 5 7 2 2 2 2 3 2 5" xfId="0"/>
    <cellStyle name="Normal 5 7 2 2 2 2 3 2 6" xfId="0"/>
    <cellStyle name="Normal 5 7 2 2 2 2 3 2 7" xfId="0"/>
    <cellStyle name="Normal 5 7 2 2 2 2 3 2 8" xfId="0"/>
    <cellStyle name="Normal 5 7 2 2 2 2 3 3" xfId="0"/>
    <cellStyle name="Normal 5 7 2 2 2 2 3 3 10" xfId="0"/>
    <cellStyle name="Normal 5 7 2 2 2 2 3 3 11" xfId="0"/>
    <cellStyle name="Normal 5 7 2 2 2 2 3 3 12" xfId="0"/>
    <cellStyle name="Normal 5 7 2 2 2 2 3 3 13" xfId="0"/>
    <cellStyle name="Normal 5 7 2 2 2 2 3 3 14" xfId="0"/>
    <cellStyle name="Normal 5 7 2 2 2 2 3 3 2" xfId="0"/>
    <cellStyle name="Normal 5 7 2 2 2 2 3 3 2 2" xfId="0"/>
    <cellStyle name="Normal 5 7 2 2 2 2 3 3 2 3" xfId="0"/>
    <cellStyle name="Normal 5 7 2 2 2 2 3 3 3" xfId="0"/>
    <cellStyle name="Normal 5 7 2 2 2 2 3 3 3 2" xfId="0"/>
    <cellStyle name="Normal 5 7 2 2 2 2 3 3 3 3" xfId="0"/>
    <cellStyle name="Normal 5 7 2 2 2 2 3 3 4" xfId="0"/>
    <cellStyle name="Normal 5 7 2 2 2 2 3 3 4 2" xfId="0"/>
    <cellStyle name="Normal 5 7 2 2 2 2 3 3 4 3" xfId="0"/>
    <cellStyle name="Normal 5 7 2 2 2 2 3 3 5" xfId="0"/>
    <cellStyle name="Normal 5 7 2 2 2 2 3 3 5 2" xfId="0"/>
    <cellStyle name="Normal 5 7 2 2 2 2 3 3 5 3" xfId="0"/>
    <cellStyle name="Normal 5 7 2 2 2 2 3 3 6" xfId="0"/>
    <cellStyle name="Normal 5 7 2 2 2 2 3 3 6 2" xfId="0"/>
    <cellStyle name="Normal 5 7 2 2 2 2 3 3 6 3" xfId="0"/>
    <cellStyle name="Normal 5 7 2 2 2 2 3 3 7" xfId="0"/>
    <cellStyle name="Normal 5 7 2 2 2 2 3 3 7 2" xfId="0"/>
    <cellStyle name="Normal 5 7 2 2 2 2 3 3 8" xfId="0"/>
    <cellStyle name="Normal 5 7 2 2 2 2 3 3 9" xfId="0"/>
    <cellStyle name="Normal 5 7 2 2 2 2 3 4" xfId="0"/>
    <cellStyle name="Normal 5 7 2 2 2 2 3 4 2" xfId="0"/>
    <cellStyle name="Normal 5 7 2 2 2 2 3 4 2 2" xfId="0"/>
    <cellStyle name="Normal 5 7 2 2 2 2 3 4 2 3" xfId="0"/>
    <cellStyle name="Normal 5 7 2 2 2 2 3 4 3" xfId="0"/>
    <cellStyle name="Normal 5 7 2 2 2 2 3 4 4" xfId="0"/>
    <cellStyle name="Normal 5 7 2 2 2 2 3 5" xfId="0"/>
    <cellStyle name="Normal 5 7 2 2 2 2 3 5 2" xfId="0"/>
    <cellStyle name="Normal 5 7 2 2 2 2 3 5 3" xfId="0"/>
    <cellStyle name="Normal 5 7 2 2 2 2 3 6" xfId="0"/>
    <cellStyle name="Normal 5 7 2 2 2 2 3 7" xfId="0"/>
    <cellStyle name="Normal 5 7 2 2 2 2 3 8" xfId="0"/>
    <cellStyle name="Normal 5 7 2 2 2 2 3 9" xfId="0"/>
    <cellStyle name="Normal 5 7 2 2 2 2 4" xfId="0"/>
    <cellStyle name="Normal 5 7 2 2 2 2 4 10" xfId="0"/>
    <cellStyle name="Normal 5 7 2 2 2 2 4 11" xfId="0"/>
    <cellStyle name="Normal 5 7 2 2 2 2 4 12" xfId="0"/>
    <cellStyle name="Normal 5 7 2 2 2 2 4 13" xfId="0"/>
    <cellStyle name="Normal 5 7 2 2 2 2 4 14" xfId="0"/>
    <cellStyle name="Normal 5 7 2 2 2 2 4 15" xfId="0"/>
    <cellStyle name="Normal 5 7 2 2 2 2 4 2" xfId="0"/>
    <cellStyle name="Normal 5 7 2 2 2 2 4 2 2" xfId="0"/>
    <cellStyle name="Normal 5 7 2 2 2 2 4 2 3" xfId="0"/>
    <cellStyle name="Normal 5 7 2 2 2 2 4 3" xfId="0"/>
    <cellStyle name="Normal 5 7 2 2 2 2 4 3 2" xfId="0"/>
    <cellStyle name="Normal 5 7 2 2 2 2 4 3 3" xfId="0"/>
    <cellStyle name="Normal 5 7 2 2 2 2 4 4" xfId="0"/>
    <cellStyle name="Normal 5 7 2 2 2 2 4 4 2" xfId="0"/>
    <cellStyle name="Normal 5 7 2 2 2 2 4 4 3" xfId="0"/>
    <cellStyle name="Normal 5 7 2 2 2 2 4 5" xfId="0"/>
    <cellStyle name="Normal 5 7 2 2 2 2 4 5 2" xfId="0"/>
    <cellStyle name="Normal 5 7 2 2 2 2 4 5 3" xfId="0"/>
    <cellStyle name="Normal 5 7 2 2 2 2 4 6" xfId="0"/>
    <cellStyle name="Normal 5 7 2 2 2 2 4 6 2" xfId="0"/>
    <cellStyle name="Normal 5 7 2 2 2 2 4 6 3" xfId="0"/>
    <cellStyle name="Normal 5 7 2 2 2 2 4 7" xfId="0"/>
    <cellStyle name="Normal 5 7 2 2 2 2 4 7 2" xfId="0"/>
    <cellStyle name="Normal 5 7 2 2 2 2 4 8" xfId="0"/>
    <cellStyle name="Normal 5 7 2 2 2 2 4 9" xfId="0"/>
    <cellStyle name="Normal 5 7 2 2 2 2 5" xfId="0"/>
    <cellStyle name="Normal 5 7 2 2 2 2 5 2" xfId="0"/>
    <cellStyle name="Normal 5 7 2 2 2 2 5 2 2" xfId="0"/>
    <cellStyle name="Normal 5 7 2 2 2 2 5 2 3" xfId="0"/>
    <cellStyle name="Normal 5 7 2 2 2 2 5 3" xfId="0"/>
    <cellStyle name="Normal 5 7 2 2 2 2 5 4" xfId="0"/>
    <cellStyle name="Normal 5 7 2 2 2 2 6" xfId="0"/>
    <cellStyle name="Normal 5 7 2 2 2 2 6 2" xfId="0"/>
    <cellStyle name="Normal 5 7 2 2 2 2 6 3" xfId="0"/>
    <cellStyle name="Normal 5 7 2 2 2 2 7" xfId="0"/>
    <cellStyle name="Normal 5 7 2 2 2 2 8" xfId="0"/>
    <cellStyle name="Normal 5 7 2 2 2 2 9" xfId="0"/>
    <cellStyle name="Normal 5 7 2 2 2 3" xfId="0"/>
    <cellStyle name="Normal 5 7 2 2 2 4" xfId="0"/>
    <cellStyle name="Normal 5 7 2 2 2 5" xfId="0"/>
    <cellStyle name="Normal 5 7 2 2 2 6" xfId="0"/>
    <cellStyle name="Normal 5 7 2 2 2 7" xfId="0"/>
    <cellStyle name="Normal 5 7 2 2 2 8" xfId="0"/>
    <cellStyle name="Normal 5 7 2 2 3" xfId="0"/>
    <cellStyle name="Normal 5 7 2 2 3 10" xfId="0"/>
    <cellStyle name="Normal 5 7 2 2 3 11" xfId="0"/>
    <cellStyle name="Normal 5 7 2 2 3 12" xfId="0"/>
    <cellStyle name="Normal 5 7 2 2 3 13" xfId="0"/>
    <cellStyle name="Normal 5 7 2 2 3 2" xfId="0"/>
    <cellStyle name="Normal 5 7 2 2 3 2 2" xfId="0"/>
    <cellStyle name="Normal 5 7 2 2 3 2 3" xfId="0"/>
    <cellStyle name="Normal 5 7 2 2 3 2 4" xfId="0"/>
    <cellStyle name="Normal 5 7 2 2 3 2 5" xfId="0"/>
    <cellStyle name="Normal 5 7 2 2 3 2 6" xfId="0"/>
    <cellStyle name="Normal 5 7 2 2 3 2 7" xfId="0"/>
    <cellStyle name="Normal 5 7 2 2 3 2 8" xfId="0"/>
    <cellStyle name="Normal 5 7 2 2 3 3" xfId="0"/>
    <cellStyle name="Normal 5 7 2 2 3 3 10" xfId="0"/>
    <cellStyle name="Normal 5 7 2 2 3 3 11" xfId="0"/>
    <cellStyle name="Normal 5 7 2 2 3 3 12" xfId="0"/>
    <cellStyle name="Normal 5 7 2 2 3 3 2" xfId="0"/>
    <cellStyle name="Normal 5 7 2 2 3 3 2 2" xfId="0"/>
    <cellStyle name="Normal 5 7 2 2 3 3 2 3" xfId="0"/>
    <cellStyle name="Normal 5 7 2 2 3 3 2 4" xfId="0"/>
    <cellStyle name="Normal 5 7 2 2 3 3 2 5" xfId="0"/>
    <cellStyle name="Normal 5 7 2 2 3 3 2 6" xfId="0"/>
    <cellStyle name="Normal 5 7 2 2 3 3 2 7" xfId="0"/>
    <cellStyle name="Normal 5 7 2 2 3 3 2 8" xfId="0"/>
    <cellStyle name="Normal 5 7 2 2 3 3 3" xfId="0"/>
    <cellStyle name="Normal 5 7 2 2 3 3 3 10" xfId="0"/>
    <cellStyle name="Normal 5 7 2 2 3 3 3 11" xfId="0"/>
    <cellStyle name="Normal 5 7 2 2 3 3 3 12" xfId="0"/>
    <cellStyle name="Normal 5 7 2 2 3 3 3 13" xfId="0"/>
    <cellStyle name="Normal 5 7 2 2 3 3 3 14" xfId="0"/>
    <cellStyle name="Normal 5 7 2 2 3 3 3 2" xfId="0"/>
    <cellStyle name="Normal 5 7 2 2 3 3 3 2 2" xfId="0"/>
    <cellStyle name="Normal 5 7 2 2 3 3 3 2 3" xfId="0"/>
    <cellStyle name="Normal 5 7 2 2 3 3 3 3" xfId="0"/>
    <cellStyle name="Normal 5 7 2 2 3 3 3 3 2" xfId="0"/>
    <cellStyle name="Normal 5 7 2 2 3 3 3 3 3" xfId="0"/>
    <cellStyle name="Normal 5 7 2 2 3 3 3 4" xfId="0"/>
    <cellStyle name="Normal 5 7 2 2 3 3 3 4 2" xfId="0"/>
    <cellStyle name="Normal 5 7 2 2 3 3 3 4 3" xfId="0"/>
    <cellStyle name="Normal 5 7 2 2 3 3 3 5" xfId="0"/>
    <cellStyle name="Normal 5 7 2 2 3 3 3 5 2" xfId="0"/>
    <cellStyle name="Normal 5 7 2 2 3 3 3 5 3" xfId="0"/>
    <cellStyle name="Normal 5 7 2 2 3 3 3 6" xfId="0"/>
    <cellStyle name="Normal 5 7 2 2 3 3 3 6 2" xfId="0"/>
    <cellStyle name="Normal 5 7 2 2 3 3 3 6 3" xfId="0"/>
    <cellStyle name="Normal 5 7 2 2 3 3 3 7" xfId="0"/>
    <cellStyle name="Normal 5 7 2 2 3 3 3 7 2" xfId="0"/>
    <cellStyle name="Normal 5 7 2 2 3 3 3 8" xfId="0"/>
    <cellStyle name="Normal 5 7 2 2 3 3 3 9" xfId="0"/>
    <cellStyle name="Normal 5 7 2 2 3 3 4" xfId="0"/>
    <cellStyle name="Normal 5 7 2 2 3 3 4 2" xfId="0"/>
    <cellStyle name="Normal 5 7 2 2 3 3 4 2 2" xfId="0"/>
    <cellStyle name="Normal 5 7 2 2 3 3 4 2 3" xfId="0"/>
    <cellStyle name="Normal 5 7 2 2 3 3 4 3" xfId="0"/>
    <cellStyle name="Normal 5 7 2 2 3 3 4 4" xfId="0"/>
    <cellStyle name="Normal 5 7 2 2 3 3 5" xfId="0"/>
    <cellStyle name="Normal 5 7 2 2 3 3 5 2" xfId="0"/>
    <cellStyle name="Normal 5 7 2 2 3 3 5 3" xfId="0"/>
    <cellStyle name="Normal 5 7 2 2 3 3 6" xfId="0"/>
    <cellStyle name="Normal 5 7 2 2 3 3 7" xfId="0"/>
    <cellStyle name="Normal 5 7 2 2 3 3 8" xfId="0"/>
    <cellStyle name="Normal 5 7 2 2 3 3 9" xfId="0"/>
    <cellStyle name="Normal 5 7 2 2 3 4" xfId="0"/>
    <cellStyle name="Normal 5 7 2 2 3 4 10" xfId="0"/>
    <cellStyle name="Normal 5 7 2 2 3 4 11" xfId="0"/>
    <cellStyle name="Normal 5 7 2 2 3 4 12" xfId="0"/>
    <cellStyle name="Normal 5 7 2 2 3 4 13" xfId="0"/>
    <cellStyle name="Normal 5 7 2 2 3 4 14" xfId="0"/>
    <cellStyle name="Normal 5 7 2 2 3 4 15" xfId="0"/>
    <cellStyle name="Normal 5 7 2 2 3 4 2" xfId="0"/>
    <cellStyle name="Normal 5 7 2 2 3 4 2 2" xfId="0"/>
    <cellStyle name="Normal 5 7 2 2 3 4 2 3" xfId="0"/>
    <cellStyle name="Normal 5 7 2 2 3 4 3" xfId="0"/>
    <cellStyle name="Normal 5 7 2 2 3 4 3 2" xfId="0"/>
    <cellStyle name="Normal 5 7 2 2 3 4 3 3" xfId="0"/>
    <cellStyle name="Normal 5 7 2 2 3 4 4" xfId="0"/>
    <cellStyle name="Normal 5 7 2 2 3 4 4 2" xfId="0"/>
    <cellStyle name="Normal 5 7 2 2 3 4 4 3" xfId="0"/>
    <cellStyle name="Normal 5 7 2 2 3 4 5" xfId="0"/>
    <cellStyle name="Normal 5 7 2 2 3 4 5 2" xfId="0"/>
    <cellStyle name="Normal 5 7 2 2 3 4 5 3" xfId="0"/>
    <cellStyle name="Normal 5 7 2 2 3 4 6" xfId="0"/>
    <cellStyle name="Normal 5 7 2 2 3 4 6 2" xfId="0"/>
    <cellStyle name="Normal 5 7 2 2 3 4 6 3" xfId="0"/>
    <cellStyle name="Normal 5 7 2 2 3 4 7" xfId="0"/>
    <cellStyle name="Normal 5 7 2 2 3 4 7 2" xfId="0"/>
    <cellStyle name="Normal 5 7 2 2 3 4 8" xfId="0"/>
    <cellStyle name="Normal 5 7 2 2 3 4 9" xfId="0"/>
    <cellStyle name="Normal 5 7 2 2 3 5" xfId="0"/>
    <cellStyle name="Normal 5 7 2 2 3 5 2" xfId="0"/>
    <cellStyle name="Normal 5 7 2 2 3 5 2 2" xfId="0"/>
    <cellStyle name="Normal 5 7 2 2 3 5 2 3" xfId="0"/>
    <cellStyle name="Normal 5 7 2 2 3 5 3" xfId="0"/>
    <cellStyle name="Normal 5 7 2 2 3 5 4" xfId="0"/>
    <cellStyle name="Normal 5 7 2 2 3 6" xfId="0"/>
    <cellStyle name="Normal 5 7 2 2 3 6 2" xfId="0"/>
    <cellStyle name="Normal 5 7 2 2 3 6 3" xfId="0"/>
    <cellStyle name="Normal 5 7 2 2 3 7" xfId="0"/>
    <cellStyle name="Normal 5 7 2 2 3 8" xfId="0"/>
    <cellStyle name="Normal 5 7 2 2 3 9" xfId="0"/>
    <cellStyle name="Normal 5 7 2 2 4" xfId="0"/>
    <cellStyle name="Normal 5 7 2 2 4 10" xfId="0"/>
    <cellStyle name="Normal 5 7 2 2 4 11" xfId="0"/>
    <cellStyle name="Normal 5 7 2 2 4 12" xfId="0"/>
    <cellStyle name="Normal 5 7 2 2 4 13" xfId="0"/>
    <cellStyle name="Normal 5 7 2 2 4 2" xfId="0"/>
    <cellStyle name="Normal 5 7 2 2 4 2 2" xfId="0"/>
    <cellStyle name="Normal 5 7 2 2 4 2 3" xfId="0"/>
    <cellStyle name="Normal 5 7 2 2 4 2 4" xfId="0"/>
    <cellStyle name="Normal 5 7 2 2 4 2 5" xfId="0"/>
    <cellStyle name="Normal 5 7 2 2 4 2 6" xfId="0"/>
    <cellStyle name="Normal 5 7 2 2 4 2 7" xfId="0"/>
    <cellStyle name="Normal 5 7 2 2 4 2 8" xfId="0"/>
    <cellStyle name="Normal 5 7 2 2 4 3" xfId="0"/>
    <cellStyle name="Normal 5 7 2 2 4 3 10" xfId="0"/>
    <cellStyle name="Normal 5 7 2 2 4 3 11" xfId="0"/>
    <cellStyle name="Normal 5 7 2 2 4 3 12" xfId="0"/>
    <cellStyle name="Normal 5 7 2 2 4 3 2" xfId="0"/>
    <cellStyle name="Normal 5 7 2 2 4 3 2 2" xfId="0"/>
    <cellStyle name="Normal 5 7 2 2 4 3 2 3" xfId="0"/>
    <cellStyle name="Normal 5 7 2 2 4 3 2 4" xfId="0"/>
    <cellStyle name="Normal 5 7 2 2 4 3 2 5" xfId="0"/>
    <cellStyle name="Normal 5 7 2 2 4 3 2 6" xfId="0"/>
    <cellStyle name="Normal 5 7 2 2 4 3 2 7" xfId="0"/>
    <cellStyle name="Normal 5 7 2 2 4 3 2 8" xfId="0"/>
    <cellStyle name="Normal 5 7 2 2 4 3 3" xfId="0"/>
    <cellStyle name="Normal 5 7 2 2 4 3 3 10" xfId="0"/>
    <cellStyle name="Normal 5 7 2 2 4 3 3 11" xfId="0"/>
    <cellStyle name="Normal 5 7 2 2 4 3 3 12" xfId="0"/>
    <cellStyle name="Normal 5 7 2 2 4 3 3 13" xfId="0"/>
    <cellStyle name="Normal 5 7 2 2 4 3 3 14" xfId="0"/>
    <cellStyle name="Normal 5 7 2 2 4 3 3 2" xfId="0"/>
    <cellStyle name="Normal 5 7 2 2 4 3 3 2 2" xfId="0"/>
    <cellStyle name="Normal 5 7 2 2 4 3 3 2 3" xfId="0"/>
    <cellStyle name="Normal 5 7 2 2 4 3 3 3" xfId="0"/>
    <cellStyle name="Normal 5 7 2 2 4 3 3 3 2" xfId="0"/>
    <cellStyle name="Normal 5 7 2 2 4 3 3 3 3" xfId="0"/>
    <cellStyle name="Normal 5 7 2 2 4 3 3 4" xfId="0"/>
    <cellStyle name="Normal 5 7 2 2 4 3 3 4 2" xfId="0"/>
    <cellStyle name="Normal 5 7 2 2 4 3 3 4 3" xfId="0"/>
    <cellStyle name="Normal 5 7 2 2 4 3 3 5" xfId="0"/>
    <cellStyle name="Normal 5 7 2 2 4 3 3 5 2" xfId="0"/>
    <cellStyle name="Normal 5 7 2 2 4 3 3 5 3" xfId="0"/>
    <cellStyle name="Normal 5 7 2 2 4 3 3 6" xfId="0"/>
    <cellStyle name="Normal 5 7 2 2 4 3 3 6 2" xfId="0"/>
    <cellStyle name="Normal 5 7 2 2 4 3 3 6 3" xfId="0"/>
    <cellStyle name="Normal 5 7 2 2 4 3 3 7" xfId="0"/>
    <cellStyle name="Normal 5 7 2 2 4 3 3 7 2" xfId="0"/>
    <cellStyle name="Normal 5 7 2 2 4 3 3 8" xfId="0"/>
    <cellStyle name="Normal 5 7 2 2 4 3 3 9" xfId="0"/>
    <cellStyle name="Normal 5 7 2 2 4 3 4" xfId="0"/>
    <cellStyle name="Normal 5 7 2 2 4 3 4 2" xfId="0"/>
    <cellStyle name="Normal 5 7 2 2 4 3 4 2 2" xfId="0"/>
    <cellStyle name="Normal 5 7 2 2 4 3 4 2 3" xfId="0"/>
    <cellStyle name="Normal 5 7 2 2 4 3 4 3" xfId="0"/>
    <cellStyle name="Normal 5 7 2 2 4 3 4 4" xfId="0"/>
    <cellStyle name="Normal 5 7 2 2 4 3 5" xfId="0"/>
    <cellStyle name="Normal 5 7 2 2 4 3 5 2" xfId="0"/>
    <cellStyle name="Normal 5 7 2 2 4 3 5 3" xfId="0"/>
    <cellStyle name="Normal 5 7 2 2 4 3 6" xfId="0"/>
    <cellStyle name="Normal 5 7 2 2 4 3 7" xfId="0"/>
    <cellStyle name="Normal 5 7 2 2 4 3 8" xfId="0"/>
    <cellStyle name="Normal 5 7 2 2 4 3 9" xfId="0"/>
    <cellStyle name="Normal 5 7 2 2 4 4" xfId="0"/>
    <cellStyle name="Normal 5 7 2 2 4 4 10" xfId="0"/>
    <cellStyle name="Normal 5 7 2 2 4 4 11" xfId="0"/>
    <cellStyle name="Normal 5 7 2 2 4 4 12" xfId="0"/>
    <cellStyle name="Normal 5 7 2 2 4 4 13" xfId="0"/>
    <cellStyle name="Normal 5 7 2 2 4 4 14" xfId="0"/>
    <cellStyle name="Normal 5 7 2 2 4 4 2" xfId="0"/>
    <cellStyle name="Normal 5 7 2 2 4 4 2 2" xfId="0"/>
    <cellStyle name="Normal 5 7 2 2 4 4 2 3" xfId="0"/>
    <cellStyle name="Normal 5 7 2 2 4 4 3" xfId="0"/>
    <cellStyle name="Normal 5 7 2 2 4 4 3 2" xfId="0"/>
    <cellStyle name="Normal 5 7 2 2 4 4 3 3" xfId="0"/>
    <cellStyle name="Normal 5 7 2 2 4 4 4" xfId="0"/>
    <cellStyle name="Normal 5 7 2 2 4 4 4 2" xfId="0"/>
    <cellStyle name="Normal 5 7 2 2 4 4 4 3" xfId="0"/>
    <cellStyle name="Normal 5 7 2 2 4 4 5" xfId="0"/>
    <cellStyle name="Normal 5 7 2 2 4 4 5 2" xfId="0"/>
    <cellStyle name="Normal 5 7 2 2 4 4 5 3" xfId="0"/>
    <cellStyle name="Normal 5 7 2 2 4 4 6" xfId="0"/>
    <cellStyle name="Normal 5 7 2 2 4 4 6 2" xfId="0"/>
    <cellStyle name="Normal 5 7 2 2 4 4 6 3" xfId="0"/>
    <cellStyle name="Normal 5 7 2 2 4 4 7" xfId="0"/>
    <cellStyle name="Normal 5 7 2 2 4 4 7 2" xfId="0"/>
    <cellStyle name="Normal 5 7 2 2 4 4 8" xfId="0"/>
    <cellStyle name="Normal 5 7 2 2 4 4 9" xfId="0"/>
    <cellStyle name="Normal 5 7 2 2 4 5" xfId="0"/>
    <cellStyle name="Normal 5 7 2 2 4 5 2" xfId="0"/>
    <cellStyle name="Normal 5 7 2 2 4 5 2 2" xfId="0"/>
    <cellStyle name="Normal 5 7 2 2 4 5 2 3" xfId="0"/>
    <cellStyle name="Normal 5 7 2 2 4 5 3" xfId="0"/>
    <cellStyle name="Normal 5 7 2 2 4 5 4" xfId="0"/>
    <cellStyle name="Normal 5 7 2 2 4 6" xfId="0"/>
    <cellStyle name="Normal 5 7 2 2 4 6 2" xfId="0"/>
    <cellStyle name="Normal 5 7 2 2 4 6 3" xfId="0"/>
    <cellStyle name="Normal 5 7 2 2 4 7" xfId="0"/>
    <cellStyle name="Normal 5 7 2 2 4 8" xfId="0"/>
    <cellStyle name="Normal 5 7 2 2 4 9" xfId="0"/>
    <cellStyle name="Normal 5 7 2 2 5" xfId="0"/>
    <cellStyle name="Normal 5 7 2 2 5 10" xfId="0"/>
    <cellStyle name="Normal 5 7 2 2 5 11" xfId="0"/>
    <cellStyle name="Normal 5 7 2 2 5 12" xfId="0"/>
    <cellStyle name="Normal 5 7 2 2 5 13" xfId="0"/>
    <cellStyle name="Normal 5 7 2 2 5 2" xfId="0"/>
    <cellStyle name="Normal 5 7 2 2 5 2 2" xfId="0"/>
    <cellStyle name="Normal 5 7 2 2 5 2 3" xfId="0"/>
    <cellStyle name="Normal 5 7 2 2 5 2 4" xfId="0"/>
    <cellStyle name="Normal 5 7 2 2 5 2 5" xfId="0"/>
    <cellStyle name="Normal 5 7 2 2 5 2 6" xfId="0"/>
    <cellStyle name="Normal 5 7 2 2 5 2 7" xfId="0"/>
    <cellStyle name="Normal 5 7 2 2 5 2 8" xfId="0"/>
    <cellStyle name="Normal 5 7 2 2 5 3" xfId="0"/>
    <cellStyle name="Normal 5 7 2 2 5 3 10" xfId="0"/>
    <cellStyle name="Normal 5 7 2 2 5 3 11" xfId="0"/>
    <cellStyle name="Normal 5 7 2 2 5 3 12" xfId="0"/>
    <cellStyle name="Normal 5 7 2 2 5 3 2" xfId="0"/>
    <cellStyle name="Normal 5 7 2 2 5 3 2 2" xfId="0"/>
    <cellStyle name="Normal 5 7 2 2 5 3 2 3" xfId="0"/>
    <cellStyle name="Normal 5 7 2 2 5 3 2 4" xfId="0"/>
    <cellStyle name="Normal 5 7 2 2 5 3 2 5" xfId="0"/>
    <cellStyle name="Normal 5 7 2 2 5 3 2 6" xfId="0"/>
    <cellStyle name="Normal 5 7 2 2 5 3 2 7" xfId="0"/>
    <cellStyle name="Normal 5 7 2 2 5 3 2 8" xfId="0"/>
    <cellStyle name="Normal 5 7 2 2 5 3 3" xfId="0"/>
    <cellStyle name="Normal 5 7 2 2 5 3 3 10" xfId="0"/>
    <cellStyle name="Normal 5 7 2 2 5 3 3 11" xfId="0"/>
    <cellStyle name="Normal 5 7 2 2 5 3 3 12" xfId="0"/>
    <cellStyle name="Normal 5 7 2 2 5 3 3 13" xfId="0"/>
    <cellStyle name="Normal 5 7 2 2 5 3 3 14" xfId="0"/>
    <cellStyle name="Normal 5 7 2 2 5 3 3 2" xfId="0"/>
    <cellStyle name="Normal 5 7 2 2 5 3 3 2 2" xfId="0"/>
    <cellStyle name="Normal 5 7 2 2 5 3 3 2 3" xfId="0"/>
    <cellStyle name="Normal 5 7 2 2 5 3 3 3" xfId="0"/>
    <cellStyle name="Normal 5 7 2 2 5 3 3 3 2" xfId="0"/>
    <cellStyle name="Normal 5 7 2 2 5 3 3 3 3" xfId="0"/>
    <cellStyle name="Normal 5 7 2 2 5 3 3 4" xfId="0"/>
    <cellStyle name="Normal 5 7 2 2 5 3 3 4 2" xfId="0"/>
    <cellStyle name="Normal 5 7 2 2 5 3 3 4 3" xfId="0"/>
    <cellStyle name="Normal 5 7 2 2 5 3 3 5" xfId="0"/>
    <cellStyle name="Normal 5 7 2 2 5 3 3 5 2" xfId="0"/>
    <cellStyle name="Normal 5 7 2 2 5 3 3 5 3" xfId="0"/>
    <cellStyle name="Normal 5 7 2 2 5 3 3 6" xfId="0"/>
    <cellStyle name="Normal 5 7 2 2 5 3 3 6 2" xfId="0"/>
    <cellStyle name="Normal 5 7 2 2 5 3 3 6 3" xfId="0"/>
    <cellStyle name="Normal 5 7 2 2 5 3 3 7" xfId="0"/>
    <cellStyle name="Normal 5 7 2 2 5 3 3 7 2" xfId="0"/>
    <cellStyle name="Normal 5 7 2 2 5 3 3 8" xfId="0"/>
    <cellStyle name="Normal 5 7 2 2 5 3 3 9" xfId="0"/>
    <cellStyle name="Normal 5 7 2 2 5 3 4" xfId="0"/>
    <cellStyle name="Normal 5 7 2 2 5 3 4 2" xfId="0"/>
    <cellStyle name="Normal 5 7 2 2 5 3 4 2 2" xfId="0"/>
    <cellStyle name="Normal 5 7 2 2 5 3 4 2 3" xfId="0"/>
    <cellStyle name="Normal 5 7 2 2 5 3 4 3" xfId="0"/>
    <cellStyle name="Normal 5 7 2 2 5 3 4 4" xfId="0"/>
    <cellStyle name="Normal 5 7 2 2 5 3 5" xfId="0"/>
    <cellStyle name="Normal 5 7 2 2 5 3 5 2" xfId="0"/>
    <cellStyle name="Normal 5 7 2 2 5 3 5 3" xfId="0"/>
    <cellStyle name="Normal 5 7 2 2 5 3 6" xfId="0"/>
    <cellStyle name="Normal 5 7 2 2 5 3 7" xfId="0"/>
    <cellStyle name="Normal 5 7 2 2 5 3 8" xfId="0"/>
    <cellStyle name="Normal 5 7 2 2 5 3 9" xfId="0"/>
    <cellStyle name="Normal 5 7 2 2 5 4" xfId="0"/>
    <cellStyle name="Normal 5 7 2 2 5 4 10" xfId="0"/>
    <cellStyle name="Normal 5 7 2 2 5 4 11" xfId="0"/>
    <cellStyle name="Normal 5 7 2 2 5 4 12" xfId="0"/>
    <cellStyle name="Normal 5 7 2 2 5 4 13" xfId="0"/>
    <cellStyle name="Normal 5 7 2 2 5 4 14" xfId="0"/>
    <cellStyle name="Normal 5 7 2 2 5 4 2" xfId="0"/>
    <cellStyle name="Normal 5 7 2 2 5 4 2 2" xfId="0"/>
    <cellStyle name="Normal 5 7 2 2 5 4 2 3" xfId="0"/>
    <cellStyle name="Normal 5 7 2 2 5 4 3" xfId="0"/>
    <cellStyle name="Normal 5 7 2 2 5 4 3 2" xfId="0"/>
    <cellStyle name="Normal 5 7 2 2 5 4 3 3" xfId="0"/>
    <cellStyle name="Normal 5 7 2 2 5 4 4" xfId="0"/>
    <cellStyle name="Normal 5 7 2 2 5 4 4 2" xfId="0"/>
    <cellStyle name="Normal 5 7 2 2 5 4 4 3" xfId="0"/>
    <cellStyle name="Normal 5 7 2 2 5 4 5" xfId="0"/>
    <cellStyle name="Normal 5 7 2 2 5 4 5 2" xfId="0"/>
    <cellStyle name="Normal 5 7 2 2 5 4 5 3" xfId="0"/>
    <cellStyle name="Normal 5 7 2 2 5 4 6" xfId="0"/>
    <cellStyle name="Normal 5 7 2 2 5 4 6 2" xfId="0"/>
    <cellStyle name="Normal 5 7 2 2 5 4 6 3" xfId="0"/>
    <cellStyle name="Normal 5 7 2 2 5 4 7" xfId="0"/>
    <cellStyle name="Normal 5 7 2 2 5 4 7 2" xfId="0"/>
    <cellStyle name="Normal 5 7 2 2 5 4 8" xfId="0"/>
    <cellStyle name="Normal 5 7 2 2 5 4 9" xfId="0"/>
    <cellStyle name="Normal 5 7 2 2 5 5" xfId="0"/>
    <cellStyle name="Normal 5 7 2 2 5 5 2" xfId="0"/>
    <cellStyle name="Normal 5 7 2 2 5 5 2 2" xfId="0"/>
    <cellStyle name="Normal 5 7 2 2 5 5 2 3" xfId="0"/>
    <cellStyle name="Normal 5 7 2 2 5 5 3" xfId="0"/>
    <cellStyle name="Normal 5 7 2 2 5 5 4" xfId="0"/>
    <cellStyle name="Normal 5 7 2 2 5 6" xfId="0"/>
    <cellStyle name="Normal 5 7 2 2 5 6 2" xfId="0"/>
    <cellStyle name="Normal 5 7 2 2 5 6 3" xfId="0"/>
    <cellStyle name="Normal 5 7 2 2 5 7" xfId="0"/>
    <cellStyle name="Normal 5 7 2 2 5 8" xfId="0"/>
    <cellStyle name="Normal 5 7 2 2 5 9" xfId="0"/>
    <cellStyle name="Normal 5 7 2 2 6" xfId="0"/>
    <cellStyle name="Normal 5 7 2 2 6 10" xfId="0"/>
    <cellStyle name="Normal 5 7 2 2 6 11" xfId="0"/>
    <cellStyle name="Normal 5 7 2 2 6 12" xfId="0"/>
    <cellStyle name="Normal 5 7 2 2 6 2" xfId="0"/>
    <cellStyle name="Normal 5 7 2 2 6 2 2" xfId="0"/>
    <cellStyle name="Normal 5 7 2 2 6 2 3" xfId="0"/>
    <cellStyle name="Normal 5 7 2 2 6 2 4" xfId="0"/>
    <cellStyle name="Normal 5 7 2 2 6 2 5" xfId="0"/>
    <cellStyle name="Normal 5 7 2 2 6 2 6" xfId="0"/>
    <cellStyle name="Normal 5 7 2 2 6 2 7" xfId="0"/>
    <cellStyle name="Normal 5 7 2 2 6 2 8" xfId="0"/>
    <cellStyle name="Normal 5 7 2 2 6 3" xfId="0"/>
    <cellStyle name="Normal 5 7 2 2 6 3 10" xfId="0"/>
    <cellStyle name="Normal 5 7 2 2 6 3 11" xfId="0"/>
    <cellStyle name="Normal 5 7 2 2 6 3 12" xfId="0"/>
    <cellStyle name="Normal 5 7 2 2 6 3 13" xfId="0"/>
    <cellStyle name="Normal 5 7 2 2 6 3 14" xfId="0"/>
    <cellStyle name="Normal 5 7 2 2 6 3 2" xfId="0"/>
    <cellStyle name="Normal 5 7 2 2 6 3 2 2" xfId="0"/>
    <cellStyle name="Normal 5 7 2 2 6 3 2 3" xfId="0"/>
    <cellStyle name="Normal 5 7 2 2 6 3 3" xfId="0"/>
    <cellStyle name="Normal 5 7 2 2 6 3 3 2" xfId="0"/>
    <cellStyle name="Normal 5 7 2 2 6 3 3 3" xfId="0"/>
    <cellStyle name="Normal 5 7 2 2 6 3 4" xfId="0"/>
    <cellStyle name="Normal 5 7 2 2 6 3 4 2" xfId="0"/>
    <cellStyle name="Normal 5 7 2 2 6 3 4 3" xfId="0"/>
    <cellStyle name="Normal 5 7 2 2 6 3 5" xfId="0"/>
    <cellStyle name="Normal 5 7 2 2 6 3 5 2" xfId="0"/>
    <cellStyle name="Normal 5 7 2 2 6 3 5 3" xfId="0"/>
    <cellStyle name="Normal 5 7 2 2 6 3 6" xfId="0"/>
    <cellStyle name="Normal 5 7 2 2 6 3 6 2" xfId="0"/>
    <cellStyle name="Normal 5 7 2 2 6 3 6 3" xfId="0"/>
    <cellStyle name="Normal 5 7 2 2 6 3 7" xfId="0"/>
    <cellStyle name="Normal 5 7 2 2 6 3 7 2" xfId="0"/>
    <cellStyle name="Normal 5 7 2 2 6 3 8" xfId="0"/>
    <cellStyle name="Normal 5 7 2 2 6 3 9" xfId="0"/>
    <cellStyle name="Normal 5 7 2 2 6 4" xfId="0"/>
    <cellStyle name="Normal 5 7 2 2 6 4 2" xfId="0"/>
    <cellStyle name="Normal 5 7 2 2 6 4 2 2" xfId="0"/>
    <cellStyle name="Normal 5 7 2 2 6 4 2 3" xfId="0"/>
    <cellStyle name="Normal 5 7 2 2 6 4 3" xfId="0"/>
    <cellStyle name="Normal 5 7 2 2 6 4 4" xfId="0"/>
    <cellStyle name="Normal 5 7 2 2 6 5" xfId="0"/>
    <cellStyle name="Normal 5 7 2 2 6 5 2" xfId="0"/>
    <cellStyle name="Normal 5 7 2 2 6 5 3" xfId="0"/>
    <cellStyle name="Normal 5 7 2 2 6 6" xfId="0"/>
    <cellStyle name="Normal 5 7 2 2 6 7" xfId="0"/>
    <cellStyle name="Normal 5 7 2 2 6 8" xfId="0"/>
    <cellStyle name="Normal 5 7 2 2 6 9" xfId="0"/>
    <cellStyle name="Normal 5 7 2 2 7" xfId="0"/>
    <cellStyle name="Normal 5 7 2 2 7 10" xfId="0"/>
    <cellStyle name="Normal 5 7 2 2 7 11" xfId="0"/>
    <cellStyle name="Normal 5 7 2 2 7 12" xfId="0"/>
    <cellStyle name="Normal 5 7 2 2 7 13" xfId="0"/>
    <cellStyle name="Normal 5 7 2 2 7 14" xfId="0"/>
    <cellStyle name="Normal 5 7 2 2 7 2" xfId="0"/>
    <cellStyle name="Normal 5 7 2 2 7 2 2" xfId="0"/>
    <cellStyle name="Normal 5 7 2 2 7 2 3" xfId="0"/>
    <cellStyle name="Normal 5 7 2 2 7 3" xfId="0"/>
    <cellStyle name="Normal 5 7 2 2 7 3 2" xfId="0"/>
    <cellStyle name="Normal 5 7 2 2 7 3 3" xfId="0"/>
    <cellStyle name="Normal 5 7 2 2 7 4" xfId="0"/>
    <cellStyle name="Normal 5 7 2 2 7 4 2" xfId="0"/>
    <cellStyle name="Normal 5 7 2 2 7 4 3" xfId="0"/>
    <cellStyle name="Normal 5 7 2 2 7 5" xfId="0"/>
    <cellStyle name="Normal 5 7 2 2 7 5 2" xfId="0"/>
    <cellStyle name="Normal 5 7 2 2 7 5 3" xfId="0"/>
    <cellStyle name="Normal 5 7 2 2 7 6" xfId="0"/>
    <cellStyle name="Normal 5 7 2 2 7 6 2" xfId="0"/>
    <cellStyle name="Normal 5 7 2 2 7 6 3" xfId="0"/>
    <cellStyle name="Normal 5 7 2 2 7 7" xfId="0"/>
    <cellStyle name="Normal 5 7 2 2 7 7 2" xfId="0"/>
    <cellStyle name="Normal 5 7 2 2 7 8" xfId="0"/>
    <cellStyle name="Normal 5 7 2 2 7 9" xfId="0"/>
    <cellStyle name="Normal 5 7 2 2 8" xfId="0"/>
    <cellStyle name="Normal 5 7 2 2 8 2" xfId="0"/>
    <cellStyle name="Normal 5 7 2 2 8 2 2" xfId="0"/>
    <cellStyle name="Normal 5 7 2 2 8 2 3" xfId="0"/>
    <cellStyle name="Normal 5 7 2 2 8 3" xfId="0"/>
    <cellStyle name="Normal 5 7 2 2 8 4" xfId="0"/>
    <cellStyle name="Normal 5 7 2 2 8 5" xfId="0"/>
    <cellStyle name="Normal 5 7 2 2 9" xfId="0"/>
    <cellStyle name="Normal 5 7 2 2 9 2" xfId="0"/>
    <cellStyle name="Normal 5 7 2 2 9 3" xfId="0"/>
    <cellStyle name="Normal 5 7 2 3" xfId="0"/>
    <cellStyle name="Normal 5 7 2 3 2" xfId="0"/>
    <cellStyle name="Normal 5 7 2 3 2 10" xfId="0"/>
    <cellStyle name="Normal 5 7 2 3 2 11" xfId="0"/>
    <cellStyle name="Normal 5 7 2 3 2 12" xfId="0"/>
    <cellStyle name="Normal 5 7 2 3 2 13" xfId="0"/>
    <cellStyle name="Normal 5 7 2 3 2 2" xfId="0"/>
    <cellStyle name="Normal 5 7 2 3 2 2 2" xfId="0"/>
    <cellStyle name="Normal 5 7 2 3 2 2 3" xfId="0"/>
    <cellStyle name="Normal 5 7 2 3 2 2 4" xfId="0"/>
    <cellStyle name="Normal 5 7 2 3 2 2 5" xfId="0"/>
    <cellStyle name="Normal 5 7 2 3 2 2 6" xfId="0"/>
    <cellStyle name="Normal 5 7 2 3 2 2 7" xfId="0"/>
    <cellStyle name="Normal 5 7 2 3 2 2 8" xfId="0"/>
    <cellStyle name="Normal 5 7 2 3 2 3" xfId="0"/>
    <cellStyle name="Normal 5 7 2 3 2 3 10" xfId="0"/>
    <cellStyle name="Normal 5 7 2 3 2 3 11" xfId="0"/>
    <cellStyle name="Normal 5 7 2 3 2 3 12" xfId="0"/>
    <cellStyle name="Normal 5 7 2 3 2 3 2" xfId="0"/>
    <cellStyle name="Normal 5 7 2 3 2 3 2 2" xfId="0"/>
    <cellStyle name="Normal 5 7 2 3 2 3 2 3" xfId="0"/>
    <cellStyle name="Normal 5 7 2 3 2 3 2 4" xfId="0"/>
    <cellStyle name="Normal 5 7 2 3 2 3 2 5" xfId="0"/>
    <cellStyle name="Normal 5 7 2 3 2 3 2 6" xfId="0"/>
    <cellStyle name="Normal 5 7 2 3 2 3 2 7" xfId="0"/>
    <cellStyle name="Normal 5 7 2 3 2 3 2 8" xfId="0"/>
    <cellStyle name="Normal 5 7 2 3 2 3 3" xfId="0"/>
    <cellStyle name="Normal 5 7 2 3 2 3 3 10" xfId="0"/>
    <cellStyle name="Normal 5 7 2 3 2 3 3 11" xfId="0"/>
    <cellStyle name="Normal 5 7 2 3 2 3 3 12" xfId="0"/>
    <cellStyle name="Normal 5 7 2 3 2 3 3 13" xfId="0"/>
    <cellStyle name="Normal 5 7 2 3 2 3 3 14" xfId="0"/>
    <cellStyle name="Normal 5 7 2 3 2 3 3 2" xfId="0"/>
    <cellStyle name="Normal 5 7 2 3 2 3 3 2 2" xfId="0"/>
    <cellStyle name="Normal 5 7 2 3 2 3 3 2 3" xfId="0"/>
    <cellStyle name="Normal 5 7 2 3 2 3 3 3" xfId="0"/>
    <cellStyle name="Normal 5 7 2 3 2 3 3 3 2" xfId="0"/>
    <cellStyle name="Normal 5 7 2 3 2 3 3 3 3" xfId="0"/>
    <cellStyle name="Normal 5 7 2 3 2 3 3 4" xfId="0"/>
    <cellStyle name="Normal 5 7 2 3 2 3 3 4 2" xfId="0"/>
    <cellStyle name="Normal 5 7 2 3 2 3 3 4 3" xfId="0"/>
    <cellStyle name="Normal 5 7 2 3 2 3 3 5" xfId="0"/>
    <cellStyle name="Normal 5 7 2 3 2 3 3 5 2" xfId="0"/>
    <cellStyle name="Normal 5 7 2 3 2 3 3 5 3" xfId="0"/>
    <cellStyle name="Normal 5 7 2 3 2 3 3 6" xfId="0"/>
    <cellStyle name="Normal 5 7 2 3 2 3 3 6 2" xfId="0"/>
    <cellStyle name="Normal 5 7 2 3 2 3 3 6 3" xfId="0"/>
    <cellStyle name="Normal 5 7 2 3 2 3 3 7" xfId="0"/>
    <cellStyle name="Normal 5 7 2 3 2 3 3 7 2" xfId="0"/>
    <cellStyle name="Normal 5 7 2 3 2 3 3 8" xfId="0"/>
    <cellStyle name="Normal 5 7 2 3 2 3 3 9" xfId="0"/>
    <cellStyle name="Normal 5 7 2 3 2 3 4" xfId="0"/>
    <cellStyle name="Normal 5 7 2 3 2 3 4 2" xfId="0"/>
    <cellStyle name="Normal 5 7 2 3 2 3 4 2 2" xfId="0"/>
    <cellStyle name="Normal 5 7 2 3 2 3 4 2 3" xfId="0"/>
    <cellStyle name="Normal 5 7 2 3 2 3 4 3" xfId="0"/>
    <cellStyle name="Normal 5 7 2 3 2 3 4 4" xfId="0"/>
    <cellStyle name="Normal 5 7 2 3 2 3 5" xfId="0"/>
    <cellStyle name="Normal 5 7 2 3 2 3 5 2" xfId="0"/>
    <cellStyle name="Normal 5 7 2 3 2 3 5 3" xfId="0"/>
    <cellStyle name="Normal 5 7 2 3 2 3 6" xfId="0"/>
    <cellStyle name="Normal 5 7 2 3 2 3 7" xfId="0"/>
    <cellStyle name="Normal 5 7 2 3 2 3 8" xfId="0"/>
    <cellStyle name="Normal 5 7 2 3 2 3 9" xfId="0"/>
    <cellStyle name="Normal 5 7 2 3 2 4" xfId="0"/>
    <cellStyle name="Normal 5 7 2 3 2 4 10" xfId="0"/>
    <cellStyle name="Normal 5 7 2 3 2 4 11" xfId="0"/>
    <cellStyle name="Normal 5 7 2 3 2 4 12" xfId="0"/>
    <cellStyle name="Normal 5 7 2 3 2 4 13" xfId="0"/>
    <cellStyle name="Normal 5 7 2 3 2 4 14" xfId="0"/>
    <cellStyle name="Normal 5 7 2 3 2 4 15" xfId="0"/>
    <cellStyle name="Normal 5 7 2 3 2 4 2" xfId="0"/>
    <cellStyle name="Normal 5 7 2 3 2 4 2 2" xfId="0"/>
    <cellStyle name="Normal 5 7 2 3 2 4 2 3" xfId="0"/>
    <cellStyle name="Normal 5 7 2 3 2 4 3" xfId="0"/>
    <cellStyle name="Normal 5 7 2 3 2 4 3 2" xfId="0"/>
    <cellStyle name="Normal 5 7 2 3 2 4 3 3" xfId="0"/>
    <cellStyle name="Normal 5 7 2 3 2 4 4" xfId="0"/>
    <cellStyle name="Normal 5 7 2 3 2 4 4 2" xfId="0"/>
    <cellStyle name="Normal 5 7 2 3 2 4 4 3" xfId="0"/>
    <cellStyle name="Normal 5 7 2 3 2 4 5" xfId="0"/>
    <cellStyle name="Normal 5 7 2 3 2 4 5 2" xfId="0"/>
    <cellStyle name="Normal 5 7 2 3 2 4 5 3" xfId="0"/>
    <cellStyle name="Normal 5 7 2 3 2 4 6" xfId="0"/>
    <cellStyle name="Normal 5 7 2 3 2 4 6 2" xfId="0"/>
    <cellStyle name="Normal 5 7 2 3 2 4 6 3" xfId="0"/>
    <cellStyle name="Normal 5 7 2 3 2 4 7" xfId="0"/>
    <cellStyle name="Normal 5 7 2 3 2 4 7 2" xfId="0"/>
    <cellStyle name="Normal 5 7 2 3 2 4 8" xfId="0"/>
    <cellStyle name="Normal 5 7 2 3 2 4 9" xfId="0"/>
    <cellStyle name="Normal 5 7 2 3 2 5" xfId="0"/>
    <cellStyle name="Normal 5 7 2 3 2 5 2" xfId="0"/>
    <cellStyle name="Normal 5 7 2 3 2 5 2 2" xfId="0"/>
    <cellStyle name="Normal 5 7 2 3 2 5 2 3" xfId="0"/>
    <cellStyle name="Normal 5 7 2 3 2 5 3" xfId="0"/>
    <cellStyle name="Normal 5 7 2 3 2 5 4" xfId="0"/>
    <cellStyle name="Normal 5 7 2 3 2 6" xfId="0"/>
    <cellStyle name="Normal 5 7 2 3 2 6 2" xfId="0"/>
    <cellStyle name="Normal 5 7 2 3 2 6 3" xfId="0"/>
    <cellStyle name="Normal 5 7 2 3 2 7" xfId="0"/>
    <cellStyle name="Normal 5 7 2 3 2 8" xfId="0"/>
    <cellStyle name="Normal 5 7 2 3 2 9" xfId="0"/>
    <cellStyle name="Normal 5 7 2 3 3" xfId="0"/>
    <cellStyle name="Normal 5 7 2 3 4" xfId="0"/>
    <cellStyle name="Normal 5 7 2 3 5" xfId="0"/>
    <cellStyle name="Normal 5 7 2 3 6" xfId="0"/>
    <cellStyle name="Normal 5 7 2 3 7" xfId="0"/>
    <cellStyle name="Normal 5 7 2 3 8" xfId="0"/>
    <cellStyle name="Normal 5 7 2 4" xfId="0"/>
    <cellStyle name="Normal 5 7 2 4 10" xfId="0"/>
    <cellStyle name="Normal 5 7 2 4 11" xfId="0"/>
    <cellStyle name="Normal 5 7 2 4 12" xfId="0"/>
    <cellStyle name="Normal 5 7 2 4 13" xfId="0"/>
    <cellStyle name="Normal 5 7 2 4 2" xfId="0"/>
    <cellStyle name="Normal 5 7 2 4 2 2" xfId="0"/>
    <cellStyle name="Normal 5 7 2 4 2 3" xfId="0"/>
    <cellStyle name="Normal 5 7 2 4 2 4" xfId="0"/>
    <cellStyle name="Normal 5 7 2 4 2 5" xfId="0"/>
    <cellStyle name="Normal 5 7 2 4 2 6" xfId="0"/>
    <cellStyle name="Normal 5 7 2 4 2 7" xfId="0"/>
    <cellStyle name="Normal 5 7 2 4 2 8" xfId="0"/>
    <cellStyle name="Normal 5 7 2 4 3" xfId="0"/>
    <cellStyle name="Normal 5 7 2 4 3 10" xfId="0"/>
    <cellStyle name="Normal 5 7 2 4 3 11" xfId="0"/>
    <cellStyle name="Normal 5 7 2 4 3 12" xfId="0"/>
    <cellStyle name="Normal 5 7 2 4 3 2" xfId="0"/>
    <cellStyle name="Normal 5 7 2 4 3 2 2" xfId="0"/>
    <cellStyle name="Normal 5 7 2 4 3 2 3" xfId="0"/>
    <cellStyle name="Normal 5 7 2 4 3 2 4" xfId="0"/>
    <cellStyle name="Normal 5 7 2 4 3 2 5" xfId="0"/>
    <cellStyle name="Normal 5 7 2 4 3 2 6" xfId="0"/>
    <cellStyle name="Normal 5 7 2 4 3 2 7" xfId="0"/>
    <cellStyle name="Normal 5 7 2 4 3 2 8" xfId="0"/>
    <cellStyle name="Normal 5 7 2 4 3 3" xfId="0"/>
    <cellStyle name="Normal 5 7 2 4 3 3 10" xfId="0"/>
    <cellStyle name="Normal 5 7 2 4 3 3 11" xfId="0"/>
    <cellStyle name="Normal 5 7 2 4 3 3 12" xfId="0"/>
    <cellStyle name="Normal 5 7 2 4 3 3 13" xfId="0"/>
    <cellStyle name="Normal 5 7 2 4 3 3 14" xfId="0"/>
    <cellStyle name="Normal 5 7 2 4 3 3 2" xfId="0"/>
    <cellStyle name="Normal 5 7 2 4 3 3 2 2" xfId="0"/>
    <cellStyle name="Normal 5 7 2 4 3 3 2 3" xfId="0"/>
    <cellStyle name="Normal 5 7 2 4 3 3 3" xfId="0"/>
    <cellStyle name="Normal 5 7 2 4 3 3 3 2" xfId="0"/>
    <cellStyle name="Normal 5 7 2 4 3 3 3 3" xfId="0"/>
    <cellStyle name="Normal 5 7 2 4 3 3 4" xfId="0"/>
    <cellStyle name="Normal 5 7 2 4 3 3 4 2" xfId="0"/>
    <cellStyle name="Normal 5 7 2 4 3 3 4 3" xfId="0"/>
    <cellStyle name="Normal 5 7 2 4 3 3 5" xfId="0"/>
    <cellStyle name="Normal 5 7 2 4 3 3 5 2" xfId="0"/>
    <cellStyle name="Normal 5 7 2 4 3 3 5 3" xfId="0"/>
    <cellStyle name="Normal 5 7 2 4 3 3 6" xfId="0"/>
    <cellStyle name="Normal 5 7 2 4 3 3 6 2" xfId="0"/>
    <cellStyle name="Normal 5 7 2 4 3 3 6 3" xfId="0"/>
    <cellStyle name="Normal 5 7 2 4 3 3 7" xfId="0"/>
    <cellStyle name="Normal 5 7 2 4 3 3 7 2" xfId="0"/>
    <cellStyle name="Normal 5 7 2 4 3 3 8" xfId="0"/>
    <cellStyle name="Normal 5 7 2 4 3 3 9" xfId="0"/>
    <cellStyle name="Normal 5 7 2 4 3 4" xfId="0"/>
    <cellStyle name="Normal 5 7 2 4 3 4 2" xfId="0"/>
    <cellStyle name="Normal 5 7 2 4 3 4 2 2" xfId="0"/>
    <cellStyle name="Normal 5 7 2 4 3 4 2 3" xfId="0"/>
    <cellStyle name="Normal 5 7 2 4 3 4 3" xfId="0"/>
    <cellStyle name="Normal 5 7 2 4 3 4 4" xfId="0"/>
    <cellStyle name="Normal 5 7 2 4 3 5" xfId="0"/>
    <cellStyle name="Normal 5 7 2 4 3 5 2" xfId="0"/>
    <cellStyle name="Normal 5 7 2 4 3 5 3" xfId="0"/>
    <cellStyle name="Normal 5 7 2 4 3 6" xfId="0"/>
    <cellStyle name="Normal 5 7 2 4 3 7" xfId="0"/>
    <cellStyle name="Normal 5 7 2 4 3 8" xfId="0"/>
    <cellStyle name="Normal 5 7 2 4 3 9" xfId="0"/>
    <cellStyle name="Normal 5 7 2 4 4" xfId="0"/>
    <cellStyle name="Normal 5 7 2 4 4 10" xfId="0"/>
    <cellStyle name="Normal 5 7 2 4 4 11" xfId="0"/>
    <cellStyle name="Normal 5 7 2 4 4 12" xfId="0"/>
    <cellStyle name="Normal 5 7 2 4 4 13" xfId="0"/>
    <cellStyle name="Normal 5 7 2 4 4 14" xfId="0"/>
    <cellStyle name="Normal 5 7 2 4 4 15" xfId="0"/>
    <cellStyle name="Normal 5 7 2 4 4 2" xfId="0"/>
    <cellStyle name="Normal 5 7 2 4 4 2 2" xfId="0"/>
    <cellStyle name="Normal 5 7 2 4 4 2 3" xfId="0"/>
    <cellStyle name="Normal 5 7 2 4 4 3" xfId="0"/>
    <cellStyle name="Normal 5 7 2 4 4 3 2" xfId="0"/>
    <cellStyle name="Normal 5 7 2 4 4 3 3" xfId="0"/>
    <cellStyle name="Normal 5 7 2 4 4 4" xfId="0"/>
    <cellStyle name="Normal 5 7 2 4 4 4 2" xfId="0"/>
    <cellStyle name="Normal 5 7 2 4 4 4 3" xfId="0"/>
    <cellStyle name="Normal 5 7 2 4 4 5" xfId="0"/>
    <cellStyle name="Normal 5 7 2 4 4 5 2" xfId="0"/>
    <cellStyle name="Normal 5 7 2 4 4 5 3" xfId="0"/>
    <cellStyle name="Normal 5 7 2 4 4 6" xfId="0"/>
    <cellStyle name="Normal 5 7 2 4 4 6 2" xfId="0"/>
    <cellStyle name="Normal 5 7 2 4 4 6 3" xfId="0"/>
    <cellStyle name="Normal 5 7 2 4 4 7" xfId="0"/>
    <cellStyle name="Normal 5 7 2 4 4 7 2" xfId="0"/>
    <cellStyle name="Normal 5 7 2 4 4 8" xfId="0"/>
    <cellStyle name="Normal 5 7 2 4 4 9" xfId="0"/>
    <cellStyle name="Normal 5 7 2 4 5" xfId="0"/>
    <cellStyle name="Normal 5 7 2 4 5 2" xfId="0"/>
    <cellStyle name="Normal 5 7 2 4 5 2 2" xfId="0"/>
    <cellStyle name="Normal 5 7 2 4 5 2 3" xfId="0"/>
    <cellStyle name="Normal 5 7 2 4 5 3" xfId="0"/>
    <cellStyle name="Normal 5 7 2 4 5 4" xfId="0"/>
    <cellStyle name="Normal 5 7 2 4 6" xfId="0"/>
    <cellStyle name="Normal 5 7 2 4 6 2" xfId="0"/>
    <cellStyle name="Normal 5 7 2 4 6 3" xfId="0"/>
    <cellStyle name="Normal 5 7 2 4 7" xfId="0"/>
    <cellStyle name="Normal 5 7 2 4 8" xfId="0"/>
    <cellStyle name="Normal 5 7 2 4 9" xfId="0"/>
    <cellStyle name="Normal 5 7 2 5" xfId="0"/>
    <cellStyle name="Normal 5 7 2 5 10" xfId="0"/>
    <cellStyle name="Normal 5 7 2 5 11" xfId="0"/>
    <cellStyle name="Normal 5 7 2 5 12" xfId="0"/>
    <cellStyle name="Normal 5 7 2 5 13" xfId="0"/>
    <cellStyle name="Normal 5 7 2 5 2" xfId="0"/>
    <cellStyle name="Normal 5 7 2 5 2 2" xfId="0"/>
    <cellStyle name="Normal 5 7 2 5 2 3" xfId="0"/>
    <cellStyle name="Normal 5 7 2 5 2 4" xfId="0"/>
    <cellStyle name="Normal 5 7 2 5 2 5" xfId="0"/>
    <cellStyle name="Normal 5 7 2 5 2 6" xfId="0"/>
    <cellStyle name="Normal 5 7 2 5 2 7" xfId="0"/>
    <cellStyle name="Normal 5 7 2 5 2 8" xfId="0"/>
    <cellStyle name="Normal 5 7 2 5 3" xfId="0"/>
    <cellStyle name="Normal 5 7 2 5 3 10" xfId="0"/>
    <cellStyle name="Normal 5 7 2 5 3 11" xfId="0"/>
    <cellStyle name="Normal 5 7 2 5 3 12" xfId="0"/>
    <cellStyle name="Normal 5 7 2 5 3 2" xfId="0"/>
    <cellStyle name="Normal 5 7 2 5 3 2 2" xfId="0"/>
    <cellStyle name="Normal 5 7 2 5 3 2 3" xfId="0"/>
    <cellStyle name="Normal 5 7 2 5 3 2 4" xfId="0"/>
    <cellStyle name="Normal 5 7 2 5 3 2 5" xfId="0"/>
    <cellStyle name="Normal 5 7 2 5 3 2 6" xfId="0"/>
    <cellStyle name="Normal 5 7 2 5 3 2 7" xfId="0"/>
    <cellStyle name="Normal 5 7 2 5 3 2 8" xfId="0"/>
    <cellStyle name="Normal 5 7 2 5 3 3" xfId="0"/>
    <cellStyle name="Normal 5 7 2 5 3 3 10" xfId="0"/>
    <cellStyle name="Normal 5 7 2 5 3 3 11" xfId="0"/>
    <cellStyle name="Normal 5 7 2 5 3 3 12" xfId="0"/>
    <cellStyle name="Normal 5 7 2 5 3 3 13" xfId="0"/>
    <cellStyle name="Normal 5 7 2 5 3 3 14" xfId="0"/>
    <cellStyle name="Normal 5 7 2 5 3 3 2" xfId="0"/>
    <cellStyle name="Normal 5 7 2 5 3 3 2 2" xfId="0"/>
    <cellStyle name="Normal 5 7 2 5 3 3 2 3" xfId="0"/>
    <cellStyle name="Normal 5 7 2 5 3 3 3" xfId="0"/>
    <cellStyle name="Normal 5 7 2 5 3 3 3 2" xfId="0"/>
    <cellStyle name="Normal 5 7 2 5 3 3 3 3" xfId="0"/>
    <cellStyle name="Normal 5 7 2 5 3 3 4" xfId="0"/>
    <cellStyle name="Normal 5 7 2 5 3 3 4 2" xfId="0"/>
    <cellStyle name="Normal 5 7 2 5 3 3 4 3" xfId="0"/>
    <cellStyle name="Normal 5 7 2 5 3 3 5" xfId="0"/>
    <cellStyle name="Normal 5 7 2 5 3 3 5 2" xfId="0"/>
    <cellStyle name="Normal 5 7 2 5 3 3 5 3" xfId="0"/>
    <cellStyle name="Normal 5 7 2 5 3 3 6" xfId="0"/>
    <cellStyle name="Normal 5 7 2 5 3 3 6 2" xfId="0"/>
    <cellStyle name="Normal 5 7 2 5 3 3 6 3" xfId="0"/>
    <cellStyle name="Normal 5 7 2 5 3 3 7" xfId="0"/>
    <cellStyle name="Normal 5 7 2 5 3 3 7 2" xfId="0"/>
    <cellStyle name="Normal 5 7 2 5 3 3 8" xfId="0"/>
    <cellStyle name="Normal 5 7 2 5 3 3 9" xfId="0"/>
    <cellStyle name="Normal 5 7 2 5 3 4" xfId="0"/>
    <cellStyle name="Normal 5 7 2 5 3 4 2" xfId="0"/>
    <cellStyle name="Normal 5 7 2 5 3 4 2 2" xfId="0"/>
    <cellStyle name="Normal 5 7 2 5 3 4 2 3" xfId="0"/>
    <cellStyle name="Normal 5 7 2 5 3 4 3" xfId="0"/>
    <cellStyle name="Normal 5 7 2 5 3 4 4" xfId="0"/>
    <cellStyle name="Normal 5 7 2 5 3 5" xfId="0"/>
    <cellStyle name="Normal 5 7 2 5 3 5 2" xfId="0"/>
    <cellStyle name="Normal 5 7 2 5 3 5 3" xfId="0"/>
    <cellStyle name="Normal 5 7 2 5 3 6" xfId="0"/>
    <cellStyle name="Normal 5 7 2 5 3 7" xfId="0"/>
    <cellStyle name="Normal 5 7 2 5 3 8" xfId="0"/>
    <cellStyle name="Normal 5 7 2 5 3 9" xfId="0"/>
    <cellStyle name="Normal 5 7 2 5 4" xfId="0"/>
    <cellStyle name="Normal 5 7 2 5 4 10" xfId="0"/>
    <cellStyle name="Normal 5 7 2 5 4 11" xfId="0"/>
    <cellStyle name="Normal 5 7 2 5 4 12" xfId="0"/>
    <cellStyle name="Normal 5 7 2 5 4 13" xfId="0"/>
    <cellStyle name="Normal 5 7 2 5 4 14" xfId="0"/>
    <cellStyle name="Normal 5 7 2 5 4 2" xfId="0"/>
    <cellStyle name="Normal 5 7 2 5 4 2 2" xfId="0"/>
    <cellStyle name="Normal 5 7 2 5 4 2 3" xfId="0"/>
    <cellStyle name="Normal 5 7 2 5 4 3" xfId="0"/>
    <cellStyle name="Normal 5 7 2 5 4 3 2" xfId="0"/>
    <cellStyle name="Normal 5 7 2 5 4 3 3" xfId="0"/>
    <cellStyle name="Normal 5 7 2 5 4 4" xfId="0"/>
    <cellStyle name="Normal 5 7 2 5 4 4 2" xfId="0"/>
    <cellStyle name="Normal 5 7 2 5 4 4 3" xfId="0"/>
    <cellStyle name="Normal 5 7 2 5 4 5" xfId="0"/>
    <cellStyle name="Normal 5 7 2 5 4 5 2" xfId="0"/>
    <cellStyle name="Normal 5 7 2 5 4 5 3" xfId="0"/>
    <cellStyle name="Normal 5 7 2 5 4 6" xfId="0"/>
    <cellStyle name="Normal 5 7 2 5 4 6 2" xfId="0"/>
    <cellStyle name="Normal 5 7 2 5 4 6 3" xfId="0"/>
    <cellStyle name="Normal 5 7 2 5 4 7" xfId="0"/>
    <cellStyle name="Normal 5 7 2 5 4 7 2" xfId="0"/>
    <cellStyle name="Normal 5 7 2 5 4 8" xfId="0"/>
    <cellStyle name="Normal 5 7 2 5 4 9" xfId="0"/>
    <cellStyle name="Normal 5 7 2 5 5" xfId="0"/>
    <cellStyle name="Normal 5 7 2 5 5 2" xfId="0"/>
    <cellStyle name="Normal 5 7 2 5 5 2 2" xfId="0"/>
    <cellStyle name="Normal 5 7 2 5 5 2 3" xfId="0"/>
    <cellStyle name="Normal 5 7 2 5 5 3" xfId="0"/>
    <cellStyle name="Normal 5 7 2 5 5 4" xfId="0"/>
    <cellStyle name="Normal 5 7 2 5 6" xfId="0"/>
    <cellStyle name="Normal 5 7 2 5 6 2" xfId="0"/>
    <cellStyle name="Normal 5 7 2 5 6 3" xfId="0"/>
    <cellStyle name="Normal 5 7 2 5 7" xfId="0"/>
    <cellStyle name="Normal 5 7 2 5 8" xfId="0"/>
    <cellStyle name="Normal 5 7 2 5 9" xfId="0"/>
    <cellStyle name="Normal 5 7 2 6" xfId="0"/>
    <cellStyle name="Normal 5 7 2 6 10" xfId="0"/>
    <cellStyle name="Normal 5 7 2 6 11" xfId="0"/>
    <cellStyle name="Normal 5 7 2 6 12" xfId="0"/>
    <cellStyle name="Normal 5 7 2 6 13" xfId="0"/>
    <cellStyle name="Normal 5 7 2 6 2" xfId="0"/>
    <cellStyle name="Normal 5 7 2 6 2 2" xfId="0"/>
    <cellStyle name="Normal 5 7 2 6 2 3" xfId="0"/>
    <cellStyle name="Normal 5 7 2 6 2 4" xfId="0"/>
    <cellStyle name="Normal 5 7 2 6 2 5" xfId="0"/>
    <cellStyle name="Normal 5 7 2 6 2 6" xfId="0"/>
    <cellStyle name="Normal 5 7 2 6 2 7" xfId="0"/>
    <cellStyle name="Normal 5 7 2 6 2 8" xfId="0"/>
    <cellStyle name="Normal 5 7 2 6 3" xfId="0"/>
    <cellStyle name="Normal 5 7 2 6 3 10" xfId="0"/>
    <cellStyle name="Normal 5 7 2 6 3 11" xfId="0"/>
    <cellStyle name="Normal 5 7 2 6 3 12" xfId="0"/>
    <cellStyle name="Normal 5 7 2 6 3 2" xfId="0"/>
    <cellStyle name="Normal 5 7 2 6 3 2 2" xfId="0"/>
    <cellStyle name="Normal 5 7 2 6 3 2 3" xfId="0"/>
    <cellStyle name="Normal 5 7 2 6 3 2 4" xfId="0"/>
    <cellStyle name="Normal 5 7 2 6 3 2 5" xfId="0"/>
    <cellStyle name="Normal 5 7 2 6 3 2 6" xfId="0"/>
    <cellStyle name="Normal 5 7 2 6 3 2 7" xfId="0"/>
    <cellStyle name="Normal 5 7 2 6 3 2 8" xfId="0"/>
    <cellStyle name="Normal 5 7 2 6 3 3" xfId="0"/>
    <cellStyle name="Normal 5 7 2 6 3 3 10" xfId="0"/>
    <cellStyle name="Normal 5 7 2 6 3 3 11" xfId="0"/>
    <cellStyle name="Normal 5 7 2 6 3 3 12" xfId="0"/>
    <cellStyle name="Normal 5 7 2 6 3 3 13" xfId="0"/>
    <cellStyle name="Normal 5 7 2 6 3 3 14" xfId="0"/>
    <cellStyle name="Normal 5 7 2 6 3 3 2" xfId="0"/>
    <cellStyle name="Normal 5 7 2 6 3 3 2 2" xfId="0"/>
    <cellStyle name="Normal 5 7 2 6 3 3 2 3" xfId="0"/>
    <cellStyle name="Normal 5 7 2 6 3 3 3" xfId="0"/>
    <cellStyle name="Normal 5 7 2 6 3 3 3 2" xfId="0"/>
    <cellStyle name="Normal 5 7 2 6 3 3 3 3" xfId="0"/>
    <cellStyle name="Normal 5 7 2 6 3 3 4" xfId="0"/>
    <cellStyle name="Normal 5 7 2 6 3 3 4 2" xfId="0"/>
    <cellStyle name="Normal 5 7 2 6 3 3 4 3" xfId="0"/>
    <cellStyle name="Normal 5 7 2 6 3 3 5" xfId="0"/>
    <cellStyle name="Normal 5 7 2 6 3 3 5 2" xfId="0"/>
    <cellStyle name="Normal 5 7 2 6 3 3 5 3" xfId="0"/>
    <cellStyle name="Normal 5 7 2 6 3 3 6" xfId="0"/>
    <cellStyle name="Normal 5 7 2 6 3 3 6 2" xfId="0"/>
    <cellStyle name="Normal 5 7 2 6 3 3 6 3" xfId="0"/>
    <cellStyle name="Normal 5 7 2 6 3 3 7" xfId="0"/>
    <cellStyle name="Normal 5 7 2 6 3 3 7 2" xfId="0"/>
    <cellStyle name="Normal 5 7 2 6 3 3 8" xfId="0"/>
    <cellStyle name="Normal 5 7 2 6 3 3 9" xfId="0"/>
    <cellStyle name="Normal 5 7 2 6 3 4" xfId="0"/>
    <cellStyle name="Normal 5 7 2 6 3 4 2" xfId="0"/>
    <cellStyle name="Normal 5 7 2 6 3 4 2 2" xfId="0"/>
    <cellStyle name="Normal 5 7 2 6 3 4 2 3" xfId="0"/>
    <cellStyle name="Normal 5 7 2 6 3 4 3" xfId="0"/>
    <cellStyle name="Normal 5 7 2 6 3 4 4" xfId="0"/>
    <cellStyle name="Normal 5 7 2 6 3 5" xfId="0"/>
    <cellStyle name="Normal 5 7 2 6 3 5 2" xfId="0"/>
    <cellStyle name="Normal 5 7 2 6 3 5 3" xfId="0"/>
    <cellStyle name="Normal 5 7 2 6 3 6" xfId="0"/>
    <cellStyle name="Normal 5 7 2 6 3 7" xfId="0"/>
    <cellStyle name="Normal 5 7 2 6 3 8" xfId="0"/>
    <cellStyle name="Normal 5 7 2 6 3 9" xfId="0"/>
    <cellStyle name="Normal 5 7 2 6 4" xfId="0"/>
    <cellStyle name="Normal 5 7 2 6 4 10" xfId="0"/>
    <cellStyle name="Normal 5 7 2 6 4 11" xfId="0"/>
    <cellStyle name="Normal 5 7 2 6 4 12" xfId="0"/>
    <cellStyle name="Normal 5 7 2 6 4 13" xfId="0"/>
    <cellStyle name="Normal 5 7 2 6 4 14" xfId="0"/>
    <cellStyle name="Normal 5 7 2 6 4 2" xfId="0"/>
    <cellStyle name="Normal 5 7 2 6 4 2 2" xfId="0"/>
    <cellStyle name="Normal 5 7 2 6 4 2 3" xfId="0"/>
    <cellStyle name="Normal 5 7 2 6 4 3" xfId="0"/>
    <cellStyle name="Normal 5 7 2 6 4 3 2" xfId="0"/>
    <cellStyle name="Normal 5 7 2 6 4 3 3" xfId="0"/>
    <cellStyle name="Normal 5 7 2 6 4 4" xfId="0"/>
    <cellStyle name="Normal 5 7 2 6 4 4 2" xfId="0"/>
    <cellStyle name="Normal 5 7 2 6 4 4 3" xfId="0"/>
    <cellStyle name="Normal 5 7 2 6 4 5" xfId="0"/>
    <cellStyle name="Normal 5 7 2 6 4 5 2" xfId="0"/>
    <cellStyle name="Normal 5 7 2 6 4 5 3" xfId="0"/>
    <cellStyle name="Normal 5 7 2 6 4 6" xfId="0"/>
    <cellStyle name="Normal 5 7 2 6 4 6 2" xfId="0"/>
    <cellStyle name="Normal 5 7 2 6 4 6 3" xfId="0"/>
    <cellStyle name="Normal 5 7 2 6 4 7" xfId="0"/>
    <cellStyle name="Normal 5 7 2 6 4 7 2" xfId="0"/>
    <cellStyle name="Normal 5 7 2 6 4 8" xfId="0"/>
    <cellStyle name="Normal 5 7 2 6 4 9" xfId="0"/>
    <cellStyle name="Normal 5 7 2 6 5" xfId="0"/>
    <cellStyle name="Normal 5 7 2 6 5 2" xfId="0"/>
    <cellStyle name="Normal 5 7 2 6 5 2 2" xfId="0"/>
    <cellStyle name="Normal 5 7 2 6 5 2 3" xfId="0"/>
    <cellStyle name="Normal 5 7 2 6 5 3" xfId="0"/>
    <cellStyle name="Normal 5 7 2 6 5 4" xfId="0"/>
    <cellStyle name="Normal 5 7 2 6 6" xfId="0"/>
    <cellStyle name="Normal 5 7 2 6 6 2" xfId="0"/>
    <cellStyle name="Normal 5 7 2 6 6 3" xfId="0"/>
    <cellStyle name="Normal 5 7 2 6 7" xfId="0"/>
    <cellStyle name="Normal 5 7 2 6 8" xfId="0"/>
    <cellStyle name="Normal 5 7 2 6 9" xfId="0"/>
    <cellStyle name="Normal 5 7 2 7" xfId="0"/>
    <cellStyle name="Normal 5 7 2 7 10" xfId="0"/>
    <cellStyle name="Normal 5 7 2 7 11" xfId="0"/>
    <cellStyle name="Normal 5 7 2 7 12" xfId="0"/>
    <cellStyle name="Normal 5 7 2 7 2" xfId="0"/>
    <cellStyle name="Normal 5 7 2 7 2 2" xfId="0"/>
    <cellStyle name="Normal 5 7 2 7 2 3" xfId="0"/>
    <cellStyle name="Normal 5 7 2 7 2 4" xfId="0"/>
    <cellStyle name="Normal 5 7 2 7 2 5" xfId="0"/>
    <cellStyle name="Normal 5 7 2 7 2 6" xfId="0"/>
    <cellStyle name="Normal 5 7 2 7 2 7" xfId="0"/>
    <cellStyle name="Normal 5 7 2 7 2 8" xfId="0"/>
    <cellStyle name="Normal 5 7 2 7 3" xfId="0"/>
    <cellStyle name="Normal 5 7 2 7 3 10" xfId="0"/>
    <cellStyle name="Normal 5 7 2 7 3 11" xfId="0"/>
    <cellStyle name="Normal 5 7 2 7 3 12" xfId="0"/>
    <cellStyle name="Normal 5 7 2 7 3 13" xfId="0"/>
    <cellStyle name="Normal 5 7 2 7 3 14" xfId="0"/>
    <cellStyle name="Normal 5 7 2 7 3 2" xfId="0"/>
    <cellStyle name="Normal 5 7 2 7 3 2 2" xfId="0"/>
    <cellStyle name="Normal 5 7 2 7 3 2 3" xfId="0"/>
    <cellStyle name="Normal 5 7 2 7 3 3" xfId="0"/>
    <cellStyle name="Normal 5 7 2 7 3 3 2" xfId="0"/>
    <cellStyle name="Normal 5 7 2 7 3 3 3" xfId="0"/>
    <cellStyle name="Normal 5 7 2 7 3 4" xfId="0"/>
    <cellStyle name="Normal 5 7 2 7 3 4 2" xfId="0"/>
    <cellStyle name="Normal 5 7 2 7 3 4 3" xfId="0"/>
    <cellStyle name="Normal 5 7 2 7 3 5" xfId="0"/>
    <cellStyle name="Normal 5 7 2 7 3 5 2" xfId="0"/>
    <cellStyle name="Normal 5 7 2 7 3 5 3" xfId="0"/>
    <cellStyle name="Normal 5 7 2 7 3 6" xfId="0"/>
    <cellStyle name="Normal 5 7 2 7 3 6 2" xfId="0"/>
    <cellStyle name="Normal 5 7 2 7 3 6 3" xfId="0"/>
    <cellStyle name="Normal 5 7 2 7 3 7" xfId="0"/>
    <cellStyle name="Normal 5 7 2 7 3 7 2" xfId="0"/>
    <cellStyle name="Normal 5 7 2 7 3 8" xfId="0"/>
    <cellStyle name="Normal 5 7 2 7 3 9" xfId="0"/>
    <cellStyle name="Normal 5 7 2 7 4" xfId="0"/>
    <cellStyle name="Normal 5 7 2 7 4 2" xfId="0"/>
    <cellStyle name="Normal 5 7 2 7 4 2 2" xfId="0"/>
    <cellStyle name="Normal 5 7 2 7 4 2 3" xfId="0"/>
    <cellStyle name="Normal 5 7 2 7 4 3" xfId="0"/>
    <cellStyle name="Normal 5 7 2 7 4 4" xfId="0"/>
    <cellStyle name="Normal 5 7 2 7 5" xfId="0"/>
    <cellStyle name="Normal 5 7 2 7 5 2" xfId="0"/>
    <cellStyle name="Normal 5 7 2 7 5 3" xfId="0"/>
    <cellStyle name="Normal 5 7 2 7 6" xfId="0"/>
    <cellStyle name="Normal 5 7 2 7 7" xfId="0"/>
    <cellStyle name="Normal 5 7 2 7 8" xfId="0"/>
    <cellStyle name="Normal 5 7 2 7 9" xfId="0"/>
    <cellStyle name="Normal 5 7 2 8" xfId="0"/>
    <cellStyle name="Normal 5 7 2 8 10" xfId="0"/>
    <cellStyle name="Normal 5 7 2 8 11" xfId="0"/>
    <cellStyle name="Normal 5 7 2 8 12" xfId="0"/>
    <cellStyle name="Normal 5 7 2 8 13" xfId="0"/>
    <cellStyle name="Normal 5 7 2 8 14" xfId="0"/>
    <cellStyle name="Normal 5 7 2 8 2" xfId="0"/>
    <cellStyle name="Normal 5 7 2 8 2 2" xfId="0"/>
    <cellStyle name="Normal 5 7 2 8 2 3" xfId="0"/>
    <cellStyle name="Normal 5 7 2 8 3" xfId="0"/>
    <cellStyle name="Normal 5 7 2 8 3 2" xfId="0"/>
    <cellStyle name="Normal 5 7 2 8 3 3" xfId="0"/>
    <cellStyle name="Normal 5 7 2 8 4" xfId="0"/>
    <cellStyle name="Normal 5 7 2 8 4 2" xfId="0"/>
    <cellStyle name="Normal 5 7 2 8 4 3" xfId="0"/>
    <cellStyle name="Normal 5 7 2 8 5" xfId="0"/>
    <cellStyle name="Normal 5 7 2 8 5 2" xfId="0"/>
    <cellStyle name="Normal 5 7 2 8 5 3" xfId="0"/>
    <cellStyle name="Normal 5 7 2 8 6" xfId="0"/>
    <cellStyle name="Normal 5 7 2 8 6 2" xfId="0"/>
    <cellStyle name="Normal 5 7 2 8 6 3" xfId="0"/>
    <cellStyle name="Normal 5 7 2 8 7" xfId="0"/>
    <cellStyle name="Normal 5 7 2 8 7 2" xfId="0"/>
    <cellStyle name="Normal 5 7 2 8 8" xfId="0"/>
    <cellStyle name="Normal 5 7 2 8 9" xfId="0"/>
    <cellStyle name="Normal 5 7 2 9" xfId="0"/>
    <cellStyle name="Normal 5 7 2 9 2" xfId="0"/>
    <cellStyle name="Normal 5 7 2 9 2 2" xfId="0"/>
    <cellStyle name="Normal 5 7 2 9 2 3" xfId="0"/>
    <cellStyle name="Normal 5 7 2 9 3" xfId="0"/>
    <cellStyle name="Normal 5 7 2 9 4" xfId="0"/>
    <cellStyle name="Normal 5 7 2 9 5" xfId="0"/>
    <cellStyle name="Normal 5 7 3" xfId="0"/>
    <cellStyle name="Normal 5 7 3 10" xfId="0"/>
    <cellStyle name="Normal 5 7 3 11" xfId="0"/>
    <cellStyle name="Normal 5 7 3 12" xfId="0"/>
    <cellStyle name="Normal 5 7 3 13" xfId="0"/>
    <cellStyle name="Normal 5 7 3 14" xfId="0"/>
    <cellStyle name="Normal 5 7 3 15" xfId="0"/>
    <cellStyle name="Normal 5 7 3 16" xfId="0"/>
    <cellStyle name="Normal 5 7 3 2" xfId="0"/>
    <cellStyle name="Normal 5 7 3 2 2" xfId="0"/>
    <cellStyle name="Normal 5 7 3 2 2 10" xfId="0"/>
    <cellStyle name="Normal 5 7 3 2 2 11" xfId="0"/>
    <cellStyle name="Normal 5 7 3 2 2 12" xfId="0"/>
    <cellStyle name="Normal 5 7 3 2 2 13" xfId="0"/>
    <cellStyle name="Normal 5 7 3 2 2 2" xfId="0"/>
    <cellStyle name="Normal 5 7 3 2 2 2 2" xfId="0"/>
    <cellStyle name="Normal 5 7 3 2 2 2 3" xfId="0"/>
    <cellStyle name="Normal 5 7 3 2 2 2 4" xfId="0"/>
    <cellStyle name="Normal 5 7 3 2 2 2 5" xfId="0"/>
    <cellStyle name="Normal 5 7 3 2 2 2 6" xfId="0"/>
    <cellStyle name="Normal 5 7 3 2 2 2 7" xfId="0"/>
    <cellStyle name="Normal 5 7 3 2 2 2 8" xfId="0"/>
    <cellStyle name="Normal 5 7 3 2 2 3" xfId="0"/>
    <cellStyle name="Normal 5 7 3 2 2 3 10" xfId="0"/>
    <cellStyle name="Normal 5 7 3 2 2 3 11" xfId="0"/>
    <cellStyle name="Normal 5 7 3 2 2 3 12" xfId="0"/>
    <cellStyle name="Normal 5 7 3 2 2 3 2" xfId="0"/>
    <cellStyle name="Normal 5 7 3 2 2 3 2 2" xfId="0"/>
    <cellStyle name="Normal 5 7 3 2 2 3 2 3" xfId="0"/>
    <cellStyle name="Normal 5 7 3 2 2 3 2 4" xfId="0"/>
    <cellStyle name="Normal 5 7 3 2 2 3 2 5" xfId="0"/>
    <cellStyle name="Normal 5 7 3 2 2 3 2 6" xfId="0"/>
    <cellStyle name="Normal 5 7 3 2 2 3 2 7" xfId="0"/>
    <cellStyle name="Normal 5 7 3 2 2 3 2 8" xfId="0"/>
    <cellStyle name="Normal 5 7 3 2 2 3 3" xfId="0"/>
    <cellStyle name="Normal 5 7 3 2 2 3 3 10" xfId="0"/>
    <cellStyle name="Normal 5 7 3 2 2 3 3 11" xfId="0"/>
    <cellStyle name="Normal 5 7 3 2 2 3 3 12" xfId="0"/>
    <cellStyle name="Normal 5 7 3 2 2 3 3 13" xfId="0"/>
    <cellStyle name="Normal 5 7 3 2 2 3 3 14" xfId="0"/>
    <cellStyle name="Normal 5 7 3 2 2 3 3 2" xfId="0"/>
    <cellStyle name="Normal 5 7 3 2 2 3 3 2 2" xfId="0"/>
    <cellStyle name="Normal 5 7 3 2 2 3 3 2 3" xfId="0"/>
    <cellStyle name="Normal 5 7 3 2 2 3 3 3" xfId="0"/>
    <cellStyle name="Normal 5 7 3 2 2 3 3 3 2" xfId="0"/>
    <cellStyle name="Normal 5 7 3 2 2 3 3 3 3" xfId="0"/>
    <cellStyle name="Normal 5 7 3 2 2 3 3 4" xfId="0"/>
    <cellStyle name="Normal 5 7 3 2 2 3 3 4 2" xfId="0"/>
    <cellStyle name="Normal 5 7 3 2 2 3 3 4 3" xfId="0"/>
    <cellStyle name="Normal 5 7 3 2 2 3 3 5" xfId="0"/>
    <cellStyle name="Normal 5 7 3 2 2 3 3 5 2" xfId="0"/>
    <cellStyle name="Normal 5 7 3 2 2 3 3 5 3" xfId="0"/>
    <cellStyle name="Normal 5 7 3 2 2 3 3 6" xfId="0"/>
    <cellStyle name="Normal 5 7 3 2 2 3 3 6 2" xfId="0"/>
    <cellStyle name="Normal 5 7 3 2 2 3 3 6 3" xfId="0"/>
    <cellStyle name="Normal 5 7 3 2 2 3 3 7" xfId="0"/>
    <cellStyle name="Normal 5 7 3 2 2 3 3 7 2" xfId="0"/>
    <cellStyle name="Normal 5 7 3 2 2 3 3 8" xfId="0"/>
    <cellStyle name="Normal 5 7 3 2 2 3 3 9" xfId="0"/>
    <cellStyle name="Normal 5 7 3 2 2 3 4" xfId="0"/>
    <cellStyle name="Normal 5 7 3 2 2 3 4 2" xfId="0"/>
    <cellStyle name="Normal 5 7 3 2 2 3 4 2 2" xfId="0"/>
    <cellStyle name="Normal 5 7 3 2 2 3 4 2 3" xfId="0"/>
    <cellStyle name="Normal 5 7 3 2 2 3 4 3" xfId="0"/>
    <cellStyle name="Normal 5 7 3 2 2 3 4 4" xfId="0"/>
    <cellStyle name="Normal 5 7 3 2 2 3 5" xfId="0"/>
    <cellStyle name="Normal 5 7 3 2 2 3 5 2" xfId="0"/>
    <cellStyle name="Normal 5 7 3 2 2 3 5 3" xfId="0"/>
    <cellStyle name="Normal 5 7 3 2 2 3 6" xfId="0"/>
    <cellStyle name="Normal 5 7 3 2 2 3 7" xfId="0"/>
    <cellStyle name="Normal 5 7 3 2 2 3 8" xfId="0"/>
    <cellStyle name="Normal 5 7 3 2 2 3 9" xfId="0"/>
    <cellStyle name="Normal 5 7 3 2 2 4" xfId="0"/>
    <cellStyle name="Normal 5 7 3 2 2 4 10" xfId="0"/>
    <cellStyle name="Normal 5 7 3 2 2 4 11" xfId="0"/>
    <cellStyle name="Normal 5 7 3 2 2 4 12" xfId="0"/>
    <cellStyle name="Normal 5 7 3 2 2 4 13" xfId="0"/>
    <cellStyle name="Normal 5 7 3 2 2 4 14" xfId="0"/>
    <cellStyle name="Normal 5 7 3 2 2 4 15" xfId="0"/>
    <cellStyle name="Normal 5 7 3 2 2 4 2" xfId="0"/>
    <cellStyle name="Normal 5 7 3 2 2 4 2 2" xfId="0"/>
    <cellStyle name="Normal 5 7 3 2 2 4 2 3" xfId="0"/>
    <cellStyle name="Normal 5 7 3 2 2 4 3" xfId="0"/>
    <cellStyle name="Normal 5 7 3 2 2 4 3 2" xfId="0"/>
    <cellStyle name="Normal 5 7 3 2 2 4 3 3" xfId="0"/>
    <cellStyle name="Normal 5 7 3 2 2 4 4" xfId="0"/>
    <cellStyle name="Normal 5 7 3 2 2 4 4 2" xfId="0"/>
    <cellStyle name="Normal 5 7 3 2 2 4 4 3" xfId="0"/>
    <cellStyle name="Normal 5 7 3 2 2 4 5" xfId="0"/>
    <cellStyle name="Normal 5 7 3 2 2 4 5 2" xfId="0"/>
    <cellStyle name="Normal 5 7 3 2 2 4 5 3" xfId="0"/>
    <cellStyle name="Normal 5 7 3 2 2 4 6" xfId="0"/>
    <cellStyle name="Normal 5 7 3 2 2 4 6 2" xfId="0"/>
    <cellStyle name="Normal 5 7 3 2 2 4 6 3" xfId="0"/>
    <cellStyle name="Normal 5 7 3 2 2 4 7" xfId="0"/>
    <cellStyle name="Normal 5 7 3 2 2 4 7 2" xfId="0"/>
    <cellStyle name="Normal 5 7 3 2 2 4 8" xfId="0"/>
    <cellStyle name="Normal 5 7 3 2 2 4 9" xfId="0"/>
    <cellStyle name="Normal 5 7 3 2 2 5" xfId="0"/>
    <cellStyle name="Normal 5 7 3 2 2 5 2" xfId="0"/>
    <cellStyle name="Normal 5 7 3 2 2 5 2 2" xfId="0"/>
    <cellStyle name="Normal 5 7 3 2 2 5 2 3" xfId="0"/>
    <cellStyle name="Normal 5 7 3 2 2 5 3" xfId="0"/>
    <cellStyle name="Normal 5 7 3 2 2 5 4" xfId="0"/>
    <cellStyle name="Normal 5 7 3 2 2 6" xfId="0"/>
    <cellStyle name="Normal 5 7 3 2 2 6 2" xfId="0"/>
    <cellStyle name="Normal 5 7 3 2 2 6 3" xfId="0"/>
    <cellStyle name="Normal 5 7 3 2 2 7" xfId="0"/>
    <cellStyle name="Normal 5 7 3 2 2 8" xfId="0"/>
    <cellStyle name="Normal 5 7 3 2 2 9" xfId="0"/>
    <cellStyle name="Normal 5 7 3 2 3" xfId="0"/>
    <cellStyle name="Normal 5 7 3 2 4" xfId="0"/>
    <cellStyle name="Normal 5 7 3 2 5" xfId="0"/>
    <cellStyle name="Normal 5 7 3 2 6" xfId="0"/>
    <cellStyle name="Normal 5 7 3 2 7" xfId="0"/>
    <cellStyle name="Normal 5 7 3 2 8" xfId="0"/>
    <cellStyle name="Normal 5 7 3 3" xfId="0"/>
    <cellStyle name="Normal 5 7 3 3 10" xfId="0"/>
    <cellStyle name="Normal 5 7 3 3 11" xfId="0"/>
    <cellStyle name="Normal 5 7 3 3 12" xfId="0"/>
    <cellStyle name="Normal 5 7 3 3 13" xfId="0"/>
    <cellStyle name="Normal 5 7 3 3 2" xfId="0"/>
    <cellStyle name="Normal 5 7 3 3 2 2" xfId="0"/>
    <cellStyle name="Normal 5 7 3 3 2 3" xfId="0"/>
    <cellStyle name="Normal 5 7 3 3 2 4" xfId="0"/>
    <cellStyle name="Normal 5 7 3 3 2 5" xfId="0"/>
    <cellStyle name="Normal 5 7 3 3 2 6" xfId="0"/>
    <cellStyle name="Normal 5 7 3 3 2 7" xfId="0"/>
    <cellStyle name="Normal 5 7 3 3 2 8" xfId="0"/>
    <cellStyle name="Normal 5 7 3 3 3" xfId="0"/>
    <cellStyle name="Normal 5 7 3 3 3 10" xfId="0"/>
    <cellStyle name="Normal 5 7 3 3 3 11" xfId="0"/>
    <cellStyle name="Normal 5 7 3 3 3 12" xfId="0"/>
    <cellStyle name="Normal 5 7 3 3 3 2" xfId="0"/>
    <cellStyle name="Normal 5 7 3 3 3 2 2" xfId="0"/>
    <cellStyle name="Normal 5 7 3 3 3 2 3" xfId="0"/>
    <cellStyle name="Normal 5 7 3 3 3 2 4" xfId="0"/>
    <cellStyle name="Normal 5 7 3 3 3 2 5" xfId="0"/>
    <cellStyle name="Normal 5 7 3 3 3 2 6" xfId="0"/>
    <cellStyle name="Normal 5 7 3 3 3 2 7" xfId="0"/>
    <cellStyle name="Normal 5 7 3 3 3 2 8" xfId="0"/>
    <cellStyle name="Normal 5 7 3 3 3 3" xfId="0"/>
    <cellStyle name="Normal 5 7 3 3 3 3 10" xfId="0"/>
    <cellStyle name="Normal 5 7 3 3 3 3 11" xfId="0"/>
    <cellStyle name="Normal 5 7 3 3 3 3 12" xfId="0"/>
    <cellStyle name="Normal 5 7 3 3 3 3 13" xfId="0"/>
    <cellStyle name="Normal 5 7 3 3 3 3 14" xfId="0"/>
    <cellStyle name="Normal 5 7 3 3 3 3 2" xfId="0"/>
    <cellStyle name="Normal 5 7 3 3 3 3 2 2" xfId="0"/>
    <cellStyle name="Normal 5 7 3 3 3 3 2 3" xfId="0"/>
    <cellStyle name="Normal 5 7 3 3 3 3 3" xfId="0"/>
    <cellStyle name="Normal 5 7 3 3 3 3 3 2" xfId="0"/>
    <cellStyle name="Normal 5 7 3 3 3 3 3 3" xfId="0"/>
    <cellStyle name="Normal 5 7 3 3 3 3 4" xfId="0"/>
    <cellStyle name="Normal 5 7 3 3 3 3 4 2" xfId="0"/>
    <cellStyle name="Normal 5 7 3 3 3 3 4 3" xfId="0"/>
    <cellStyle name="Normal 5 7 3 3 3 3 5" xfId="0"/>
    <cellStyle name="Normal 5 7 3 3 3 3 5 2" xfId="0"/>
    <cellStyle name="Normal 5 7 3 3 3 3 5 3" xfId="0"/>
    <cellStyle name="Normal 5 7 3 3 3 3 6" xfId="0"/>
    <cellStyle name="Normal 5 7 3 3 3 3 6 2" xfId="0"/>
    <cellStyle name="Normal 5 7 3 3 3 3 6 3" xfId="0"/>
    <cellStyle name="Normal 5 7 3 3 3 3 7" xfId="0"/>
    <cellStyle name="Normal 5 7 3 3 3 3 7 2" xfId="0"/>
    <cellStyle name="Normal 5 7 3 3 3 3 8" xfId="0"/>
    <cellStyle name="Normal 5 7 3 3 3 3 9" xfId="0"/>
    <cellStyle name="Normal 5 7 3 3 3 4" xfId="0"/>
    <cellStyle name="Normal 5 7 3 3 3 4 2" xfId="0"/>
    <cellStyle name="Normal 5 7 3 3 3 4 2 2" xfId="0"/>
    <cellStyle name="Normal 5 7 3 3 3 4 2 3" xfId="0"/>
    <cellStyle name="Normal 5 7 3 3 3 4 3" xfId="0"/>
    <cellStyle name="Normal 5 7 3 3 3 4 4" xfId="0"/>
    <cellStyle name="Normal 5 7 3 3 3 5" xfId="0"/>
    <cellStyle name="Normal 5 7 3 3 3 5 2" xfId="0"/>
    <cellStyle name="Normal 5 7 3 3 3 5 3" xfId="0"/>
    <cellStyle name="Normal 5 7 3 3 3 6" xfId="0"/>
    <cellStyle name="Normal 5 7 3 3 3 7" xfId="0"/>
    <cellStyle name="Normal 5 7 3 3 3 8" xfId="0"/>
    <cellStyle name="Normal 5 7 3 3 3 9" xfId="0"/>
    <cellStyle name="Normal 5 7 3 3 4" xfId="0"/>
    <cellStyle name="Normal 5 7 3 3 4 10" xfId="0"/>
    <cellStyle name="Normal 5 7 3 3 4 11" xfId="0"/>
    <cellStyle name="Normal 5 7 3 3 4 12" xfId="0"/>
    <cellStyle name="Normal 5 7 3 3 4 13" xfId="0"/>
    <cellStyle name="Normal 5 7 3 3 4 14" xfId="0"/>
    <cellStyle name="Normal 5 7 3 3 4 15" xfId="0"/>
    <cellStyle name="Normal 5 7 3 3 4 2" xfId="0"/>
    <cellStyle name="Normal 5 7 3 3 4 2 2" xfId="0"/>
    <cellStyle name="Normal 5 7 3 3 4 2 3" xfId="0"/>
    <cellStyle name="Normal 5 7 3 3 4 3" xfId="0"/>
    <cellStyle name="Normal 5 7 3 3 4 3 2" xfId="0"/>
    <cellStyle name="Normal 5 7 3 3 4 3 3" xfId="0"/>
    <cellStyle name="Normal 5 7 3 3 4 4" xfId="0"/>
    <cellStyle name="Normal 5 7 3 3 4 4 2" xfId="0"/>
    <cellStyle name="Normal 5 7 3 3 4 4 3" xfId="0"/>
    <cellStyle name="Normal 5 7 3 3 4 5" xfId="0"/>
    <cellStyle name="Normal 5 7 3 3 4 5 2" xfId="0"/>
    <cellStyle name="Normal 5 7 3 3 4 5 3" xfId="0"/>
    <cellStyle name="Normal 5 7 3 3 4 6" xfId="0"/>
    <cellStyle name="Normal 5 7 3 3 4 6 2" xfId="0"/>
    <cellStyle name="Normal 5 7 3 3 4 6 3" xfId="0"/>
    <cellStyle name="Normal 5 7 3 3 4 7" xfId="0"/>
    <cellStyle name="Normal 5 7 3 3 4 7 2" xfId="0"/>
    <cellStyle name="Normal 5 7 3 3 4 8" xfId="0"/>
    <cellStyle name="Normal 5 7 3 3 4 9" xfId="0"/>
    <cellStyle name="Normal 5 7 3 3 5" xfId="0"/>
    <cellStyle name="Normal 5 7 3 3 5 2" xfId="0"/>
    <cellStyle name="Normal 5 7 3 3 5 2 2" xfId="0"/>
    <cellStyle name="Normal 5 7 3 3 5 2 3" xfId="0"/>
    <cellStyle name="Normal 5 7 3 3 5 3" xfId="0"/>
    <cellStyle name="Normal 5 7 3 3 5 4" xfId="0"/>
    <cellStyle name="Normal 5 7 3 3 6" xfId="0"/>
    <cellStyle name="Normal 5 7 3 3 6 2" xfId="0"/>
    <cellStyle name="Normal 5 7 3 3 6 3" xfId="0"/>
    <cellStyle name="Normal 5 7 3 3 7" xfId="0"/>
    <cellStyle name="Normal 5 7 3 3 8" xfId="0"/>
    <cellStyle name="Normal 5 7 3 3 9" xfId="0"/>
    <cellStyle name="Normal 5 7 3 4" xfId="0"/>
    <cellStyle name="Normal 5 7 3 4 10" xfId="0"/>
    <cellStyle name="Normal 5 7 3 4 11" xfId="0"/>
    <cellStyle name="Normal 5 7 3 4 12" xfId="0"/>
    <cellStyle name="Normal 5 7 3 4 13" xfId="0"/>
    <cellStyle name="Normal 5 7 3 4 2" xfId="0"/>
    <cellStyle name="Normal 5 7 3 4 2 2" xfId="0"/>
    <cellStyle name="Normal 5 7 3 4 2 3" xfId="0"/>
    <cellStyle name="Normal 5 7 3 4 2 4" xfId="0"/>
    <cellStyle name="Normal 5 7 3 4 2 5" xfId="0"/>
    <cellStyle name="Normal 5 7 3 4 2 6" xfId="0"/>
    <cellStyle name="Normal 5 7 3 4 2 7" xfId="0"/>
    <cellStyle name="Normal 5 7 3 4 2 8" xfId="0"/>
    <cellStyle name="Normal 5 7 3 4 3" xfId="0"/>
    <cellStyle name="Normal 5 7 3 4 3 10" xfId="0"/>
    <cellStyle name="Normal 5 7 3 4 3 11" xfId="0"/>
    <cellStyle name="Normal 5 7 3 4 3 12" xfId="0"/>
    <cellStyle name="Normal 5 7 3 4 3 2" xfId="0"/>
    <cellStyle name="Normal 5 7 3 4 3 2 2" xfId="0"/>
    <cellStyle name="Normal 5 7 3 4 3 2 3" xfId="0"/>
    <cellStyle name="Normal 5 7 3 4 3 2 4" xfId="0"/>
    <cellStyle name="Normal 5 7 3 4 3 2 5" xfId="0"/>
    <cellStyle name="Normal 5 7 3 4 3 2 6" xfId="0"/>
    <cellStyle name="Normal 5 7 3 4 3 2 7" xfId="0"/>
    <cellStyle name="Normal 5 7 3 4 3 2 8" xfId="0"/>
    <cellStyle name="Normal 5 7 3 4 3 3" xfId="0"/>
    <cellStyle name="Normal 5 7 3 4 3 3 10" xfId="0"/>
    <cellStyle name="Normal 5 7 3 4 3 3 11" xfId="0"/>
    <cellStyle name="Normal 5 7 3 4 3 3 12" xfId="0"/>
    <cellStyle name="Normal 5 7 3 4 3 3 13" xfId="0"/>
    <cellStyle name="Normal 5 7 3 4 3 3 14" xfId="0"/>
    <cellStyle name="Normal 5 7 3 4 3 3 2" xfId="0"/>
    <cellStyle name="Normal 5 7 3 4 3 3 2 2" xfId="0"/>
    <cellStyle name="Normal 5 7 3 4 3 3 2 3" xfId="0"/>
    <cellStyle name="Normal 5 7 3 4 3 3 3" xfId="0"/>
    <cellStyle name="Normal 5 7 3 4 3 3 3 2" xfId="0"/>
    <cellStyle name="Normal 5 7 3 4 3 3 3 3" xfId="0"/>
    <cellStyle name="Normal 5 7 3 4 3 3 4" xfId="0"/>
    <cellStyle name="Normal 5 7 3 4 3 3 4 2" xfId="0"/>
    <cellStyle name="Normal 5 7 3 4 3 3 4 3" xfId="0"/>
    <cellStyle name="Normal 5 7 3 4 3 3 5" xfId="0"/>
    <cellStyle name="Normal 5 7 3 4 3 3 5 2" xfId="0"/>
    <cellStyle name="Normal 5 7 3 4 3 3 5 3" xfId="0"/>
    <cellStyle name="Normal 5 7 3 4 3 3 6" xfId="0"/>
    <cellStyle name="Normal 5 7 3 4 3 3 6 2" xfId="0"/>
    <cellStyle name="Normal 5 7 3 4 3 3 6 3" xfId="0"/>
    <cellStyle name="Normal 5 7 3 4 3 3 7" xfId="0"/>
    <cellStyle name="Normal 5 7 3 4 3 3 7 2" xfId="0"/>
    <cellStyle name="Normal 5 7 3 4 3 3 8" xfId="0"/>
    <cellStyle name="Normal 5 7 3 4 3 3 9" xfId="0"/>
    <cellStyle name="Normal 5 7 3 4 3 4" xfId="0"/>
    <cellStyle name="Normal 5 7 3 4 3 4 2" xfId="0"/>
    <cellStyle name="Normal 5 7 3 4 3 4 2 2" xfId="0"/>
    <cellStyle name="Normal 5 7 3 4 3 4 2 3" xfId="0"/>
    <cellStyle name="Normal 5 7 3 4 3 4 3" xfId="0"/>
    <cellStyle name="Normal 5 7 3 4 3 4 4" xfId="0"/>
    <cellStyle name="Normal 5 7 3 4 3 5" xfId="0"/>
    <cellStyle name="Normal 5 7 3 4 3 5 2" xfId="0"/>
    <cellStyle name="Normal 5 7 3 4 3 5 3" xfId="0"/>
    <cellStyle name="Normal 5 7 3 4 3 6" xfId="0"/>
    <cellStyle name="Normal 5 7 3 4 3 7" xfId="0"/>
    <cellStyle name="Normal 5 7 3 4 3 8" xfId="0"/>
    <cellStyle name="Normal 5 7 3 4 3 9" xfId="0"/>
    <cellStyle name="Normal 5 7 3 4 4" xfId="0"/>
    <cellStyle name="Normal 5 7 3 4 4 10" xfId="0"/>
    <cellStyle name="Normal 5 7 3 4 4 11" xfId="0"/>
    <cellStyle name="Normal 5 7 3 4 4 12" xfId="0"/>
    <cellStyle name="Normal 5 7 3 4 4 13" xfId="0"/>
    <cellStyle name="Normal 5 7 3 4 4 14" xfId="0"/>
    <cellStyle name="Normal 5 7 3 4 4 2" xfId="0"/>
    <cellStyle name="Normal 5 7 3 4 4 2 2" xfId="0"/>
    <cellStyle name="Normal 5 7 3 4 4 2 3" xfId="0"/>
    <cellStyle name="Normal 5 7 3 4 4 3" xfId="0"/>
    <cellStyle name="Normal 5 7 3 4 4 3 2" xfId="0"/>
    <cellStyle name="Normal 5 7 3 4 4 3 3" xfId="0"/>
    <cellStyle name="Normal 5 7 3 4 4 4" xfId="0"/>
    <cellStyle name="Normal 5 7 3 4 4 4 2" xfId="0"/>
    <cellStyle name="Normal 5 7 3 4 4 4 3" xfId="0"/>
    <cellStyle name="Normal 5 7 3 4 4 5" xfId="0"/>
    <cellStyle name="Normal 5 7 3 4 4 5 2" xfId="0"/>
    <cellStyle name="Normal 5 7 3 4 4 5 3" xfId="0"/>
    <cellStyle name="Normal 5 7 3 4 4 6" xfId="0"/>
    <cellStyle name="Normal 5 7 3 4 4 6 2" xfId="0"/>
    <cellStyle name="Normal 5 7 3 4 4 6 3" xfId="0"/>
    <cellStyle name="Normal 5 7 3 4 4 7" xfId="0"/>
    <cellStyle name="Normal 5 7 3 4 4 7 2" xfId="0"/>
    <cellStyle name="Normal 5 7 3 4 4 8" xfId="0"/>
    <cellStyle name="Normal 5 7 3 4 4 9" xfId="0"/>
    <cellStyle name="Normal 5 7 3 4 5" xfId="0"/>
    <cellStyle name="Normal 5 7 3 4 5 2" xfId="0"/>
    <cellStyle name="Normal 5 7 3 4 5 2 2" xfId="0"/>
    <cellStyle name="Normal 5 7 3 4 5 2 3" xfId="0"/>
    <cellStyle name="Normal 5 7 3 4 5 3" xfId="0"/>
    <cellStyle name="Normal 5 7 3 4 5 4" xfId="0"/>
    <cellStyle name="Normal 5 7 3 4 6" xfId="0"/>
    <cellStyle name="Normal 5 7 3 4 6 2" xfId="0"/>
    <cellStyle name="Normal 5 7 3 4 6 3" xfId="0"/>
    <cellStyle name="Normal 5 7 3 4 7" xfId="0"/>
    <cellStyle name="Normal 5 7 3 4 8" xfId="0"/>
    <cellStyle name="Normal 5 7 3 4 9" xfId="0"/>
    <cellStyle name="Normal 5 7 3 5" xfId="0"/>
    <cellStyle name="Normal 5 7 3 5 10" xfId="0"/>
    <cellStyle name="Normal 5 7 3 5 11" xfId="0"/>
    <cellStyle name="Normal 5 7 3 5 12" xfId="0"/>
    <cellStyle name="Normal 5 7 3 5 13" xfId="0"/>
    <cellStyle name="Normal 5 7 3 5 2" xfId="0"/>
    <cellStyle name="Normal 5 7 3 5 2 2" xfId="0"/>
    <cellStyle name="Normal 5 7 3 5 2 3" xfId="0"/>
    <cellStyle name="Normal 5 7 3 5 2 4" xfId="0"/>
    <cellStyle name="Normal 5 7 3 5 2 5" xfId="0"/>
    <cellStyle name="Normal 5 7 3 5 2 6" xfId="0"/>
    <cellStyle name="Normal 5 7 3 5 2 7" xfId="0"/>
    <cellStyle name="Normal 5 7 3 5 2 8" xfId="0"/>
    <cellStyle name="Normal 5 7 3 5 3" xfId="0"/>
    <cellStyle name="Normal 5 7 3 5 3 10" xfId="0"/>
    <cellStyle name="Normal 5 7 3 5 3 11" xfId="0"/>
    <cellStyle name="Normal 5 7 3 5 3 12" xfId="0"/>
    <cellStyle name="Normal 5 7 3 5 3 2" xfId="0"/>
    <cellStyle name="Normal 5 7 3 5 3 2 2" xfId="0"/>
    <cellStyle name="Normal 5 7 3 5 3 2 3" xfId="0"/>
    <cellStyle name="Normal 5 7 3 5 3 2 4" xfId="0"/>
    <cellStyle name="Normal 5 7 3 5 3 2 5" xfId="0"/>
    <cellStyle name="Normal 5 7 3 5 3 2 6" xfId="0"/>
    <cellStyle name="Normal 5 7 3 5 3 2 7" xfId="0"/>
    <cellStyle name="Normal 5 7 3 5 3 2 8" xfId="0"/>
    <cellStyle name="Normal 5 7 3 5 3 3" xfId="0"/>
    <cellStyle name="Normal 5 7 3 5 3 3 10" xfId="0"/>
    <cellStyle name="Normal 5 7 3 5 3 3 11" xfId="0"/>
    <cellStyle name="Normal 5 7 3 5 3 3 12" xfId="0"/>
    <cellStyle name="Normal 5 7 3 5 3 3 13" xfId="0"/>
    <cellStyle name="Normal 5 7 3 5 3 3 14" xfId="0"/>
    <cellStyle name="Normal 5 7 3 5 3 3 2" xfId="0"/>
    <cellStyle name="Normal 5 7 3 5 3 3 2 2" xfId="0"/>
    <cellStyle name="Normal 5 7 3 5 3 3 2 3" xfId="0"/>
    <cellStyle name="Normal 5 7 3 5 3 3 3" xfId="0"/>
    <cellStyle name="Normal 5 7 3 5 3 3 3 2" xfId="0"/>
    <cellStyle name="Normal 5 7 3 5 3 3 3 3" xfId="0"/>
    <cellStyle name="Normal 5 7 3 5 3 3 4" xfId="0"/>
    <cellStyle name="Normal 5 7 3 5 3 3 4 2" xfId="0"/>
    <cellStyle name="Normal 5 7 3 5 3 3 4 3" xfId="0"/>
    <cellStyle name="Normal 5 7 3 5 3 3 5" xfId="0"/>
    <cellStyle name="Normal 5 7 3 5 3 3 5 2" xfId="0"/>
    <cellStyle name="Normal 5 7 3 5 3 3 5 3" xfId="0"/>
    <cellStyle name="Normal 5 7 3 5 3 3 6" xfId="0"/>
    <cellStyle name="Normal 5 7 3 5 3 3 6 2" xfId="0"/>
    <cellStyle name="Normal 5 7 3 5 3 3 6 3" xfId="0"/>
    <cellStyle name="Normal 5 7 3 5 3 3 7" xfId="0"/>
    <cellStyle name="Normal 5 7 3 5 3 3 7 2" xfId="0"/>
    <cellStyle name="Normal 5 7 3 5 3 3 8" xfId="0"/>
    <cellStyle name="Normal 5 7 3 5 3 3 9" xfId="0"/>
    <cellStyle name="Normal 5 7 3 5 3 4" xfId="0"/>
    <cellStyle name="Normal 5 7 3 5 3 4 2" xfId="0"/>
    <cellStyle name="Normal 5 7 3 5 3 4 2 2" xfId="0"/>
    <cellStyle name="Normal 5 7 3 5 3 4 2 3" xfId="0"/>
    <cellStyle name="Normal 5 7 3 5 3 4 3" xfId="0"/>
    <cellStyle name="Normal 5 7 3 5 3 4 4" xfId="0"/>
    <cellStyle name="Normal 5 7 3 5 3 5" xfId="0"/>
    <cellStyle name="Normal 5 7 3 5 3 5 2" xfId="0"/>
    <cellStyle name="Normal 5 7 3 5 3 5 3" xfId="0"/>
    <cellStyle name="Normal 5 7 3 5 3 6" xfId="0"/>
    <cellStyle name="Normal 5 7 3 5 3 7" xfId="0"/>
    <cellStyle name="Normal 5 7 3 5 3 8" xfId="0"/>
    <cellStyle name="Normal 5 7 3 5 3 9" xfId="0"/>
    <cellStyle name="Normal 5 7 3 5 4" xfId="0"/>
    <cellStyle name="Normal 5 7 3 5 4 10" xfId="0"/>
    <cellStyle name="Normal 5 7 3 5 4 11" xfId="0"/>
    <cellStyle name="Normal 5 7 3 5 4 12" xfId="0"/>
    <cellStyle name="Normal 5 7 3 5 4 13" xfId="0"/>
    <cellStyle name="Normal 5 7 3 5 4 14" xfId="0"/>
    <cellStyle name="Normal 5 7 3 5 4 2" xfId="0"/>
    <cellStyle name="Normal 5 7 3 5 4 2 2" xfId="0"/>
    <cellStyle name="Normal 5 7 3 5 4 2 3" xfId="0"/>
    <cellStyle name="Normal 5 7 3 5 4 3" xfId="0"/>
    <cellStyle name="Normal 5 7 3 5 4 3 2" xfId="0"/>
    <cellStyle name="Normal 5 7 3 5 4 3 3" xfId="0"/>
    <cellStyle name="Normal 5 7 3 5 4 4" xfId="0"/>
    <cellStyle name="Normal 5 7 3 5 4 4 2" xfId="0"/>
    <cellStyle name="Normal 5 7 3 5 4 4 3" xfId="0"/>
    <cellStyle name="Normal 5 7 3 5 4 5" xfId="0"/>
    <cellStyle name="Normal 5 7 3 5 4 5 2" xfId="0"/>
    <cellStyle name="Normal 5 7 3 5 4 5 3" xfId="0"/>
    <cellStyle name="Normal 5 7 3 5 4 6" xfId="0"/>
    <cellStyle name="Normal 5 7 3 5 4 6 2" xfId="0"/>
    <cellStyle name="Normal 5 7 3 5 4 6 3" xfId="0"/>
    <cellStyle name="Normal 5 7 3 5 4 7" xfId="0"/>
    <cellStyle name="Normal 5 7 3 5 4 7 2" xfId="0"/>
    <cellStyle name="Normal 5 7 3 5 4 8" xfId="0"/>
    <cellStyle name="Normal 5 7 3 5 4 9" xfId="0"/>
    <cellStyle name="Normal 5 7 3 5 5" xfId="0"/>
    <cellStyle name="Normal 5 7 3 5 5 2" xfId="0"/>
    <cellStyle name="Normal 5 7 3 5 5 2 2" xfId="0"/>
    <cellStyle name="Normal 5 7 3 5 5 2 3" xfId="0"/>
    <cellStyle name="Normal 5 7 3 5 5 3" xfId="0"/>
    <cellStyle name="Normal 5 7 3 5 5 4" xfId="0"/>
    <cellStyle name="Normal 5 7 3 5 6" xfId="0"/>
    <cellStyle name="Normal 5 7 3 5 6 2" xfId="0"/>
    <cellStyle name="Normal 5 7 3 5 6 3" xfId="0"/>
    <cellStyle name="Normal 5 7 3 5 7" xfId="0"/>
    <cellStyle name="Normal 5 7 3 5 8" xfId="0"/>
    <cellStyle name="Normal 5 7 3 5 9" xfId="0"/>
    <cellStyle name="Normal 5 7 3 6" xfId="0"/>
    <cellStyle name="Normal 5 7 3 6 10" xfId="0"/>
    <cellStyle name="Normal 5 7 3 6 11" xfId="0"/>
    <cellStyle name="Normal 5 7 3 6 12" xfId="0"/>
    <cellStyle name="Normal 5 7 3 6 2" xfId="0"/>
    <cellStyle name="Normal 5 7 3 6 2 2" xfId="0"/>
    <cellStyle name="Normal 5 7 3 6 2 3" xfId="0"/>
    <cellStyle name="Normal 5 7 3 6 2 4" xfId="0"/>
    <cellStyle name="Normal 5 7 3 6 2 5" xfId="0"/>
    <cellStyle name="Normal 5 7 3 6 2 6" xfId="0"/>
    <cellStyle name="Normal 5 7 3 6 2 7" xfId="0"/>
    <cellStyle name="Normal 5 7 3 6 2 8" xfId="0"/>
    <cellStyle name="Normal 5 7 3 6 3" xfId="0"/>
    <cellStyle name="Normal 5 7 3 6 3 10" xfId="0"/>
    <cellStyle name="Normal 5 7 3 6 3 11" xfId="0"/>
    <cellStyle name="Normal 5 7 3 6 3 12" xfId="0"/>
    <cellStyle name="Normal 5 7 3 6 3 13" xfId="0"/>
    <cellStyle name="Normal 5 7 3 6 3 14" xfId="0"/>
    <cellStyle name="Normal 5 7 3 6 3 2" xfId="0"/>
    <cellStyle name="Normal 5 7 3 6 3 2 2" xfId="0"/>
    <cellStyle name="Normal 5 7 3 6 3 2 3" xfId="0"/>
    <cellStyle name="Normal 5 7 3 6 3 3" xfId="0"/>
    <cellStyle name="Normal 5 7 3 6 3 3 2" xfId="0"/>
    <cellStyle name="Normal 5 7 3 6 3 3 3" xfId="0"/>
    <cellStyle name="Normal 5 7 3 6 3 4" xfId="0"/>
    <cellStyle name="Normal 5 7 3 6 3 4 2" xfId="0"/>
    <cellStyle name="Normal 5 7 3 6 3 4 3" xfId="0"/>
    <cellStyle name="Normal 5 7 3 6 3 5" xfId="0"/>
    <cellStyle name="Normal 5 7 3 6 3 5 2" xfId="0"/>
    <cellStyle name="Normal 5 7 3 6 3 5 3" xfId="0"/>
    <cellStyle name="Normal 5 7 3 6 3 6" xfId="0"/>
    <cellStyle name="Normal 5 7 3 6 3 6 2" xfId="0"/>
    <cellStyle name="Normal 5 7 3 6 3 6 3" xfId="0"/>
    <cellStyle name="Normal 5 7 3 6 3 7" xfId="0"/>
    <cellStyle name="Normal 5 7 3 6 3 7 2" xfId="0"/>
    <cellStyle name="Normal 5 7 3 6 3 8" xfId="0"/>
    <cellStyle name="Normal 5 7 3 6 3 9" xfId="0"/>
    <cellStyle name="Normal 5 7 3 6 4" xfId="0"/>
    <cellStyle name="Normal 5 7 3 6 4 2" xfId="0"/>
    <cellStyle name="Normal 5 7 3 6 4 2 2" xfId="0"/>
    <cellStyle name="Normal 5 7 3 6 4 2 3" xfId="0"/>
    <cellStyle name="Normal 5 7 3 6 4 3" xfId="0"/>
    <cellStyle name="Normal 5 7 3 6 4 4" xfId="0"/>
    <cellStyle name="Normal 5 7 3 6 5" xfId="0"/>
    <cellStyle name="Normal 5 7 3 6 5 2" xfId="0"/>
    <cellStyle name="Normal 5 7 3 6 5 3" xfId="0"/>
    <cellStyle name="Normal 5 7 3 6 6" xfId="0"/>
    <cellStyle name="Normal 5 7 3 6 7" xfId="0"/>
    <cellStyle name="Normal 5 7 3 6 8" xfId="0"/>
    <cellStyle name="Normal 5 7 3 6 9" xfId="0"/>
    <cellStyle name="Normal 5 7 3 7" xfId="0"/>
    <cellStyle name="Normal 5 7 3 7 10" xfId="0"/>
    <cellStyle name="Normal 5 7 3 7 11" xfId="0"/>
    <cellStyle name="Normal 5 7 3 7 12" xfId="0"/>
    <cellStyle name="Normal 5 7 3 7 13" xfId="0"/>
    <cellStyle name="Normal 5 7 3 7 14" xfId="0"/>
    <cellStyle name="Normal 5 7 3 7 2" xfId="0"/>
    <cellStyle name="Normal 5 7 3 7 2 2" xfId="0"/>
    <cellStyle name="Normal 5 7 3 7 2 3" xfId="0"/>
    <cellStyle name="Normal 5 7 3 7 3" xfId="0"/>
    <cellStyle name="Normal 5 7 3 7 3 2" xfId="0"/>
    <cellStyle name="Normal 5 7 3 7 3 3" xfId="0"/>
    <cellStyle name="Normal 5 7 3 7 4" xfId="0"/>
    <cellStyle name="Normal 5 7 3 7 4 2" xfId="0"/>
    <cellStyle name="Normal 5 7 3 7 4 3" xfId="0"/>
    <cellStyle name="Normal 5 7 3 7 5" xfId="0"/>
    <cellStyle name="Normal 5 7 3 7 5 2" xfId="0"/>
    <cellStyle name="Normal 5 7 3 7 5 3" xfId="0"/>
    <cellStyle name="Normal 5 7 3 7 6" xfId="0"/>
    <cellStyle name="Normal 5 7 3 7 6 2" xfId="0"/>
    <cellStyle name="Normal 5 7 3 7 6 3" xfId="0"/>
    <cellStyle name="Normal 5 7 3 7 7" xfId="0"/>
    <cellStyle name="Normal 5 7 3 7 7 2" xfId="0"/>
    <cellStyle name="Normal 5 7 3 7 8" xfId="0"/>
    <cellStyle name="Normal 5 7 3 7 9" xfId="0"/>
    <cellStyle name="Normal 5 7 3 8" xfId="0"/>
    <cellStyle name="Normal 5 7 3 8 2" xfId="0"/>
    <cellStyle name="Normal 5 7 3 8 2 2" xfId="0"/>
    <cellStyle name="Normal 5 7 3 8 2 3" xfId="0"/>
    <cellStyle name="Normal 5 7 3 8 3" xfId="0"/>
    <cellStyle name="Normal 5 7 3 8 4" xfId="0"/>
    <cellStyle name="Normal 5 7 3 8 5" xfId="0"/>
    <cellStyle name="Normal 5 7 3 9" xfId="0"/>
    <cellStyle name="Normal 5 7 3 9 2" xfId="0"/>
    <cellStyle name="Normal 5 7 3 9 3" xfId="0"/>
    <cellStyle name="Normal 5 7 4" xfId="0"/>
    <cellStyle name="Normal 5 7 4 2" xfId="0"/>
    <cellStyle name="Normal 5 7 4 2 10" xfId="0"/>
    <cellStyle name="Normal 5 7 4 2 11" xfId="0"/>
    <cellStyle name="Normal 5 7 4 2 12" xfId="0"/>
    <cellStyle name="Normal 5 7 4 2 13" xfId="0"/>
    <cellStyle name="Normal 5 7 4 2 2" xfId="0"/>
    <cellStyle name="Normal 5 7 4 2 2 2" xfId="0"/>
    <cellStyle name="Normal 5 7 4 2 2 3" xfId="0"/>
    <cellStyle name="Normal 5 7 4 2 2 4" xfId="0"/>
    <cellStyle name="Normal 5 7 4 2 2 5" xfId="0"/>
    <cellStyle name="Normal 5 7 4 2 2 6" xfId="0"/>
    <cellStyle name="Normal 5 7 4 2 2 7" xfId="0"/>
    <cellStyle name="Normal 5 7 4 2 2 8" xfId="0"/>
    <cellStyle name="Normal 5 7 4 2 3" xfId="0"/>
    <cellStyle name="Normal 5 7 4 2 3 10" xfId="0"/>
    <cellStyle name="Normal 5 7 4 2 3 11" xfId="0"/>
    <cellStyle name="Normal 5 7 4 2 3 12" xfId="0"/>
    <cellStyle name="Normal 5 7 4 2 3 2" xfId="0"/>
    <cellStyle name="Normal 5 7 4 2 3 2 2" xfId="0"/>
    <cellStyle name="Normal 5 7 4 2 3 2 3" xfId="0"/>
    <cellStyle name="Normal 5 7 4 2 3 2 4" xfId="0"/>
    <cellStyle name="Normal 5 7 4 2 3 2 5" xfId="0"/>
    <cellStyle name="Normal 5 7 4 2 3 2 6" xfId="0"/>
    <cellStyle name="Normal 5 7 4 2 3 2 7" xfId="0"/>
    <cellStyle name="Normal 5 7 4 2 3 2 8" xfId="0"/>
    <cellStyle name="Normal 5 7 4 2 3 3" xfId="0"/>
    <cellStyle name="Normal 5 7 4 2 3 3 10" xfId="0"/>
    <cellStyle name="Normal 5 7 4 2 3 3 11" xfId="0"/>
    <cellStyle name="Normal 5 7 4 2 3 3 12" xfId="0"/>
    <cellStyle name="Normal 5 7 4 2 3 3 13" xfId="0"/>
    <cellStyle name="Normal 5 7 4 2 3 3 14" xfId="0"/>
    <cellStyle name="Normal 5 7 4 2 3 3 2" xfId="0"/>
    <cellStyle name="Normal 5 7 4 2 3 3 2 2" xfId="0"/>
    <cellStyle name="Normal 5 7 4 2 3 3 2 3" xfId="0"/>
    <cellStyle name="Normal 5 7 4 2 3 3 3" xfId="0"/>
    <cellStyle name="Normal 5 7 4 2 3 3 3 2" xfId="0"/>
    <cellStyle name="Normal 5 7 4 2 3 3 3 3" xfId="0"/>
    <cellStyle name="Normal 5 7 4 2 3 3 4" xfId="0"/>
    <cellStyle name="Normal 5 7 4 2 3 3 4 2" xfId="0"/>
    <cellStyle name="Normal 5 7 4 2 3 3 4 3" xfId="0"/>
    <cellStyle name="Normal 5 7 4 2 3 3 5" xfId="0"/>
    <cellStyle name="Normal 5 7 4 2 3 3 5 2" xfId="0"/>
    <cellStyle name="Normal 5 7 4 2 3 3 5 3" xfId="0"/>
    <cellStyle name="Normal 5 7 4 2 3 3 6" xfId="0"/>
    <cellStyle name="Normal 5 7 4 2 3 3 6 2" xfId="0"/>
    <cellStyle name="Normal 5 7 4 2 3 3 6 3" xfId="0"/>
    <cellStyle name="Normal 5 7 4 2 3 3 7" xfId="0"/>
    <cellStyle name="Normal 5 7 4 2 3 3 7 2" xfId="0"/>
    <cellStyle name="Normal 5 7 4 2 3 3 8" xfId="0"/>
    <cellStyle name="Normal 5 7 4 2 3 3 9" xfId="0"/>
    <cellStyle name="Normal 5 7 4 2 3 4" xfId="0"/>
    <cellStyle name="Normal 5 7 4 2 3 4 2" xfId="0"/>
    <cellStyle name="Normal 5 7 4 2 3 4 2 2" xfId="0"/>
    <cellStyle name="Normal 5 7 4 2 3 4 2 3" xfId="0"/>
    <cellStyle name="Normal 5 7 4 2 3 4 3" xfId="0"/>
    <cellStyle name="Normal 5 7 4 2 3 4 4" xfId="0"/>
    <cellStyle name="Normal 5 7 4 2 3 5" xfId="0"/>
    <cellStyle name="Normal 5 7 4 2 3 5 2" xfId="0"/>
    <cellStyle name="Normal 5 7 4 2 3 5 3" xfId="0"/>
    <cellStyle name="Normal 5 7 4 2 3 6" xfId="0"/>
    <cellStyle name="Normal 5 7 4 2 3 7" xfId="0"/>
    <cellStyle name="Normal 5 7 4 2 3 8" xfId="0"/>
    <cellStyle name="Normal 5 7 4 2 3 9" xfId="0"/>
    <cellStyle name="Normal 5 7 4 2 4" xfId="0"/>
    <cellStyle name="Normal 5 7 4 2 4 10" xfId="0"/>
    <cellStyle name="Normal 5 7 4 2 4 11" xfId="0"/>
    <cellStyle name="Normal 5 7 4 2 4 12" xfId="0"/>
    <cellStyle name="Normal 5 7 4 2 4 13" xfId="0"/>
    <cellStyle name="Normal 5 7 4 2 4 14" xfId="0"/>
    <cellStyle name="Normal 5 7 4 2 4 15" xfId="0"/>
    <cellStyle name="Normal 5 7 4 2 4 2" xfId="0"/>
    <cellStyle name="Normal 5 7 4 2 4 2 2" xfId="0"/>
    <cellStyle name="Normal 5 7 4 2 4 2 3" xfId="0"/>
    <cellStyle name="Normal 5 7 4 2 4 3" xfId="0"/>
    <cellStyle name="Normal 5 7 4 2 4 3 2" xfId="0"/>
    <cellStyle name="Normal 5 7 4 2 4 3 3" xfId="0"/>
    <cellStyle name="Normal 5 7 4 2 4 4" xfId="0"/>
    <cellStyle name="Normal 5 7 4 2 4 4 2" xfId="0"/>
    <cellStyle name="Normal 5 7 4 2 4 4 3" xfId="0"/>
    <cellStyle name="Normal 5 7 4 2 4 5" xfId="0"/>
    <cellStyle name="Normal 5 7 4 2 4 5 2" xfId="0"/>
    <cellStyle name="Normal 5 7 4 2 4 5 3" xfId="0"/>
    <cellStyle name="Normal 5 7 4 2 4 6" xfId="0"/>
    <cellStyle name="Normal 5 7 4 2 4 6 2" xfId="0"/>
    <cellStyle name="Normal 5 7 4 2 4 6 3" xfId="0"/>
    <cellStyle name="Normal 5 7 4 2 4 7" xfId="0"/>
    <cellStyle name="Normal 5 7 4 2 4 7 2" xfId="0"/>
    <cellStyle name="Normal 5 7 4 2 4 8" xfId="0"/>
    <cellStyle name="Normal 5 7 4 2 4 9" xfId="0"/>
    <cellStyle name="Normal 5 7 4 2 5" xfId="0"/>
    <cellStyle name="Normal 5 7 4 2 5 2" xfId="0"/>
    <cellStyle name="Normal 5 7 4 2 5 2 2" xfId="0"/>
    <cellStyle name="Normal 5 7 4 2 5 2 3" xfId="0"/>
    <cellStyle name="Normal 5 7 4 2 5 3" xfId="0"/>
    <cellStyle name="Normal 5 7 4 2 5 4" xfId="0"/>
    <cellStyle name="Normal 5 7 4 2 6" xfId="0"/>
    <cellStyle name="Normal 5 7 4 2 6 2" xfId="0"/>
    <cellStyle name="Normal 5 7 4 2 6 3" xfId="0"/>
    <cellStyle name="Normal 5 7 4 2 7" xfId="0"/>
    <cellStyle name="Normal 5 7 4 2 8" xfId="0"/>
    <cellStyle name="Normal 5 7 4 2 9" xfId="0"/>
    <cellStyle name="Normal 5 7 4 3" xfId="0"/>
    <cellStyle name="Normal 5 7 4 3 2" xfId="0"/>
    <cellStyle name="Normal 5 7 4 3 3" xfId="0"/>
    <cellStyle name="Normal 5 7 4 3 4" xfId="0"/>
    <cellStyle name="Normal 5 7 4 3 5" xfId="0"/>
    <cellStyle name="Normal 5 7 4 3 6" xfId="0"/>
    <cellStyle name="Normal 5 7 4 3 7" xfId="0"/>
    <cellStyle name="Normal 5 7 4 3 8" xfId="0"/>
    <cellStyle name="Normal 5 7 4 4" xfId="0"/>
    <cellStyle name="Normal 5 7 4 5" xfId="0"/>
    <cellStyle name="Normal 5 7 4 6" xfId="0"/>
    <cellStyle name="Normal 5 7 4 7" xfId="0"/>
    <cellStyle name="Normal 5 7 4 8" xfId="0"/>
    <cellStyle name="Normal 5 7 4 9" xfId="0"/>
    <cellStyle name="Normal 5 7 5" xfId="0"/>
    <cellStyle name="Normal 5 7 5 10" xfId="0"/>
    <cellStyle name="Normal 5 7 5 11" xfId="0"/>
    <cellStyle name="Normal 5 7 5 12" xfId="0"/>
    <cellStyle name="Normal 5 7 5 13" xfId="0"/>
    <cellStyle name="Normal 5 7 5 2" xfId="0"/>
    <cellStyle name="Normal 5 7 5 2 2" xfId="0"/>
    <cellStyle name="Normal 5 7 5 2 3" xfId="0"/>
    <cellStyle name="Normal 5 7 5 2 4" xfId="0"/>
    <cellStyle name="Normal 5 7 5 2 5" xfId="0"/>
    <cellStyle name="Normal 5 7 5 2 6" xfId="0"/>
    <cellStyle name="Normal 5 7 5 2 7" xfId="0"/>
    <cellStyle name="Normal 5 7 5 2 8" xfId="0"/>
    <cellStyle name="Normal 5 7 5 3" xfId="0"/>
    <cellStyle name="Normal 5 7 5 3 10" xfId="0"/>
    <cellStyle name="Normal 5 7 5 3 11" xfId="0"/>
    <cellStyle name="Normal 5 7 5 3 12" xfId="0"/>
    <cellStyle name="Normal 5 7 5 3 2" xfId="0"/>
    <cellStyle name="Normal 5 7 5 3 2 2" xfId="0"/>
    <cellStyle name="Normal 5 7 5 3 2 3" xfId="0"/>
    <cellStyle name="Normal 5 7 5 3 2 4" xfId="0"/>
    <cellStyle name="Normal 5 7 5 3 2 5" xfId="0"/>
    <cellStyle name="Normal 5 7 5 3 2 6" xfId="0"/>
    <cellStyle name="Normal 5 7 5 3 2 7" xfId="0"/>
    <cellStyle name="Normal 5 7 5 3 2 8" xfId="0"/>
    <cellStyle name="Normal 5 7 5 3 3" xfId="0"/>
    <cellStyle name="Normal 5 7 5 3 3 10" xfId="0"/>
    <cellStyle name="Normal 5 7 5 3 3 11" xfId="0"/>
    <cellStyle name="Normal 5 7 5 3 3 12" xfId="0"/>
    <cellStyle name="Normal 5 7 5 3 3 13" xfId="0"/>
    <cellStyle name="Normal 5 7 5 3 3 14" xfId="0"/>
    <cellStyle name="Normal 5 7 5 3 3 2" xfId="0"/>
    <cellStyle name="Normal 5 7 5 3 3 2 2" xfId="0"/>
    <cellStyle name="Normal 5 7 5 3 3 2 3" xfId="0"/>
    <cellStyle name="Normal 5 7 5 3 3 3" xfId="0"/>
    <cellStyle name="Normal 5 7 5 3 3 3 2" xfId="0"/>
    <cellStyle name="Normal 5 7 5 3 3 3 3" xfId="0"/>
    <cellStyle name="Normal 5 7 5 3 3 4" xfId="0"/>
    <cellStyle name="Normal 5 7 5 3 3 4 2" xfId="0"/>
    <cellStyle name="Normal 5 7 5 3 3 4 3" xfId="0"/>
    <cellStyle name="Normal 5 7 5 3 3 5" xfId="0"/>
    <cellStyle name="Normal 5 7 5 3 3 5 2" xfId="0"/>
    <cellStyle name="Normal 5 7 5 3 3 5 3" xfId="0"/>
    <cellStyle name="Normal 5 7 5 3 3 6" xfId="0"/>
    <cellStyle name="Normal 5 7 5 3 3 6 2" xfId="0"/>
    <cellStyle name="Normal 5 7 5 3 3 6 3" xfId="0"/>
    <cellStyle name="Normal 5 7 5 3 3 7" xfId="0"/>
    <cellStyle name="Normal 5 7 5 3 3 7 2" xfId="0"/>
    <cellStyle name="Normal 5 7 5 3 3 8" xfId="0"/>
    <cellStyle name="Normal 5 7 5 3 3 9" xfId="0"/>
    <cellStyle name="Normal 5 7 5 3 4" xfId="0"/>
    <cellStyle name="Normal 5 7 5 3 4 2" xfId="0"/>
    <cellStyle name="Normal 5 7 5 3 4 2 2" xfId="0"/>
    <cellStyle name="Normal 5 7 5 3 4 2 3" xfId="0"/>
    <cellStyle name="Normal 5 7 5 3 4 3" xfId="0"/>
    <cellStyle name="Normal 5 7 5 3 4 4" xfId="0"/>
    <cellStyle name="Normal 5 7 5 3 5" xfId="0"/>
    <cellStyle name="Normal 5 7 5 3 5 2" xfId="0"/>
    <cellStyle name="Normal 5 7 5 3 5 3" xfId="0"/>
    <cellStyle name="Normal 5 7 5 3 6" xfId="0"/>
    <cellStyle name="Normal 5 7 5 3 7" xfId="0"/>
    <cellStyle name="Normal 5 7 5 3 8" xfId="0"/>
    <cellStyle name="Normal 5 7 5 3 9" xfId="0"/>
    <cellStyle name="Normal 5 7 5 4" xfId="0"/>
    <cellStyle name="Normal 5 7 5 4 10" xfId="0"/>
    <cellStyle name="Normal 5 7 5 4 11" xfId="0"/>
    <cellStyle name="Normal 5 7 5 4 12" xfId="0"/>
    <cellStyle name="Normal 5 7 5 4 13" xfId="0"/>
    <cellStyle name="Normal 5 7 5 4 14" xfId="0"/>
    <cellStyle name="Normal 5 7 5 4 15" xfId="0"/>
    <cellStyle name="Normal 5 7 5 4 2" xfId="0"/>
    <cellStyle name="Normal 5 7 5 4 2 2" xfId="0"/>
    <cellStyle name="Normal 5 7 5 4 2 3" xfId="0"/>
    <cellStyle name="Normal 5 7 5 4 3" xfId="0"/>
    <cellStyle name="Normal 5 7 5 4 3 2" xfId="0"/>
    <cellStyle name="Normal 5 7 5 4 3 3" xfId="0"/>
    <cellStyle name="Normal 5 7 5 4 4" xfId="0"/>
    <cellStyle name="Normal 5 7 5 4 4 2" xfId="0"/>
    <cellStyle name="Normal 5 7 5 4 4 3" xfId="0"/>
    <cellStyle name="Normal 5 7 5 4 5" xfId="0"/>
    <cellStyle name="Normal 5 7 5 4 5 2" xfId="0"/>
    <cellStyle name="Normal 5 7 5 4 5 3" xfId="0"/>
    <cellStyle name="Normal 5 7 5 4 6" xfId="0"/>
    <cellStyle name="Normal 5 7 5 4 6 2" xfId="0"/>
    <cellStyle name="Normal 5 7 5 4 6 3" xfId="0"/>
    <cellStyle name="Normal 5 7 5 4 7" xfId="0"/>
    <cellStyle name="Normal 5 7 5 4 7 2" xfId="0"/>
    <cellStyle name="Normal 5 7 5 4 8" xfId="0"/>
    <cellStyle name="Normal 5 7 5 4 9" xfId="0"/>
    <cellStyle name="Normal 5 7 5 5" xfId="0"/>
    <cellStyle name="Normal 5 7 5 5 2" xfId="0"/>
    <cellStyle name="Normal 5 7 5 5 2 2" xfId="0"/>
    <cellStyle name="Normal 5 7 5 5 2 3" xfId="0"/>
    <cellStyle name="Normal 5 7 5 5 3" xfId="0"/>
    <cellStyle name="Normal 5 7 5 5 4" xfId="0"/>
    <cellStyle name="Normal 5 7 5 6" xfId="0"/>
    <cellStyle name="Normal 5 7 5 6 2" xfId="0"/>
    <cellStyle name="Normal 5 7 5 6 3" xfId="0"/>
    <cellStyle name="Normal 5 7 5 7" xfId="0"/>
    <cellStyle name="Normal 5 7 5 8" xfId="0"/>
    <cellStyle name="Normal 5 7 5 9" xfId="0"/>
    <cellStyle name="Normal 5 7 6" xfId="0"/>
    <cellStyle name="Normal 5 7 6 10" xfId="0"/>
    <cellStyle name="Normal 5 7 6 11" xfId="0"/>
    <cellStyle name="Normal 5 7 6 12" xfId="0"/>
    <cellStyle name="Normal 5 7 6 13" xfId="0"/>
    <cellStyle name="Normal 5 7 6 2" xfId="0"/>
    <cellStyle name="Normal 5 7 6 2 2" xfId="0"/>
    <cellStyle name="Normal 5 7 6 2 3" xfId="0"/>
    <cellStyle name="Normal 5 7 6 2 4" xfId="0"/>
    <cellStyle name="Normal 5 7 6 2 5" xfId="0"/>
    <cellStyle name="Normal 5 7 6 2 6" xfId="0"/>
    <cellStyle name="Normal 5 7 6 2 7" xfId="0"/>
    <cellStyle name="Normal 5 7 6 2 8" xfId="0"/>
    <cellStyle name="Normal 5 7 6 3" xfId="0"/>
    <cellStyle name="Normal 5 7 6 3 10" xfId="0"/>
    <cellStyle name="Normal 5 7 6 3 11" xfId="0"/>
    <cellStyle name="Normal 5 7 6 3 12" xfId="0"/>
    <cellStyle name="Normal 5 7 6 3 2" xfId="0"/>
    <cellStyle name="Normal 5 7 6 3 2 2" xfId="0"/>
    <cellStyle name="Normal 5 7 6 3 2 3" xfId="0"/>
    <cellStyle name="Normal 5 7 6 3 2 4" xfId="0"/>
    <cellStyle name="Normal 5 7 6 3 2 5" xfId="0"/>
    <cellStyle name="Normal 5 7 6 3 2 6" xfId="0"/>
    <cellStyle name="Normal 5 7 6 3 2 7" xfId="0"/>
    <cellStyle name="Normal 5 7 6 3 2 8" xfId="0"/>
    <cellStyle name="Normal 5 7 6 3 3" xfId="0"/>
    <cellStyle name="Normal 5 7 6 3 3 10" xfId="0"/>
    <cellStyle name="Normal 5 7 6 3 3 11" xfId="0"/>
    <cellStyle name="Normal 5 7 6 3 3 12" xfId="0"/>
    <cellStyle name="Normal 5 7 6 3 3 13" xfId="0"/>
    <cellStyle name="Normal 5 7 6 3 3 14" xfId="0"/>
    <cellStyle name="Normal 5 7 6 3 3 2" xfId="0"/>
    <cellStyle name="Normal 5 7 6 3 3 2 2" xfId="0"/>
    <cellStyle name="Normal 5 7 6 3 3 2 3" xfId="0"/>
    <cellStyle name="Normal 5 7 6 3 3 3" xfId="0"/>
    <cellStyle name="Normal 5 7 6 3 3 3 2" xfId="0"/>
    <cellStyle name="Normal 5 7 6 3 3 3 3" xfId="0"/>
    <cellStyle name="Normal 5 7 6 3 3 4" xfId="0"/>
    <cellStyle name="Normal 5 7 6 3 3 4 2" xfId="0"/>
    <cellStyle name="Normal 5 7 6 3 3 4 3" xfId="0"/>
    <cellStyle name="Normal 5 7 6 3 3 5" xfId="0"/>
    <cellStyle name="Normal 5 7 6 3 3 5 2" xfId="0"/>
    <cellStyle name="Normal 5 7 6 3 3 5 3" xfId="0"/>
    <cellStyle name="Normal 5 7 6 3 3 6" xfId="0"/>
    <cellStyle name="Normal 5 7 6 3 3 6 2" xfId="0"/>
    <cellStyle name="Normal 5 7 6 3 3 6 3" xfId="0"/>
    <cellStyle name="Normal 5 7 6 3 3 7" xfId="0"/>
    <cellStyle name="Normal 5 7 6 3 3 7 2" xfId="0"/>
    <cellStyle name="Normal 5 7 6 3 3 8" xfId="0"/>
    <cellStyle name="Normal 5 7 6 3 3 9" xfId="0"/>
    <cellStyle name="Normal 5 7 6 3 4" xfId="0"/>
    <cellStyle name="Normal 5 7 6 3 4 2" xfId="0"/>
    <cellStyle name="Normal 5 7 6 3 4 2 2" xfId="0"/>
    <cellStyle name="Normal 5 7 6 3 4 2 3" xfId="0"/>
    <cellStyle name="Normal 5 7 6 3 4 3" xfId="0"/>
    <cellStyle name="Normal 5 7 6 3 4 4" xfId="0"/>
    <cellStyle name="Normal 5 7 6 3 5" xfId="0"/>
    <cellStyle name="Normal 5 7 6 3 5 2" xfId="0"/>
    <cellStyle name="Normal 5 7 6 3 5 3" xfId="0"/>
    <cellStyle name="Normal 5 7 6 3 6" xfId="0"/>
    <cellStyle name="Normal 5 7 6 3 7" xfId="0"/>
    <cellStyle name="Normal 5 7 6 3 8" xfId="0"/>
    <cellStyle name="Normal 5 7 6 3 9" xfId="0"/>
    <cellStyle name="Normal 5 7 6 4" xfId="0"/>
    <cellStyle name="Normal 5 7 6 4 10" xfId="0"/>
    <cellStyle name="Normal 5 7 6 4 11" xfId="0"/>
    <cellStyle name="Normal 5 7 6 4 12" xfId="0"/>
    <cellStyle name="Normal 5 7 6 4 13" xfId="0"/>
    <cellStyle name="Normal 5 7 6 4 14" xfId="0"/>
    <cellStyle name="Normal 5 7 6 4 2" xfId="0"/>
    <cellStyle name="Normal 5 7 6 4 2 2" xfId="0"/>
    <cellStyle name="Normal 5 7 6 4 2 3" xfId="0"/>
    <cellStyle name="Normal 5 7 6 4 3" xfId="0"/>
    <cellStyle name="Normal 5 7 6 4 3 2" xfId="0"/>
    <cellStyle name="Normal 5 7 6 4 3 3" xfId="0"/>
    <cellStyle name="Normal 5 7 6 4 4" xfId="0"/>
    <cellStyle name="Normal 5 7 6 4 4 2" xfId="0"/>
    <cellStyle name="Normal 5 7 6 4 4 3" xfId="0"/>
    <cellStyle name="Normal 5 7 6 4 5" xfId="0"/>
    <cellStyle name="Normal 5 7 6 4 5 2" xfId="0"/>
    <cellStyle name="Normal 5 7 6 4 5 3" xfId="0"/>
    <cellStyle name="Normal 5 7 6 4 6" xfId="0"/>
    <cellStyle name="Normal 5 7 6 4 6 2" xfId="0"/>
    <cellStyle name="Normal 5 7 6 4 6 3" xfId="0"/>
    <cellStyle name="Normal 5 7 6 4 7" xfId="0"/>
    <cellStyle name="Normal 5 7 6 4 7 2" xfId="0"/>
    <cellStyle name="Normal 5 7 6 4 8" xfId="0"/>
    <cellStyle name="Normal 5 7 6 4 9" xfId="0"/>
    <cellStyle name="Normal 5 7 6 5" xfId="0"/>
    <cellStyle name="Normal 5 7 6 5 2" xfId="0"/>
    <cellStyle name="Normal 5 7 6 5 2 2" xfId="0"/>
    <cellStyle name="Normal 5 7 6 5 2 3" xfId="0"/>
    <cellStyle name="Normal 5 7 6 5 3" xfId="0"/>
    <cellStyle name="Normal 5 7 6 5 4" xfId="0"/>
    <cellStyle name="Normal 5 7 6 6" xfId="0"/>
    <cellStyle name="Normal 5 7 6 6 2" xfId="0"/>
    <cellStyle name="Normal 5 7 6 6 3" xfId="0"/>
    <cellStyle name="Normal 5 7 6 7" xfId="0"/>
    <cellStyle name="Normal 5 7 6 8" xfId="0"/>
    <cellStyle name="Normal 5 7 6 9" xfId="0"/>
    <cellStyle name="Normal 5 7 7" xfId="0"/>
    <cellStyle name="Normal 5 7 7 10" xfId="0"/>
    <cellStyle name="Normal 5 7 7 11" xfId="0"/>
    <cellStyle name="Normal 5 7 7 12" xfId="0"/>
    <cellStyle name="Normal 5 7 7 13" xfId="0"/>
    <cellStyle name="Normal 5 7 7 2" xfId="0"/>
    <cellStyle name="Normal 5 7 7 2 2" xfId="0"/>
    <cellStyle name="Normal 5 7 7 2 3" xfId="0"/>
    <cellStyle name="Normal 5 7 7 2 4" xfId="0"/>
    <cellStyle name="Normal 5 7 7 2 5" xfId="0"/>
    <cellStyle name="Normal 5 7 7 2 6" xfId="0"/>
    <cellStyle name="Normal 5 7 7 2 7" xfId="0"/>
    <cellStyle name="Normal 5 7 7 2 8" xfId="0"/>
    <cellStyle name="Normal 5 7 7 3" xfId="0"/>
    <cellStyle name="Normal 5 7 7 3 10" xfId="0"/>
    <cellStyle name="Normal 5 7 7 3 11" xfId="0"/>
    <cellStyle name="Normal 5 7 7 3 12" xfId="0"/>
    <cellStyle name="Normal 5 7 7 3 2" xfId="0"/>
    <cellStyle name="Normal 5 7 7 3 2 2" xfId="0"/>
    <cellStyle name="Normal 5 7 7 3 2 3" xfId="0"/>
    <cellStyle name="Normal 5 7 7 3 2 4" xfId="0"/>
    <cellStyle name="Normal 5 7 7 3 2 5" xfId="0"/>
    <cellStyle name="Normal 5 7 7 3 2 6" xfId="0"/>
    <cellStyle name="Normal 5 7 7 3 2 7" xfId="0"/>
    <cellStyle name="Normal 5 7 7 3 2 8" xfId="0"/>
    <cellStyle name="Normal 5 7 7 3 3" xfId="0"/>
    <cellStyle name="Normal 5 7 7 3 3 10" xfId="0"/>
    <cellStyle name="Normal 5 7 7 3 3 11" xfId="0"/>
    <cellStyle name="Normal 5 7 7 3 3 12" xfId="0"/>
    <cellStyle name="Normal 5 7 7 3 3 13" xfId="0"/>
    <cellStyle name="Normal 5 7 7 3 3 14" xfId="0"/>
    <cellStyle name="Normal 5 7 7 3 3 2" xfId="0"/>
    <cellStyle name="Normal 5 7 7 3 3 2 2" xfId="0"/>
    <cellStyle name="Normal 5 7 7 3 3 2 3" xfId="0"/>
    <cellStyle name="Normal 5 7 7 3 3 3" xfId="0"/>
    <cellStyle name="Normal 5 7 7 3 3 3 2" xfId="0"/>
    <cellStyle name="Normal 5 7 7 3 3 3 3" xfId="0"/>
    <cellStyle name="Normal 5 7 7 3 3 4" xfId="0"/>
    <cellStyle name="Normal 5 7 7 3 3 4 2" xfId="0"/>
    <cellStyle name="Normal 5 7 7 3 3 4 3" xfId="0"/>
    <cellStyle name="Normal 5 7 7 3 3 5" xfId="0"/>
    <cellStyle name="Normal 5 7 7 3 3 5 2" xfId="0"/>
    <cellStyle name="Normal 5 7 7 3 3 5 3" xfId="0"/>
    <cellStyle name="Normal 5 7 7 3 3 6" xfId="0"/>
    <cellStyle name="Normal 5 7 7 3 3 6 2" xfId="0"/>
    <cellStyle name="Normal 5 7 7 3 3 6 3" xfId="0"/>
    <cellStyle name="Normal 5 7 7 3 3 7" xfId="0"/>
    <cellStyle name="Normal 5 7 7 3 3 7 2" xfId="0"/>
    <cellStyle name="Normal 5 7 7 3 3 8" xfId="0"/>
    <cellStyle name="Normal 5 7 7 3 3 9" xfId="0"/>
    <cellStyle name="Normal 5 7 7 3 4" xfId="0"/>
    <cellStyle name="Normal 5 7 7 3 4 2" xfId="0"/>
    <cellStyle name="Normal 5 7 7 3 4 2 2" xfId="0"/>
    <cellStyle name="Normal 5 7 7 3 4 2 3" xfId="0"/>
    <cellStyle name="Normal 5 7 7 3 4 3" xfId="0"/>
    <cellStyle name="Normal 5 7 7 3 4 4" xfId="0"/>
    <cellStyle name="Normal 5 7 7 3 5" xfId="0"/>
    <cellStyle name="Normal 5 7 7 3 5 2" xfId="0"/>
    <cellStyle name="Normal 5 7 7 3 5 3" xfId="0"/>
    <cellStyle name="Normal 5 7 7 3 6" xfId="0"/>
    <cellStyle name="Normal 5 7 7 3 7" xfId="0"/>
    <cellStyle name="Normal 5 7 7 3 8" xfId="0"/>
    <cellStyle name="Normal 5 7 7 3 9" xfId="0"/>
    <cellStyle name="Normal 5 7 7 4" xfId="0"/>
    <cellStyle name="Normal 5 7 7 4 10" xfId="0"/>
    <cellStyle name="Normal 5 7 7 4 11" xfId="0"/>
    <cellStyle name="Normal 5 7 7 4 12" xfId="0"/>
    <cellStyle name="Normal 5 7 7 4 13" xfId="0"/>
    <cellStyle name="Normal 5 7 7 4 14" xfId="0"/>
    <cellStyle name="Normal 5 7 7 4 2" xfId="0"/>
    <cellStyle name="Normal 5 7 7 4 2 2" xfId="0"/>
    <cellStyle name="Normal 5 7 7 4 2 3" xfId="0"/>
    <cellStyle name="Normal 5 7 7 4 3" xfId="0"/>
    <cellStyle name="Normal 5 7 7 4 3 2" xfId="0"/>
    <cellStyle name="Normal 5 7 7 4 3 3" xfId="0"/>
    <cellStyle name="Normal 5 7 7 4 4" xfId="0"/>
    <cellStyle name="Normal 5 7 7 4 4 2" xfId="0"/>
    <cellStyle name="Normal 5 7 7 4 4 3" xfId="0"/>
    <cellStyle name="Normal 5 7 7 4 5" xfId="0"/>
    <cellStyle name="Normal 5 7 7 4 5 2" xfId="0"/>
    <cellStyle name="Normal 5 7 7 4 5 3" xfId="0"/>
    <cellStyle name="Normal 5 7 7 4 6" xfId="0"/>
    <cellStyle name="Normal 5 7 7 4 6 2" xfId="0"/>
    <cellStyle name="Normal 5 7 7 4 6 3" xfId="0"/>
    <cellStyle name="Normal 5 7 7 4 7" xfId="0"/>
    <cellStyle name="Normal 5 7 7 4 7 2" xfId="0"/>
    <cellStyle name="Normal 5 7 7 4 8" xfId="0"/>
    <cellStyle name="Normal 5 7 7 4 9" xfId="0"/>
    <cellStyle name="Normal 5 7 7 5" xfId="0"/>
    <cellStyle name="Normal 5 7 7 5 2" xfId="0"/>
    <cellStyle name="Normal 5 7 7 5 2 2" xfId="0"/>
    <cellStyle name="Normal 5 7 7 5 2 3" xfId="0"/>
    <cellStyle name="Normal 5 7 7 5 3" xfId="0"/>
    <cellStyle name="Normal 5 7 7 5 4" xfId="0"/>
    <cellStyle name="Normal 5 7 7 6" xfId="0"/>
    <cellStyle name="Normal 5 7 7 6 2" xfId="0"/>
    <cellStyle name="Normal 5 7 7 6 3" xfId="0"/>
    <cellStyle name="Normal 5 7 7 7" xfId="0"/>
    <cellStyle name="Normal 5 7 7 8" xfId="0"/>
    <cellStyle name="Normal 5 7 7 9" xfId="0"/>
    <cellStyle name="Normal 5 7 8" xfId="0"/>
    <cellStyle name="Normal 5 7 8 10" xfId="0"/>
    <cellStyle name="Normal 5 7 8 11" xfId="0"/>
    <cellStyle name="Normal 5 7 8 12" xfId="0"/>
    <cellStyle name="Normal 5 7 8 2" xfId="0"/>
    <cellStyle name="Normal 5 7 8 2 2" xfId="0"/>
    <cellStyle name="Normal 5 7 8 2 3" xfId="0"/>
    <cellStyle name="Normal 5 7 8 2 4" xfId="0"/>
    <cellStyle name="Normal 5 7 8 2 5" xfId="0"/>
    <cellStyle name="Normal 5 7 8 2 6" xfId="0"/>
    <cellStyle name="Normal 5 7 8 2 7" xfId="0"/>
    <cellStyle name="Normal 5 7 8 2 8" xfId="0"/>
    <cellStyle name="Normal 5 7 8 3" xfId="0"/>
    <cellStyle name="Normal 5 7 8 3 10" xfId="0"/>
    <cellStyle name="Normal 5 7 8 3 11" xfId="0"/>
    <cellStyle name="Normal 5 7 8 3 12" xfId="0"/>
    <cellStyle name="Normal 5 7 8 3 13" xfId="0"/>
    <cellStyle name="Normal 5 7 8 3 14" xfId="0"/>
    <cellStyle name="Normal 5 7 8 3 2" xfId="0"/>
    <cellStyle name="Normal 5 7 8 3 2 2" xfId="0"/>
    <cellStyle name="Normal 5 7 8 3 2 3" xfId="0"/>
    <cellStyle name="Normal 5 7 8 3 3" xfId="0"/>
    <cellStyle name="Normal 5 7 8 3 3 2" xfId="0"/>
    <cellStyle name="Normal 5 7 8 3 3 3" xfId="0"/>
    <cellStyle name="Normal 5 7 8 3 4" xfId="0"/>
    <cellStyle name="Normal 5 7 8 3 4 2" xfId="0"/>
    <cellStyle name="Normal 5 7 8 3 4 3" xfId="0"/>
    <cellStyle name="Normal 5 7 8 3 5" xfId="0"/>
    <cellStyle name="Normal 5 7 8 3 5 2" xfId="0"/>
    <cellStyle name="Normal 5 7 8 3 5 3" xfId="0"/>
    <cellStyle name="Normal 5 7 8 3 6" xfId="0"/>
    <cellStyle name="Normal 5 7 8 3 6 2" xfId="0"/>
    <cellStyle name="Normal 5 7 8 3 6 3" xfId="0"/>
    <cellStyle name="Normal 5 7 8 3 7" xfId="0"/>
    <cellStyle name="Normal 5 7 8 3 7 2" xfId="0"/>
    <cellStyle name="Normal 5 7 8 3 8" xfId="0"/>
    <cellStyle name="Normal 5 7 8 3 9" xfId="0"/>
    <cellStyle name="Normal 5 7 8 4" xfId="0"/>
    <cellStyle name="Normal 5 7 8 4 2" xfId="0"/>
    <cellStyle name="Normal 5 7 8 4 2 2" xfId="0"/>
    <cellStyle name="Normal 5 7 8 4 2 3" xfId="0"/>
    <cellStyle name="Normal 5 7 8 4 3" xfId="0"/>
    <cellStyle name="Normal 5 7 8 4 4" xfId="0"/>
    <cellStyle name="Normal 5 7 8 5" xfId="0"/>
    <cellStyle name="Normal 5 7 8 5 2" xfId="0"/>
    <cellStyle name="Normal 5 7 8 5 3" xfId="0"/>
    <cellStyle name="Normal 5 7 8 6" xfId="0"/>
    <cellStyle name="Normal 5 7 8 7" xfId="0"/>
    <cellStyle name="Normal 5 7 8 8" xfId="0"/>
    <cellStyle name="Normal 5 7 8 9" xfId="0"/>
    <cellStyle name="Normal 5 7 9" xfId="0"/>
    <cellStyle name="Normal 5 7 9 10" xfId="0"/>
    <cellStyle name="Normal 5 7 9 11" xfId="0"/>
    <cellStyle name="Normal 5 7 9 12" xfId="0"/>
    <cellStyle name="Normal 5 7 9 13" xfId="0"/>
    <cellStyle name="Normal 5 7 9 14" xfId="0"/>
    <cellStyle name="Normal 5 7 9 2" xfId="0"/>
    <cellStyle name="Normal 5 7 9 2 2" xfId="0"/>
    <cellStyle name="Normal 5 7 9 2 3" xfId="0"/>
    <cellStyle name="Normal 5 7 9 3" xfId="0"/>
    <cellStyle name="Normal 5 7 9 3 2" xfId="0"/>
    <cellStyle name="Normal 5 7 9 3 3" xfId="0"/>
    <cellStyle name="Normal 5 7 9 4" xfId="0"/>
    <cellStyle name="Normal 5 7 9 4 2" xfId="0"/>
    <cellStyle name="Normal 5 7 9 4 3" xfId="0"/>
    <cellStyle name="Normal 5 7 9 5" xfId="0"/>
    <cellStyle name="Normal 5 7 9 5 2" xfId="0"/>
    <cellStyle name="Normal 5 7 9 5 3" xfId="0"/>
    <cellStyle name="Normal 5 7 9 6" xfId="0"/>
    <cellStyle name="Normal 5 7 9 6 2" xfId="0"/>
    <cellStyle name="Normal 5 7 9 6 3" xfId="0"/>
    <cellStyle name="Normal 5 7 9 7" xfId="0"/>
    <cellStyle name="Normal 5 7 9 7 2" xfId="0"/>
    <cellStyle name="Normal 5 7 9 8" xfId="0"/>
    <cellStyle name="Normal 5 7 9 9" xfId="0"/>
    <cellStyle name="Normal 5 8" xfId="0"/>
    <cellStyle name="Normal 5 8 10" xfId="0"/>
    <cellStyle name="Normal 5 8 11" xfId="0"/>
    <cellStyle name="Normal 5 8 12" xfId="0"/>
    <cellStyle name="Normal 5 8 13" xfId="0"/>
    <cellStyle name="Normal 5 8 14" xfId="0"/>
    <cellStyle name="Normal 5 8 15" xfId="0"/>
    <cellStyle name="Normal 5 8 16" xfId="0"/>
    <cellStyle name="Normal 5 8 2" xfId="0"/>
    <cellStyle name="Normal 5 8 2 2" xfId="0"/>
    <cellStyle name="Normal 5 8 2 2 10" xfId="0"/>
    <cellStyle name="Normal 5 8 2 2 11" xfId="0"/>
    <cellStyle name="Normal 5 8 2 2 12" xfId="0"/>
    <cellStyle name="Normal 5 8 2 2 13" xfId="0"/>
    <cellStyle name="Normal 5 8 2 2 2" xfId="0"/>
    <cellStyle name="Normal 5 8 2 2 2 2" xfId="0"/>
    <cellStyle name="Normal 5 8 2 2 2 3" xfId="0"/>
    <cellStyle name="Normal 5 8 2 2 2 4" xfId="0"/>
    <cellStyle name="Normal 5 8 2 2 2 5" xfId="0"/>
    <cellStyle name="Normal 5 8 2 2 2 6" xfId="0"/>
    <cellStyle name="Normal 5 8 2 2 2 7" xfId="0"/>
    <cellStyle name="Normal 5 8 2 2 2 8" xfId="0"/>
    <cellStyle name="Normal 5 8 2 2 3" xfId="0"/>
    <cellStyle name="Normal 5 8 2 2 3 10" xfId="0"/>
    <cellStyle name="Normal 5 8 2 2 3 11" xfId="0"/>
    <cellStyle name="Normal 5 8 2 2 3 12" xfId="0"/>
    <cellStyle name="Normal 5 8 2 2 3 2" xfId="0"/>
    <cellStyle name="Normal 5 8 2 2 3 2 2" xfId="0"/>
    <cellStyle name="Normal 5 8 2 2 3 2 3" xfId="0"/>
    <cellStyle name="Normal 5 8 2 2 3 2 4" xfId="0"/>
    <cellStyle name="Normal 5 8 2 2 3 2 5" xfId="0"/>
    <cellStyle name="Normal 5 8 2 2 3 2 6" xfId="0"/>
    <cellStyle name="Normal 5 8 2 2 3 2 7" xfId="0"/>
    <cellStyle name="Normal 5 8 2 2 3 2 8" xfId="0"/>
    <cellStyle name="Normal 5 8 2 2 3 3" xfId="0"/>
    <cellStyle name="Normal 5 8 2 2 3 3 10" xfId="0"/>
    <cellStyle name="Normal 5 8 2 2 3 3 11" xfId="0"/>
    <cellStyle name="Normal 5 8 2 2 3 3 12" xfId="0"/>
    <cellStyle name="Normal 5 8 2 2 3 3 13" xfId="0"/>
    <cellStyle name="Normal 5 8 2 2 3 3 14" xfId="0"/>
    <cellStyle name="Normal 5 8 2 2 3 3 2" xfId="0"/>
    <cellStyle name="Normal 5 8 2 2 3 3 2 2" xfId="0"/>
    <cellStyle name="Normal 5 8 2 2 3 3 2 3" xfId="0"/>
    <cellStyle name="Normal 5 8 2 2 3 3 3" xfId="0"/>
    <cellStyle name="Normal 5 8 2 2 3 3 3 2" xfId="0"/>
    <cellStyle name="Normal 5 8 2 2 3 3 3 3" xfId="0"/>
    <cellStyle name="Normal 5 8 2 2 3 3 4" xfId="0"/>
    <cellStyle name="Normal 5 8 2 2 3 3 4 2" xfId="0"/>
    <cellStyle name="Normal 5 8 2 2 3 3 4 3" xfId="0"/>
    <cellStyle name="Normal 5 8 2 2 3 3 5" xfId="0"/>
    <cellStyle name="Normal 5 8 2 2 3 3 5 2" xfId="0"/>
    <cellStyle name="Normal 5 8 2 2 3 3 5 3" xfId="0"/>
    <cellStyle name="Normal 5 8 2 2 3 3 6" xfId="0"/>
    <cellStyle name="Normal 5 8 2 2 3 3 6 2" xfId="0"/>
    <cellStyle name="Normal 5 8 2 2 3 3 6 3" xfId="0"/>
    <cellStyle name="Normal 5 8 2 2 3 3 7" xfId="0"/>
    <cellStyle name="Normal 5 8 2 2 3 3 7 2" xfId="0"/>
    <cellStyle name="Normal 5 8 2 2 3 3 8" xfId="0"/>
    <cellStyle name="Normal 5 8 2 2 3 3 9" xfId="0"/>
    <cellStyle name="Normal 5 8 2 2 3 4" xfId="0"/>
    <cellStyle name="Normal 5 8 2 2 3 4 2" xfId="0"/>
    <cellStyle name="Normal 5 8 2 2 3 4 2 2" xfId="0"/>
    <cellStyle name="Normal 5 8 2 2 3 4 2 3" xfId="0"/>
    <cellStyle name="Normal 5 8 2 2 3 4 3" xfId="0"/>
    <cellStyle name="Normal 5 8 2 2 3 4 4" xfId="0"/>
    <cellStyle name="Normal 5 8 2 2 3 5" xfId="0"/>
    <cellStyle name="Normal 5 8 2 2 3 5 2" xfId="0"/>
    <cellStyle name="Normal 5 8 2 2 3 5 3" xfId="0"/>
    <cellStyle name="Normal 5 8 2 2 3 6" xfId="0"/>
    <cellStyle name="Normal 5 8 2 2 3 7" xfId="0"/>
    <cellStyle name="Normal 5 8 2 2 3 8" xfId="0"/>
    <cellStyle name="Normal 5 8 2 2 3 9" xfId="0"/>
    <cellStyle name="Normal 5 8 2 2 4" xfId="0"/>
    <cellStyle name="Normal 5 8 2 2 4 10" xfId="0"/>
    <cellStyle name="Normal 5 8 2 2 4 11" xfId="0"/>
    <cellStyle name="Normal 5 8 2 2 4 12" xfId="0"/>
    <cellStyle name="Normal 5 8 2 2 4 13" xfId="0"/>
    <cellStyle name="Normal 5 8 2 2 4 14" xfId="0"/>
    <cellStyle name="Normal 5 8 2 2 4 15" xfId="0"/>
    <cellStyle name="Normal 5 8 2 2 4 2" xfId="0"/>
    <cellStyle name="Normal 5 8 2 2 4 2 2" xfId="0"/>
    <cellStyle name="Normal 5 8 2 2 4 2 3" xfId="0"/>
    <cellStyle name="Normal 5 8 2 2 4 3" xfId="0"/>
    <cellStyle name="Normal 5 8 2 2 4 3 2" xfId="0"/>
    <cellStyle name="Normal 5 8 2 2 4 3 3" xfId="0"/>
    <cellStyle name="Normal 5 8 2 2 4 4" xfId="0"/>
    <cellStyle name="Normal 5 8 2 2 4 4 2" xfId="0"/>
    <cellStyle name="Normal 5 8 2 2 4 4 3" xfId="0"/>
    <cellStyle name="Normal 5 8 2 2 4 5" xfId="0"/>
    <cellStyle name="Normal 5 8 2 2 4 5 2" xfId="0"/>
    <cellStyle name="Normal 5 8 2 2 4 5 3" xfId="0"/>
    <cellStyle name="Normal 5 8 2 2 4 6" xfId="0"/>
    <cellStyle name="Normal 5 8 2 2 4 6 2" xfId="0"/>
    <cellStyle name="Normal 5 8 2 2 4 6 3" xfId="0"/>
    <cellStyle name="Normal 5 8 2 2 4 7" xfId="0"/>
    <cellStyle name="Normal 5 8 2 2 4 7 2" xfId="0"/>
    <cellStyle name="Normal 5 8 2 2 4 8" xfId="0"/>
    <cellStyle name="Normal 5 8 2 2 4 9" xfId="0"/>
    <cellStyle name="Normal 5 8 2 2 5" xfId="0"/>
    <cellStyle name="Normal 5 8 2 2 5 2" xfId="0"/>
    <cellStyle name="Normal 5 8 2 2 5 2 2" xfId="0"/>
    <cellStyle name="Normal 5 8 2 2 5 2 3" xfId="0"/>
    <cellStyle name="Normal 5 8 2 2 5 3" xfId="0"/>
    <cellStyle name="Normal 5 8 2 2 5 4" xfId="0"/>
    <cellStyle name="Normal 5 8 2 2 6" xfId="0"/>
    <cellStyle name="Normal 5 8 2 2 6 2" xfId="0"/>
    <cellStyle name="Normal 5 8 2 2 6 3" xfId="0"/>
    <cellStyle name="Normal 5 8 2 2 7" xfId="0"/>
    <cellStyle name="Normal 5 8 2 2 8" xfId="0"/>
    <cellStyle name="Normal 5 8 2 2 9" xfId="0"/>
    <cellStyle name="Normal 5 8 2 3" xfId="0"/>
    <cellStyle name="Normal 5 8 2 3 2" xfId="0"/>
    <cellStyle name="Normal 5 8 2 3 3" xfId="0"/>
    <cellStyle name="Normal 5 8 2 3 4" xfId="0"/>
    <cellStyle name="Normal 5 8 2 3 5" xfId="0"/>
    <cellStyle name="Normal 5 8 2 3 6" xfId="0"/>
    <cellStyle name="Normal 5 8 2 3 7" xfId="0"/>
    <cellStyle name="Normal 5 8 2 3 8" xfId="0"/>
    <cellStyle name="Normal 5 8 2 4" xfId="0"/>
    <cellStyle name="Normal 5 8 2 5" xfId="0"/>
    <cellStyle name="Normal 5 8 2 6" xfId="0"/>
    <cellStyle name="Normal 5 8 2 7" xfId="0"/>
    <cellStyle name="Normal 5 8 2 8" xfId="0"/>
    <cellStyle name="Normal 5 8 2 9" xfId="0"/>
    <cellStyle name="Normal 5 8 3" xfId="0"/>
    <cellStyle name="Normal 5 8 3 10" xfId="0"/>
    <cellStyle name="Normal 5 8 3 11" xfId="0"/>
    <cellStyle name="Normal 5 8 3 12" xfId="0"/>
    <cellStyle name="Normal 5 8 3 13" xfId="0"/>
    <cellStyle name="Normal 5 8 3 2" xfId="0"/>
    <cellStyle name="Normal 5 8 3 2 2" xfId="0"/>
    <cellStyle name="Normal 5 8 3 2 3" xfId="0"/>
    <cellStyle name="Normal 5 8 3 2 4" xfId="0"/>
    <cellStyle name="Normal 5 8 3 2 5" xfId="0"/>
    <cellStyle name="Normal 5 8 3 2 6" xfId="0"/>
    <cellStyle name="Normal 5 8 3 2 7" xfId="0"/>
    <cellStyle name="Normal 5 8 3 2 8" xfId="0"/>
    <cellStyle name="Normal 5 8 3 3" xfId="0"/>
    <cellStyle name="Normal 5 8 3 3 10" xfId="0"/>
    <cellStyle name="Normal 5 8 3 3 11" xfId="0"/>
    <cellStyle name="Normal 5 8 3 3 12" xfId="0"/>
    <cellStyle name="Normal 5 8 3 3 2" xfId="0"/>
    <cellStyle name="Normal 5 8 3 3 2 2" xfId="0"/>
    <cellStyle name="Normal 5 8 3 3 2 3" xfId="0"/>
    <cellStyle name="Normal 5 8 3 3 2 4" xfId="0"/>
    <cellStyle name="Normal 5 8 3 3 2 5" xfId="0"/>
    <cellStyle name="Normal 5 8 3 3 2 6" xfId="0"/>
    <cellStyle name="Normal 5 8 3 3 2 7" xfId="0"/>
    <cellStyle name="Normal 5 8 3 3 2 8" xfId="0"/>
    <cellStyle name="Normal 5 8 3 3 3" xfId="0"/>
    <cellStyle name="Normal 5 8 3 3 3 10" xfId="0"/>
    <cellStyle name="Normal 5 8 3 3 3 11" xfId="0"/>
    <cellStyle name="Normal 5 8 3 3 3 12" xfId="0"/>
    <cellStyle name="Normal 5 8 3 3 3 13" xfId="0"/>
    <cellStyle name="Normal 5 8 3 3 3 14" xfId="0"/>
    <cellStyle name="Normal 5 8 3 3 3 2" xfId="0"/>
    <cellStyle name="Normal 5 8 3 3 3 2 2" xfId="0"/>
    <cellStyle name="Normal 5 8 3 3 3 2 3" xfId="0"/>
    <cellStyle name="Normal 5 8 3 3 3 3" xfId="0"/>
    <cellStyle name="Normal 5 8 3 3 3 3 2" xfId="0"/>
    <cellStyle name="Normal 5 8 3 3 3 3 3" xfId="0"/>
    <cellStyle name="Normal 5 8 3 3 3 4" xfId="0"/>
    <cellStyle name="Normal 5 8 3 3 3 4 2" xfId="0"/>
    <cellStyle name="Normal 5 8 3 3 3 4 3" xfId="0"/>
    <cellStyle name="Normal 5 8 3 3 3 5" xfId="0"/>
    <cellStyle name="Normal 5 8 3 3 3 5 2" xfId="0"/>
    <cellStyle name="Normal 5 8 3 3 3 5 3" xfId="0"/>
    <cellStyle name="Normal 5 8 3 3 3 6" xfId="0"/>
    <cellStyle name="Normal 5 8 3 3 3 6 2" xfId="0"/>
    <cellStyle name="Normal 5 8 3 3 3 6 3" xfId="0"/>
    <cellStyle name="Normal 5 8 3 3 3 7" xfId="0"/>
    <cellStyle name="Normal 5 8 3 3 3 7 2" xfId="0"/>
    <cellStyle name="Normal 5 8 3 3 3 8" xfId="0"/>
    <cellStyle name="Normal 5 8 3 3 3 9" xfId="0"/>
    <cellStyle name="Normal 5 8 3 3 4" xfId="0"/>
    <cellStyle name="Normal 5 8 3 3 4 2" xfId="0"/>
    <cellStyle name="Normal 5 8 3 3 4 2 2" xfId="0"/>
    <cellStyle name="Normal 5 8 3 3 4 2 3" xfId="0"/>
    <cellStyle name="Normal 5 8 3 3 4 3" xfId="0"/>
    <cellStyle name="Normal 5 8 3 3 4 4" xfId="0"/>
    <cellStyle name="Normal 5 8 3 3 5" xfId="0"/>
    <cellStyle name="Normal 5 8 3 3 5 2" xfId="0"/>
    <cellStyle name="Normal 5 8 3 3 5 3" xfId="0"/>
    <cellStyle name="Normal 5 8 3 3 6" xfId="0"/>
    <cellStyle name="Normal 5 8 3 3 7" xfId="0"/>
    <cellStyle name="Normal 5 8 3 3 8" xfId="0"/>
    <cellStyle name="Normal 5 8 3 3 9" xfId="0"/>
    <cellStyle name="Normal 5 8 3 4" xfId="0"/>
    <cellStyle name="Normal 5 8 3 4 10" xfId="0"/>
    <cellStyle name="Normal 5 8 3 4 11" xfId="0"/>
    <cellStyle name="Normal 5 8 3 4 12" xfId="0"/>
    <cellStyle name="Normal 5 8 3 4 13" xfId="0"/>
    <cellStyle name="Normal 5 8 3 4 14" xfId="0"/>
    <cellStyle name="Normal 5 8 3 4 15" xfId="0"/>
    <cellStyle name="Normal 5 8 3 4 2" xfId="0"/>
    <cellStyle name="Normal 5 8 3 4 2 2" xfId="0"/>
    <cellStyle name="Normal 5 8 3 4 2 3" xfId="0"/>
    <cellStyle name="Normal 5 8 3 4 3" xfId="0"/>
    <cellStyle name="Normal 5 8 3 4 3 2" xfId="0"/>
    <cellStyle name="Normal 5 8 3 4 3 3" xfId="0"/>
    <cellStyle name="Normal 5 8 3 4 4" xfId="0"/>
    <cellStyle name="Normal 5 8 3 4 4 2" xfId="0"/>
    <cellStyle name="Normal 5 8 3 4 4 3" xfId="0"/>
    <cellStyle name="Normal 5 8 3 4 5" xfId="0"/>
    <cellStyle name="Normal 5 8 3 4 5 2" xfId="0"/>
    <cellStyle name="Normal 5 8 3 4 5 3" xfId="0"/>
    <cellStyle name="Normal 5 8 3 4 6" xfId="0"/>
    <cellStyle name="Normal 5 8 3 4 6 2" xfId="0"/>
    <cellStyle name="Normal 5 8 3 4 6 3" xfId="0"/>
    <cellStyle name="Normal 5 8 3 4 7" xfId="0"/>
    <cellStyle name="Normal 5 8 3 4 7 2" xfId="0"/>
    <cellStyle name="Normal 5 8 3 4 8" xfId="0"/>
    <cellStyle name="Normal 5 8 3 4 9" xfId="0"/>
    <cellStyle name="Normal 5 8 3 5" xfId="0"/>
    <cellStyle name="Normal 5 8 3 5 2" xfId="0"/>
    <cellStyle name="Normal 5 8 3 5 2 2" xfId="0"/>
    <cellStyle name="Normal 5 8 3 5 2 3" xfId="0"/>
    <cellStyle name="Normal 5 8 3 5 3" xfId="0"/>
    <cellStyle name="Normal 5 8 3 5 4" xfId="0"/>
    <cellStyle name="Normal 5 8 3 6" xfId="0"/>
    <cellStyle name="Normal 5 8 3 6 2" xfId="0"/>
    <cellStyle name="Normal 5 8 3 6 3" xfId="0"/>
    <cellStyle name="Normal 5 8 3 7" xfId="0"/>
    <cellStyle name="Normal 5 8 3 8" xfId="0"/>
    <cellStyle name="Normal 5 8 3 9" xfId="0"/>
    <cellStyle name="Normal 5 8 4" xfId="0"/>
    <cellStyle name="Normal 5 8 4 10" xfId="0"/>
    <cellStyle name="Normal 5 8 4 11" xfId="0"/>
    <cellStyle name="Normal 5 8 4 12" xfId="0"/>
    <cellStyle name="Normal 5 8 4 13" xfId="0"/>
    <cellStyle name="Normal 5 8 4 2" xfId="0"/>
    <cellStyle name="Normal 5 8 4 2 2" xfId="0"/>
    <cellStyle name="Normal 5 8 4 2 3" xfId="0"/>
    <cellStyle name="Normal 5 8 4 2 4" xfId="0"/>
    <cellStyle name="Normal 5 8 4 2 5" xfId="0"/>
    <cellStyle name="Normal 5 8 4 2 6" xfId="0"/>
    <cellStyle name="Normal 5 8 4 2 7" xfId="0"/>
    <cellStyle name="Normal 5 8 4 2 8" xfId="0"/>
    <cellStyle name="Normal 5 8 4 3" xfId="0"/>
    <cellStyle name="Normal 5 8 4 3 10" xfId="0"/>
    <cellStyle name="Normal 5 8 4 3 11" xfId="0"/>
    <cellStyle name="Normal 5 8 4 3 12" xfId="0"/>
    <cellStyle name="Normal 5 8 4 3 2" xfId="0"/>
    <cellStyle name="Normal 5 8 4 3 2 2" xfId="0"/>
    <cellStyle name="Normal 5 8 4 3 2 3" xfId="0"/>
    <cellStyle name="Normal 5 8 4 3 2 4" xfId="0"/>
    <cellStyle name="Normal 5 8 4 3 2 5" xfId="0"/>
    <cellStyle name="Normal 5 8 4 3 2 6" xfId="0"/>
    <cellStyle name="Normal 5 8 4 3 2 7" xfId="0"/>
    <cellStyle name="Normal 5 8 4 3 2 8" xfId="0"/>
    <cellStyle name="Normal 5 8 4 3 3" xfId="0"/>
    <cellStyle name="Normal 5 8 4 3 3 10" xfId="0"/>
    <cellStyle name="Normal 5 8 4 3 3 11" xfId="0"/>
    <cellStyle name="Normal 5 8 4 3 3 12" xfId="0"/>
    <cellStyle name="Normal 5 8 4 3 3 13" xfId="0"/>
    <cellStyle name="Normal 5 8 4 3 3 14" xfId="0"/>
    <cellStyle name="Normal 5 8 4 3 3 2" xfId="0"/>
    <cellStyle name="Normal 5 8 4 3 3 2 2" xfId="0"/>
    <cellStyle name="Normal 5 8 4 3 3 2 3" xfId="0"/>
    <cellStyle name="Normal 5 8 4 3 3 3" xfId="0"/>
    <cellStyle name="Normal 5 8 4 3 3 3 2" xfId="0"/>
    <cellStyle name="Normal 5 8 4 3 3 3 3" xfId="0"/>
    <cellStyle name="Normal 5 8 4 3 3 4" xfId="0"/>
    <cellStyle name="Normal 5 8 4 3 3 4 2" xfId="0"/>
    <cellStyle name="Normal 5 8 4 3 3 4 3" xfId="0"/>
    <cellStyle name="Normal 5 8 4 3 3 5" xfId="0"/>
    <cellStyle name="Normal 5 8 4 3 3 5 2" xfId="0"/>
    <cellStyle name="Normal 5 8 4 3 3 5 3" xfId="0"/>
    <cellStyle name="Normal 5 8 4 3 3 6" xfId="0"/>
    <cellStyle name="Normal 5 8 4 3 3 6 2" xfId="0"/>
    <cellStyle name="Normal 5 8 4 3 3 6 3" xfId="0"/>
    <cellStyle name="Normal 5 8 4 3 3 7" xfId="0"/>
    <cellStyle name="Normal 5 8 4 3 3 7 2" xfId="0"/>
    <cellStyle name="Normal 5 8 4 3 3 8" xfId="0"/>
    <cellStyle name="Normal 5 8 4 3 3 9" xfId="0"/>
    <cellStyle name="Normal 5 8 4 3 4" xfId="0"/>
    <cellStyle name="Normal 5 8 4 3 4 2" xfId="0"/>
    <cellStyle name="Normal 5 8 4 3 4 2 2" xfId="0"/>
    <cellStyle name="Normal 5 8 4 3 4 2 3" xfId="0"/>
    <cellStyle name="Normal 5 8 4 3 4 3" xfId="0"/>
    <cellStyle name="Normal 5 8 4 3 4 4" xfId="0"/>
    <cellStyle name="Normal 5 8 4 3 5" xfId="0"/>
    <cellStyle name="Normal 5 8 4 3 5 2" xfId="0"/>
    <cellStyle name="Normal 5 8 4 3 5 3" xfId="0"/>
    <cellStyle name="Normal 5 8 4 3 6" xfId="0"/>
    <cellStyle name="Normal 5 8 4 3 7" xfId="0"/>
    <cellStyle name="Normal 5 8 4 3 8" xfId="0"/>
    <cellStyle name="Normal 5 8 4 3 9" xfId="0"/>
    <cellStyle name="Normal 5 8 4 4" xfId="0"/>
    <cellStyle name="Normal 5 8 4 4 10" xfId="0"/>
    <cellStyle name="Normal 5 8 4 4 11" xfId="0"/>
    <cellStyle name="Normal 5 8 4 4 12" xfId="0"/>
    <cellStyle name="Normal 5 8 4 4 13" xfId="0"/>
    <cellStyle name="Normal 5 8 4 4 14" xfId="0"/>
    <cellStyle name="Normal 5 8 4 4 2" xfId="0"/>
    <cellStyle name="Normal 5 8 4 4 2 2" xfId="0"/>
    <cellStyle name="Normal 5 8 4 4 2 3" xfId="0"/>
    <cellStyle name="Normal 5 8 4 4 3" xfId="0"/>
    <cellStyle name="Normal 5 8 4 4 3 2" xfId="0"/>
    <cellStyle name="Normal 5 8 4 4 3 3" xfId="0"/>
    <cellStyle name="Normal 5 8 4 4 4" xfId="0"/>
    <cellStyle name="Normal 5 8 4 4 4 2" xfId="0"/>
    <cellStyle name="Normal 5 8 4 4 4 3" xfId="0"/>
    <cellStyle name="Normal 5 8 4 4 5" xfId="0"/>
    <cellStyle name="Normal 5 8 4 4 5 2" xfId="0"/>
    <cellStyle name="Normal 5 8 4 4 5 3" xfId="0"/>
    <cellStyle name="Normal 5 8 4 4 6" xfId="0"/>
    <cellStyle name="Normal 5 8 4 4 6 2" xfId="0"/>
    <cellStyle name="Normal 5 8 4 4 6 3" xfId="0"/>
    <cellStyle name="Normal 5 8 4 4 7" xfId="0"/>
    <cellStyle name="Normal 5 8 4 4 7 2" xfId="0"/>
    <cellStyle name="Normal 5 8 4 4 8" xfId="0"/>
    <cellStyle name="Normal 5 8 4 4 9" xfId="0"/>
    <cellStyle name="Normal 5 8 4 5" xfId="0"/>
    <cellStyle name="Normal 5 8 4 5 2" xfId="0"/>
    <cellStyle name="Normal 5 8 4 5 2 2" xfId="0"/>
    <cellStyle name="Normal 5 8 4 5 2 3" xfId="0"/>
    <cellStyle name="Normal 5 8 4 5 3" xfId="0"/>
    <cellStyle name="Normal 5 8 4 5 4" xfId="0"/>
    <cellStyle name="Normal 5 8 4 6" xfId="0"/>
    <cellStyle name="Normal 5 8 4 6 2" xfId="0"/>
    <cellStyle name="Normal 5 8 4 6 3" xfId="0"/>
    <cellStyle name="Normal 5 8 4 7" xfId="0"/>
    <cellStyle name="Normal 5 8 4 8" xfId="0"/>
    <cellStyle name="Normal 5 8 4 9" xfId="0"/>
    <cellStyle name="Normal 5 8 5" xfId="0"/>
    <cellStyle name="Normal 5 8 5 10" xfId="0"/>
    <cellStyle name="Normal 5 8 5 11" xfId="0"/>
    <cellStyle name="Normal 5 8 5 12" xfId="0"/>
    <cellStyle name="Normal 5 8 5 13" xfId="0"/>
    <cellStyle name="Normal 5 8 5 2" xfId="0"/>
    <cellStyle name="Normal 5 8 5 2 2" xfId="0"/>
    <cellStyle name="Normal 5 8 5 2 3" xfId="0"/>
    <cellStyle name="Normal 5 8 5 2 4" xfId="0"/>
    <cellStyle name="Normal 5 8 5 2 5" xfId="0"/>
    <cellStyle name="Normal 5 8 5 2 6" xfId="0"/>
    <cellStyle name="Normal 5 8 5 2 7" xfId="0"/>
    <cellStyle name="Normal 5 8 5 2 8" xfId="0"/>
    <cellStyle name="Normal 5 8 5 3" xfId="0"/>
    <cellStyle name="Normal 5 8 5 3 10" xfId="0"/>
    <cellStyle name="Normal 5 8 5 3 11" xfId="0"/>
    <cellStyle name="Normal 5 8 5 3 12" xfId="0"/>
    <cellStyle name="Normal 5 8 5 3 2" xfId="0"/>
    <cellStyle name="Normal 5 8 5 3 2 2" xfId="0"/>
    <cellStyle name="Normal 5 8 5 3 2 3" xfId="0"/>
    <cellStyle name="Normal 5 8 5 3 2 4" xfId="0"/>
    <cellStyle name="Normal 5 8 5 3 2 5" xfId="0"/>
    <cellStyle name="Normal 5 8 5 3 2 6" xfId="0"/>
    <cellStyle name="Normal 5 8 5 3 2 7" xfId="0"/>
    <cellStyle name="Normal 5 8 5 3 2 8" xfId="0"/>
    <cellStyle name="Normal 5 8 5 3 3" xfId="0"/>
    <cellStyle name="Normal 5 8 5 3 3 10" xfId="0"/>
    <cellStyle name="Normal 5 8 5 3 3 11" xfId="0"/>
    <cellStyle name="Normal 5 8 5 3 3 12" xfId="0"/>
    <cellStyle name="Normal 5 8 5 3 3 13" xfId="0"/>
    <cellStyle name="Normal 5 8 5 3 3 14" xfId="0"/>
    <cellStyle name="Normal 5 8 5 3 3 2" xfId="0"/>
    <cellStyle name="Normal 5 8 5 3 3 2 2" xfId="0"/>
    <cellStyle name="Normal 5 8 5 3 3 2 3" xfId="0"/>
    <cellStyle name="Normal 5 8 5 3 3 3" xfId="0"/>
    <cellStyle name="Normal 5 8 5 3 3 3 2" xfId="0"/>
    <cellStyle name="Normal 5 8 5 3 3 3 3" xfId="0"/>
    <cellStyle name="Normal 5 8 5 3 3 4" xfId="0"/>
    <cellStyle name="Normal 5 8 5 3 3 4 2" xfId="0"/>
    <cellStyle name="Normal 5 8 5 3 3 4 3" xfId="0"/>
    <cellStyle name="Normal 5 8 5 3 3 5" xfId="0"/>
    <cellStyle name="Normal 5 8 5 3 3 5 2" xfId="0"/>
    <cellStyle name="Normal 5 8 5 3 3 5 3" xfId="0"/>
    <cellStyle name="Normal 5 8 5 3 3 6" xfId="0"/>
    <cellStyle name="Normal 5 8 5 3 3 6 2" xfId="0"/>
    <cellStyle name="Normal 5 8 5 3 3 6 3" xfId="0"/>
    <cellStyle name="Normal 5 8 5 3 3 7" xfId="0"/>
    <cellStyle name="Normal 5 8 5 3 3 7 2" xfId="0"/>
    <cellStyle name="Normal 5 8 5 3 3 8" xfId="0"/>
    <cellStyle name="Normal 5 8 5 3 3 9" xfId="0"/>
    <cellStyle name="Normal 5 8 5 3 4" xfId="0"/>
    <cellStyle name="Normal 5 8 5 3 4 2" xfId="0"/>
    <cellStyle name="Normal 5 8 5 3 4 2 2" xfId="0"/>
    <cellStyle name="Normal 5 8 5 3 4 2 3" xfId="0"/>
    <cellStyle name="Normal 5 8 5 3 4 3" xfId="0"/>
    <cellStyle name="Normal 5 8 5 3 4 4" xfId="0"/>
    <cellStyle name="Normal 5 8 5 3 5" xfId="0"/>
    <cellStyle name="Normal 5 8 5 3 5 2" xfId="0"/>
    <cellStyle name="Normal 5 8 5 3 5 3" xfId="0"/>
    <cellStyle name="Normal 5 8 5 3 6" xfId="0"/>
    <cellStyle name="Normal 5 8 5 3 7" xfId="0"/>
    <cellStyle name="Normal 5 8 5 3 8" xfId="0"/>
    <cellStyle name="Normal 5 8 5 3 9" xfId="0"/>
    <cellStyle name="Normal 5 8 5 4" xfId="0"/>
    <cellStyle name="Normal 5 8 5 4 10" xfId="0"/>
    <cellStyle name="Normal 5 8 5 4 11" xfId="0"/>
    <cellStyle name="Normal 5 8 5 4 12" xfId="0"/>
    <cellStyle name="Normal 5 8 5 4 13" xfId="0"/>
    <cellStyle name="Normal 5 8 5 4 14" xfId="0"/>
    <cellStyle name="Normal 5 8 5 4 2" xfId="0"/>
    <cellStyle name="Normal 5 8 5 4 2 2" xfId="0"/>
    <cellStyle name="Normal 5 8 5 4 2 3" xfId="0"/>
    <cellStyle name="Normal 5 8 5 4 3" xfId="0"/>
    <cellStyle name="Normal 5 8 5 4 3 2" xfId="0"/>
    <cellStyle name="Normal 5 8 5 4 3 3" xfId="0"/>
    <cellStyle name="Normal 5 8 5 4 4" xfId="0"/>
    <cellStyle name="Normal 5 8 5 4 4 2" xfId="0"/>
    <cellStyle name="Normal 5 8 5 4 4 3" xfId="0"/>
    <cellStyle name="Normal 5 8 5 4 5" xfId="0"/>
    <cellStyle name="Normal 5 8 5 4 5 2" xfId="0"/>
    <cellStyle name="Normal 5 8 5 4 5 3" xfId="0"/>
    <cellStyle name="Normal 5 8 5 4 6" xfId="0"/>
    <cellStyle name="Normal 5 8 5 4 6 2" xfId="0"/>
    <cellStyle name="Normal 5 8 5 4 6 3" xfId="0"/>
    <cellStyle name="Normal 5 8 5 4 7" xfId="0"/>
    <cellStyle name="Normal 5 8 5 4 7 2" xfId="0"/>
    <cellStyle name="Normal 5 8 5 4 8" xfId="0"/>
    <cellStyle name="Normal 5 8 5 4 9" xfId="0"/>
    <cellStyle name="Normal 5 8 5 5" xfId="0"/>
    <cellStyle name="Normal 5 8 5 5 2" xfId="0"/>
    <cellStyle name="Normal 5 8 5 5 2 2" xfId="0"/>
    <cellStyle name="Normal 5 8 5 5 2 3" xfId="0"/>
    <cellStyle name="Normal 5 8 5 5 3" xfId="0"/>
    <cellStyle name="Normal 5 8 5 5 4" xfId="0"/>
    <cellStyle name="Normal 5 8 5 6" xfId="0"/>
    <cellStyle name="Normal 5 8 5 6 2" xfId="0"/>
    <cellStyle name="Normal 5 8 5 6 3" xfId="0"/>
    <cellStyle name="Normal 5 8 5 7" xfId="0"/>
    <cellStyle name="Normal 5 8 5 8" xfId="0"/>
    <cellStyle name="Normal 5 8 5 9" xfId="0"/>
    <cellStyle name="Normal 5 8 6" xfId="0"/>
    <cellStyle name="Normal 5 8 6 10" xfId="0"/>
    <cellStyle name="Normal 5 8 6 11" xfId="0"/>
    <cellStyle name="Normal 5 8 6 12" xfId="0"/>
    <cellStyle name="Normal 5 8 6 2" xfId="0"/>
    <cellStyle name="Normal 5 8 6 2 2" xfId="0"/>
    <cellStyle name="Normal 5 8 6 2 3" xfId="0"/>
    <cellStyle name="Normal 5 8 6 2 4" xfId="0"/>
    <cellStyle name="Normal 5 8 6 2 5" xfId="0"/>
    <cellStyle name="Normal 5 8 6 2 6" xfId="0"/>
    <cellStyle name="Normal 5 8 6 2 7" xfId="0"/>
    <cellStyle name="Normal 5 8 6 2 8" xfId="0"/>
    <cellStyle name="Normal 5 8 6 3" xfId="0"/>
    <cellStyle name="Normal 5 8 6 3 10" xfId="0"/>
    <cellStyle name="Normal 5 8 6 3 11" xfId="0"/>
    <cellStyle name="Normal 5 8 6 3 12" xfId="0"/>
    <cellStyle name="Normal 5 8 6 3 13" xfId="0"/>
    <cellStyle name="Normal 5 8 6 3 14" xfId="0"/>
    <cellStyle name="Normal 5 8 6 3 2" xfId="0"/>
    <cellStyle name="Normal 5 8 6 3 2 2" xfId="0"/>
    <cellStyle name="Normal 5 8 6 3 2 3" xfId="0"/>
    <cellStyle name="Normal 5 8 6 3 3" xfId="0"/>
    <cellStyle name="Normal 5 8 6 3 3 2" xfId="0"/>
    <cellStyle name="Normal 5 8 6 3 3 3" xfId="0"/>
    <cellStyle name="Normal 5 8 6 3 4" xfId="0"/>
    <cellStyle name="Normal 5 8 6 3 4 2" xfId="0"/>
    <cellStyle name="Normal 5 8 6 3 4 3" xfId="0"/>
    <cellStyle name="Normal 5 8 6 3 5" xfId="0"/>
    <cellStyle name="Normal 5 8 6 3 5 2" xfId="0"/>
    <cellStyle name="Normal 5 8 6 3 5 3" xfId="0"/>
    <cellStyle name="Normal 5 8 6 3 6" xfId="0"/>
    <cellStyle name="Normal 5 8 6 3 6 2" xfId="0"/>
    <cellStyle name="Normal 5 8 6 3 6 3" xfId="0"/>
    <cellStyle name="Normal 5 8 6 3 7" xfId="0"/>
    <cellStyle name="Normal 5 8 6 3 7 2" xfId="0"/>
    <cellStyle name="Normal 5 8 6 3 8" xfId="0"/>
    <cellStyle name="Normal 5 8 6 3 9" xfId="0"/>
    <cellStyle name="Normal 5 8 6 4" xfId="0"/>
    <cellStyle name="Normal 5 8 6 4 2" xfId="0"/>
    <cellStyle name="Normal 5 8 6 4 2 2" xfId="0"/>
    <cellStyle name="Normal 5 8 6 4 2 3" xfId="0"/>
    <cellStyle name="Normal 5 8 6 4 3" xfId="0"/>
    <cellStyle name="Normal 5 8 6 4 4" xfId="0"/>
    <cellStyle name="Normal 5 8 6 5" xfId="0"/>
    <cellStyle name="Normal 5 8 6 5 2" xfId="0"/>
    <cellStyle name="Normal 5 8 6 5 3" xfId="0"/>
    <cellStyle name="Normal 5 8 6 6" xfId="0"/>
    <cellStyle name="Normal 5 8 6 7" xfId="0"/>
    <cellStyle name="Normal 5 8 6 8" xfId="0"/>
    <cellStyle name="Normal 5 8 6 9" xfId="0"/>
    <cellStyle name="Normal 5 8 7" xfId="0"/>
    <cellStyle name="Normal 5 8 7 10" xfId="0"/>
    <cellStyle name="Normal 5 8 7 11" xfId="0"/>
    <cellStyle name="Normal 5 8 7 12" xfId="0"/>
    <cellStyle name="Normal 5 8 7 13" xfId="0"/>
    <cellStyle name="Normal 5 8 7 14" xfId="0"/>
    <cellStyle name="Normal 5 8 7 2" xfId="0"/>
    <cellStyle name="Normal 5 8 7 2 2" xfId="0"/>
    <cellStyle name="Normal 5 8 7 2 3" xfId="0"/>
    <cellStyle name="Normal 5 8 7 3" xfId="0"/>
    <cellStyle name="Normal 5 8 7 3 2" xfId="0"/>
    <cellStyle name="Normal 5 8 7 3 3" xfId="0"/>
    <cellStyle name="Normal 5 8 7 4" xfId="0"/>
    <cellStyle name="Normal 5 8 7 4 2" xfId="0"/>
    <cellStyle name="Normal 5 8 7 4 3" xfId="0"/>
    <cellStyle name="Normal 5 8 7 5" xfId="0"/>
    <cellStyle name="Normal 5 8 7 5 2" xfId="0"/>
    <cellStyle name="Normal 5 8 7 5 3" xfId="0"/>
    <cellStyle name="Normal 5 8 7 6" xfId="0"/>
    <cellStyle name="Normal 5 8 7 6 2" xfId="0"/>
    <cellStyle name="Normal 5 8 7 6 3" xfId="0"/>
    <cellStyle name="Normal 5 8 7 7" xfId="0"/>
    <cellStyle name="Normal 5 8 7 7 2" xfId="0"/>
    <cellStyle name="Normal 5 8 7 8" xfId="0"/>
    <cellStyle name="Normal 5 8 7 9" xfId="0"/>
    <cellStyle name="Normal 5 8 8" xfId="0"/>
    <cellStyle name="Normal 5 8 8 2" xfId="0"/>
    <cellStyle name="Normal 5 8 8 2 2" xfId="0"/>
    <cellStyle name="Normal 5 8 8 2 3" xfId="0"/>
    <cellStyle name="Normal 5 8 8 3" xfId="0"/>
    <cellStyle name="Normal 5 8 8 4" xfId="0"/>
    <cellStyle name="Normal 5 8 8 5" xfId="0"/>
    <cellStyle name="Normal 5 8 9" xfId="0"/>
    <cellStyle name="Normal 5 8 9 2" xfId="0"/>
    <cellStyle name="Normal 5 8 9 3" xfId="0"/>
    <cellStyle name="Normal 5 9" xfId="0"/>
    <cellStyle name="Normal 5 9 10" xfId="0"/>
    <cellStyle name="Normal 5 9 11" xfId="0"/>
    <cellStyle name="Normal 5 9 12" xfId="0"/>
    <cellStyle name="Normal 5 9 13" xfId="0"/>
    <cellStyle name="Normal 5 9 14" xfId="0"/>
    <cellStyle name="Normal 5 9 15" xfId="0"/>
    <cellStyle name="Normal 5 9 16" xfId="0"/>
    <cellStyle name="Normal 5 9 2" xfId="0"/>
    <cellStyle name="Normal 5 9 2 2" xfId="0"/>
    <cellStyle name="Normal 5 9 2 2 10" xfId="0"/>
    <cellStyle name="Normal 5 9 2 2 11" xfId="0"/>
    <cellStyle name="Normal 5 9 2 2 12" xfId="0"/>
    <cellStyle name="Normal 5 9 2 2 13" xfId="0"/>
    <cellStyle name="Normal 5 9 2 2 2" xfId="0"/>
    <cellStyle name="Normal 5 9 2 2 2 2" xfId="0"/>
    <cellStyle name="Normal 5 9 2 2 2 3" xfId="0"/>
    <cellStyle name="Normal 5 9 2 2 2 4" xfId="0"/>
    <cellStyle name="Normal 5 9 2 2 2 5" xfId="0"/>
    <cellStyle name="Normal 5 9 2 2 2 6" xfId="0"/>
    <cellStyle name="Normal 5 9 2 2 2 7" xfId="0"/>
    <cellStyle name="Normal 5 9 2 2 2 8" xfId="0"/>
    <cellStyle name="Normal 5 9 2 2 3" xfId="0"/>
    <cellStyle name="Normal 5 9 2 2 3 10" xfId="0"/>
    <cellStyle name="Normal 5 9 2 2 3 11" xfId="0"/>
    <cellStyle name="Normal 5 9 2 2 3 12" xfId="0"/>
    <cellStyle name="Normal 5 9 2 2 3 2" xfId="0"/>
    <cellStyle name="Normal 5 9 2 2 3 2 2" xfId="0"/>
    <cellStyle name="Normal 5 9 2 2 3 2 3" xfId="0"/>
    <cellStyle name="Normal 5 9 2 2 3 2 4" xfId="0"/>
    <cellStyle name="Normal 5 9 2 2 3 2 5" xfId="0"/>
    <cellStyle name="Normal 5 9 2 2 3 2 6" xfId="0"/>
    <cellStyle name="Normal 5 9 2 2 3 2 7" xfId="0"/>
    <cellStyle name="Normal 5 9 2 2 3 2 8" xfId="0"/>
    <cellStyle name="Normal 5 9 2 2 3 3" xfId="0"/>
    <cellStyle name="Normal 5 9 2 2 3 3 10" xfId="0"/>
    <cellStyle name="Normal 5 9 2 2 3 3 11" xfId="0"/>
    <cellStyle name="Normal 5 9 2 2 3 3 12" xfId="0"/>
    <cellStyle name="Normal 5 9 2 2 3 3 13" xfId="0"/>
    <cellStyle name="Normal 5 9 2 2 3 3 14" xfId="0"/>
    <cellStyle name="Normal 5 9 2 2 3 3 2" xfId="0"/>
    <cellStyle name="Normal 5 9 2 2 3 3 2 2" xfId="0"/>
    <cellStyle name="Normal 5 9 2 2 3 3 2 3" xfId="0"/>
    <cellStyle name="Normal 5 9 2 2 3 3 3" xfId="0"/>
    <cellStyle name="Normal 5 9 2 2 3 3 3 2" xfId="0"/>
    <cellStyle name="Normal 5 9 2 2 3 3 3 3" xfId="0"/>
    <cellStyle name="Normal 5 9 2 2 3 3 4" xfId="0"/>
    <cellStyle name="Normal 5 9 2 2 3 3 4 2" xfId="0"/>
    <cellStyle name="Normal 5 9 2 2 3 3 4 3" xfId="0"/>
    <cellStyle name="Normal 5 9 2 2 3 3 5" xfId="0"/>
    <cellStyle name="Normal 5 9 2 2 3 3 5 2" xfId="0"/>
    <cellStyle name="Normal 5 9 2 2 3 3 5 3" xfId="0"/>
    <cellStyle name="Normal 5 9 2 2 3 3 6" xfId="0"/>
    <cellStyle name="Normal 5 9 2 2 3 3 6 2" xfId="0"/>
    <cellStyle name="Normal 5 9 2 2 3 3 6 3" xfId="0"/>
    <cellStyle name="Normal 5 9 2 2 3 3 7" xfId="0"/>
    <cellStyle name="Normal 5 9 2 2 3 3 7 2" xfId="0"/>
    <cellStyle name="Normal 5 9 2 2 3 3 8" xfId="0"/>
    <cellStyle name="Normal 5 9 2 2 3 3 9" xfId="0"/>
    <cellStyle name="Normal 5 9 2 2 3 4" xfId="0"/>
    <cellStyle name="Normal 5 9 2 2 3 4 2" xfId="0"/>
    <cellStyle name="Normal 5 9 2 2 3 4 2 2" xfId="0"/>
    <cellStyle name="Normal 5 9 2 2 3 4 2 3" xfId="0"/>
    <cellStyle name="Normal 5 9 2 2 3 4 3" xfId="0"/>
    <cellStyle name="Normal 5 9 2 2 3 4 4" xfId="0"/>
    <cellStyle name="Normal 5 9 2 2 3 5" xfId="0"/>
    <cellStyle name="Normal 5 9 2 2 3 5 2" xfId="0"/>
    <cellStyle name="Normal 5 9 2 2 3 5 3" xfId="0"/>
    <cellStyle name="Normal 5 9 2 2 3 6" xfId="0"/>
    <cellStyle name="Normal 5 9 2 2 3 7" xfId="0"/>
    <cellStyle name="Normal 5 9 2 2 3 8" xfId="0"/>
    <cellStyle name="Normal 5 9 2 2 3 9" xfId="0"/>
    <cellStyle name="Normal 5 9 2 2 4" xfId="0"/>
    <cellStyle name="Normal 5 9 2 2 4 10" xfId="0"/>
    <cellStyle name="Normal 5 9 2 2 4 11" xfId="0"/>
    <cellStyle name="Normal 5 9 2 2 4 12" xfId="0"/>
    <cellStyle name="Normal 5 9 2 2 4 13" xfId="0"/>
    <cellStyle name="Normal 5 9 2 2 4 14" xfId="0"/>
    <cellStyle name="Normal 5 9 2 2 4 15" xfId="0"/>
    <cellStyle name="Normal 5 9 2 2 4 2" xfId="0"/>
    <cellStyle name="Normal 5 9 2 2 4 2 2" xfId="0"/>
    <cellStyle name="Normal 5 9 2 2 4 2 3" xfId="0"/>
    <cellStyle name="Normal 5 9 2 2 4 3" xfId="0"/>
    <cellStyle name="Normal 5 9 2 2 4 3 2" xfId="0"/>
    <cellStyle name="Normal 5 9 2 2 4 3 3" xfId="0"/>
    <cellStyle name="Normal 5 9 2 2 4 4" xfId="0"/>
    <cellStyle name="Normal 5 9 2 2 4 4 2" xfId="0"/>
    <cellStyle name="Normal 5 9 2 2 4 4 3" xfId="0"/>
    <cellStyle name="Normal 5 9 2 2 4 5" xfId="0"/>
    <cellStyle name="Normal 5 9 2 2 4 5 2" xfId="0"/>
    <cellStyle name="Normal 5 9 2 2 4 5 3" xfId="0"/>
    <cellStyle name="Normal 5 9 2 2 4 6" xfId="0"/>
    <cellStyle name="Normal 5 9 2 2 4 6 2" xfId="0"/>
    <cellStyle name="Normal 5 9 2 2 4 6 3" xfId="0"/>
    <cellStyle name="Normal 5 9 2 2 4 7" xfId="0"/>
    <cellStyle name="Normal 5 9 2 2 4 7 2" xfId="0"/>
    <cellStyle name="Normal 5 9 2 2 4 8" xfId="0"/>
    <cellStyle name="Normal 5 9 2 2 4 9" xfId="0"/>
    <cellStyle name="Normal 5 9 2 2 5" xfId="0"/>
    <cellStyle name="Normal 5 9 2 2 5 2" xfId="0"/>
    <cellStyle name="Normal 5 9 2 2 5 2 2" xfId="0"/>
    <cellStyle name="Normal 5 9 2 2 5 2 3" xfId="0"/>
    <cellStyle name="Normal 5 9 2 2 5 3" xfId="0"/>
    <cellStyle name="Normal 5 9 2 2 5 4" xfId="0"/>
    <cellStyle name="Normal 5 9 2 2 6" xfId="0"/>
    <cellStyle name="Normal 5 9 2 2 6 2" xfId="0"/>
    <cellStyle name="Normal 5 9 2 2 6 3" xfId="0"/>
    <cellStyle name="Normal 5 9 2 2 7" xfId="0"/>
    <cellStyle name="Normal 5 9 2 2 8" xfId="0"/>
    <cellStyle name="Normal 5 9 2 2 9" xfId="0"/>
    <cellStyle name="Normal 5 9 2 3" xfId="0"/>
    <cellStyle name="Normal 5 9 2 4" xfId="0"/>
    <cellStyle name="Normal 5 9 2 5" xfId="0"/>
    <cellStyle name="Normal 5 9 2 6" xfId="0"/>
    <cellStyle name="Normal 5 9 2 7" xfId="0"/>
    <cellStyle name="Normal 5 9 2 8" xfId="0"/>
    <cellStyle name="Normal 5 9 3" xfId="0"/>
    <cellStyle name="Normal 5 9 3 10" xfId="0"/>
    <cellStyle name="Normal 5 9 3 11" xfId="0"/>
    <cellStyle name="Normal 5 9 3 12" xfId="0"/>
    <cellStyle name="Normal 5 9 3 13" xfId="0"/>
    <cellStyle name="Normal 5 9 3 2" xfId="0"/>
    <cellStyle name="Normal 5 9 3 2 2" xfId="0"/>
    <cellStyle name="Normal 5 9 3 2 3" xfId="0"/>
    <cellStyle name="Normal 5 9 3 2 4" xfId="0"/>
    <cellStyle name="Normal 5 9 3 2 5" xfId="0"/>
    <cellStyle name="Normal 5 9 3 2 6" xfId="0"/>
    <cellStyle name="Normal 5 9 3 2 7" xfId="0"/>
    <cellStyle name="Normal 5 9 3 2 8" xfId="0"/>
    <cellStyle name="Normal 5 9 3 3" xfId="0"/>
    <cellStyle name="Normal 5 9 3 3 10" xfId="0"/>
    <cellStyle name="Normal 5 9 3 3 11" xfId="0"/>
    <cellStyle name="Normal 5 9 3 3 12" xfId="0"/>
    <cellStyle name="Normal 5 9 3 3 2" xfId="0"/>
    <cellStyle name="Normal 5 9 3 3 2 2" xfId="0"/>
    <cellStyle name="Normal 5 9 3 3 2 3" xfId="0"/>
    <cellStyle name="Normal 5 9 3 3 2 4" xfId="0"/>
    <cellStyle name="Normal 5 9 3 3 2 5" xfId="0"/>
    <cellStyle name="Normal 5 9 3 3 2 6" xfId="0"/>
    <cellStyle name="Normal 5 9 3 3 2 7" xfId="0"/>
    <cellStyle name="Normal 5 9 3 3 2 8" xfId="0"/>
    <cellStyle name="Normal 5 9 3 3 3" xfId="0"/>
    <cellStyle name="Normal 5 9 3 3 3 10" xfId="0"/>
    <cellStyle name="Normal 5 9 3 3 3 11" xfId="0"/>
    <cellStyle name="Normal 5 9 3 3 3 12" xfId="0"/>
    <cellStyle name="Normal 5 9 3 3 3 13" xfId="0"/>
    <cellStyle name="Normal 5 9 3 3 3 14" xfId="0"/>
    <cellStyle name="Normal 5 9 3 3 3 2" xfId="0"/>
    <cellStyle name="Normal 5 9 3 3 3 2 2" xfId="0"/>
    <cellStyle name="Normal 5 9 3 3 3 2 3" xfId="0"/>
    <cellStyle name="Normal 5 9 3 3 3 3" xfId="0"/>
    <cellStyle name="Normal 5 9 3 3 3 3 2" xfId="0"/>
    <cellStyle name="Normal 5 9 3 3 3 3 3" xfId="0"/>
    <cellStyle name="Normal 5 9 3 3 3 4" xfId="0"/>
    <cellStyle name="Normal 5 9 3 3 3 4 2" xfId="0"/>
    <cellStyle name="Normal 5 9 3 3 3 4 3" xfId="0"/>
    <cellStyle name="Normal 5 9 3 3 3 5" xfId="0"/>
    <cellStyle name="Normal 5 9 3 3 3 5 2" xfId="0"/>
    <cellStyle name="Normal 5 9 3 3 3 5 3" xfId="0"/>
    <cellStyle name="Normal 5 9 3 3 3 6" xfId="0"/>
    <cellStyle name="Normal 5 9 3 3 3 6 2" xfId="0"/>
    <cellStyle name="Normal 5 9 3 3 3 6 3" xfId="0"/>
    <cellStyle name="Normal 5 9 3 3 3 7" xfId="0"/>
    <cellStyle name="Normal 5 9 3 3 3 7 2" xfId="0"/>
    <cellStyle name="Normal 5 9 3 3 3 8" xfId="0"/>
    <cellStyle name="Normal 5 9 3 3 3 9" xfId="0"/>
    <cellStyle name="Normal 5 9 3 3 4" xfId="0"/>
    <cellStyle name="Normal 5 9 3 3 4 2" xfId="0"/>
    <cellStyle name="Normal 5 9 3 3 4 2 2" xfId="0"/>
    <cellStyle name="Normal 5 9 3 3 4 2 3" xfId="0"/>
    <cellStyle name="Normal 5 9 3 3 4 3" xfId="0"/>
    <cellStyle name="Normal 5 9 3 3 4 4" xfId="0"/>
    <cellStyle name="Normal 5 9 3 3 5" xfId="0"/>
    <cellStyle name="Normal 5 9 3 3 5 2" xfId="0"/>
    <cellStyle name="Normal 5 9 3 3 5 3" xfId="0"/>
    <cellStyle name="Normal 5 9 3 3 6" xfId="0"/>
    <cellStyle name="Normal 5 9 3 3 7" xfId="0"/>
    <cellStyle name="Normal 5 9 3 3 8" xfId="0"/>
    <cellStyle name="Normal 5 9 3 3 9" xfId="0"/>
    <cellStyle name="Normal 5 9 3 4" xfId="0"/>
    <cellStyle name="Normal 5 9 3 4 10" xfId="0"/>
    <cellStyle name="Normal 5 9 3 4 11" xfId="0"/>
    <cellStyle name="Normal 5 9 3 4 12" xfId="0"/>
    <cellStyle name="Normal 5 9 3 4 13" xfId="0"/>
    <cellStyle name="Normal 5 9 3 4 14" xfId="0"/>
    <cellStyle name="Normal 5 9 3 4 15" xfId="0"/>
    <cellStyle name="Normal 5 9 3 4 2" xfId="0"/>
    <cellStyle name="Normal 5 9 3 4 2 2" xfId="0"/>
    <cellStyle name="Normal 5 9 3 4 2 3" xfId="0"/>
    <cellStyle name="Normal 5 9 3 4 3" xfId="0"/>
    <cellStyle name="Normal 5 9 3 4 3 2" xfId="0"/>
    <cellStyle name="Normal 5 9 3 4 3 3" xfId="0"/>
    <cellStyle name="Normal 5 9 3 4 4" xfId="0"/>
    <cellStyle name="Normal 5 9 3 4 4 2" xfId="0"/>
    <cellStyle name="Normal 5 9 3 4 4 3" xfId="0"/>
    <cellStyle name="Normal 5 9 3 4 5" xfId="0"/>
    <cellStyle name="Normal 5 9 3 4 5 2" xfId="0"/>
    <cellStyle name="Normal 5 9 3 4 5 3" xfId="0"/>
    <cellStyle name="Normal 5 9 3 4 6" xfId="0"/>
    <cellStyle name="Normal 5 9 3 4 6 2" xfId="0"/>
    <cellStyle name="Normal 5 9 3 4 6 3" xfId="0"/>
    <cellStyle name="Normal 5 9 3 4 7" xfId="0"/>
    <cellStyle name="Normal 5 9 3 4 7 2" xfId="0"/>
    <cellStyle name="Normal 5 9 3 4 8" xfId="0"/>
    <cellStyle name="Normal 5 9 3 4 9" xfId="0"/>
    <cellStyle name="Normal 5 9 3 5" xfId="0"/>
    <cellStyle name="Normal 5 9 3 5 2" xfId="0"/>
    <cellStyle name="Normal 5 9 3 5 2 2" xfId="0"/>
    <cellStyle name="Normal 5 9 3 5 2 3" xfId="0"/>
    <cellStyle name="Normal 5 9 3 5 3" xfId="0"/>
    <cellStyle name="Normal 5 9 3 5 4" xfId="0"/>
    <cellStyle name="Normal 5 9 3 6" xfId="0"/>
    <cellStyle name="Normal 5 9 3 6 2" xfId="0"/>
    <cellStyle name="Normal 5 9 3 6 3" xfId="0"/>
    <cellStyle name="Normal 5 9 3 7" xfId="0"/>
    <cellStyle name="Normal 5 9 3 8" xfId="0"/>
    <cellStyle name="Normal 5 9 3 9" xfId="0"/>
    <cellStyle name="Normal 5 9 4" xfId="0"/>
    <cellStyle name="Normal 5 9 4 10" xfId="0"/>
    <cellStyle name="Normal 5 9 4 11" xfId="0"/>
    <cellStyle name="Normal 5 9 4 12" xfId="0"/>
    <cellStyle name="Normal 5 9 4 13" xfId="0"/>
    <cellStyle name="Normal 5 9 4 2" xfId="0"/>
    <cellStyle name="Normal 5 9 4 2 2" xfId="0"/>
    <cellStyle name="Normal 5 9 4 2 3" xfId="0"/>
    <cellStyle name="Normal 5 9 4 2 4" xfId="0"/>
    <cellStyle name="Normal 5 9 4 2 5" xfId="0"/>
    <cellStyle name="Normal 5 9 4 2 6" xfId="0"/>
    <cellStyle name="Normal 5 9 4 2 7" xfId="0"/>
    <cellStyle name="Normal 5 9 4 2 8" xfId="0"/>
    <cellStyle name="Normal 5 9 4 3" xfId="0"/>
    <cellStyle name="Normal 5 9 4 3 10" xfId="0"/>
    <cellStyle name="Normal 5 9 4 3 11" xfId="0"/>
    <cellStyle name="Normal 5 9 4 3 12" xfId="0"/>
    <cellStyle name="Normal 5 9 4 3 2" xfId="0"/>
    <cellStyle name="Normal 5 9 4 3 2 2" xfId="0"/>
    <cellStyle name="Normal 5 9 4 3 2 3" xfId="0"/>
    <cellStyle name="Normal 5 9 4 3 2 4" xfId="0"/>
    <cellStyle name="Normal 5 9 4 3 2 5" xfId="0"/>
    <cellStyle name="Normal 5 9 4 3 2 6" xfId="0"/>
    <cellStyle name="Normal 5 9 4 3 2 7" xfId="0"/>
    <cellStyle name="Normal 5 9 4 3 2 8" xfId="0"/>
    <cellStyle name="Normal 5 9 4 3 3" xfId="0"/>
    <cellStyle name="Normal 5 9 4 3 3 10" xfId="0"/>
    <cellStyle name="Normal 5 9 4 3 3 11" xfId="0"/>
    <cellStyle name="Normal 5 9 4 3 3 12" xfId="0"/>
    <cellStyle name="Normal 5 9 4 3 3 13" xfId="0"/>
    <cellStyle name="Normal 5 9 4 3 3 14" xfId="0"/>
    <cellStyle name="Normal 5 9 4 3 3 2" xfId="0"/>
    <cellStyle name="Normal 5 9 4 3 3 2 2" xfId="0"/>
    <cellStyle name="Normal 5 9 4 3 3 2 3" xfId="0"/>
    <cellStyle name="Normal 5 9 4 3 3 3" xfId="0"/>
    <cellStyle name="Normal 5 9 4 3 3 3 2" xfId="0"/>
    <cellStyle name="Normal 5 9 4 3 3 3 3" xfId="0"/>
    <cellStyle name="Normal 5 9 4 3 3 4" xfId="0"/>
    <cellStyle name="Normal 5 9 4 3 3 4 2" xfId="0"/>
    <cellStyle name="Normal 5 9 4 3 3 4 3" xfId="0"/>
    <cellStyle name="Normal 5 9 4 3 3 5" xfId="0"/>
    <cellStyle name="Normal 5 9 4 3 3 5 2" xfId="0"/>
    <cellStyle name="Normal 5 9 4 3 3 5 3" xfId="0"/>
    <cellStyle name="Normal 5 9 4 3 3 6" xfId="0"/>
    <cellStyle name="Normal 5 9 4 3 3 6 2" xfId="0"/>
    <cellStyle name="Normal 5 9 4 3 3 6 3" xfId="0"/>
    <cellStyle name="Normal 5 9 4 3 3 7" xfId="0"/>
    <cellStyle name="Normal 5 9 4 3 3 7 2" xfId="0"/>
    <cellStyle name="Normal 5 9 4 3 3 8" xfId="0"/>
    <cellStyle name="Normal 5 9 4 3 3 9" xfId="0"/>
    <cellStyle name="Normal 5 9 4 3 4" xfId="0"/>
    <cellStyle name="Normal 5 9 4 3 4 2" xfId="0"/>
    <cellStyle name="Normal 5 9 4 3 4 2 2" xfId="0"/>
    <cellStyle name="Normal 5 9 4 3 4 2 3" xfId="0"/>
    <cellStyle name="Normal 5 9 4 3 4 3" xfId="0"/>
    <cellStyle name="Normal 5 9 4 3 4 4" xfId="0"/>
    <cellStyle name="Normal 5 9 4 3 5" xfId="0"/>
    <cellStyle name="Normal 5 9 4 3 5 2" xfId="0"/>
    <cellStyle name="Normal 5 9 4 3 5 3" xfId="0"/>
    <cellStyle name="Normal 5 9 4 3 6" xfId="0"/>
    <cellStyle name="Normal 5 9 4 3 7" xfId="0"/>
    <cellStyle name="Normal 5 9 4 3 8" xfId="0"/>
    <cellStyle name="Normal 5 9 4 3 9" xfId="0"/>
    <cellStyle name="Normal 5 9 4 4" xfId="0"/>
    <cellStyle name="Normal 5 9 4 4 10" xfId="0"/>
    <cellStyle name="Normal 5 9 4 4 11" xfId="0"/>
    <cellStyle name="Normal 5 9 4 4 12" xfId="0"/>
    <cellStyle name="Normal 5 9 4 4 13" xfId="0"/>
    <cellStyle name="Normal 5 9 4 4 14" xfId="0"/>
    <cellStyle name="Normal 5 9 4 4 2" xfId="0"/>
    <cellStyle name="Normal 5 9 4 4 2 2" xfId="0"/>
    <cellStyle name="Normal 5 9 4 4 2 3" xfId="0"/>
    <cellStyle name="Normal 5 9 4 4 3" xfId="0"/>
    <cellStyle name="Normal 5 9 4 4 3 2" xfId="0"/>
    <cellStyle name="Normal 5 9 4 4 3 3" xfId="0"/>
    <cellStyle name="Normal 5 9 4 4 4" xfId="0"/>
    <cellStyle name="Normal 5 9 4 4 4 2" xfId="0"/>
    <cellStyle name="Normal 5 9 4 4 4 3" xfId="0"/>
    <cellStyle name="Normal 5 9 4 4 5" xfId="0"/>
    <cellStyle name="Normal 5 9 4 4 5 2" xfId="0"/>
    <cellStyle name="Normal 5 9 4 4 5 3" xfId="0"/>
    <cellStyle name="Normal 5 9 4 4 6" xfId="0"/>
    <cellStyle name="Normal 5 9 4 4 6 2" xfId="0"/>
    <cellStyle name="Normal 5 9 4 4 6 3" xfId="0"/>
    <cellStyle name="Normal 5 9 4 4 7" xfId="0"/>
    <cellStyle name="Normal 5 9 4 4 7 2" xfId="0"/>
    <cellStyle name="Normal 5 9 4 4 8" xfId="0"/>
    <cellStyle name="Normal 5 9 4 4 9" xfId="0"/>
    <cellStyle name="Normal 5 9 4 5" xfId="0"/>
    <cellStyle name="Normal 5 9 4 5 2" xfId="0"/>
    <cellStyle name="Normal 5 9 4 5 2 2" xfId="0"/>
    <cellStyle name="Normal 5 9 4 5 2 3" xfId="0"/>
    <cellStyle name="Normal 5 9 4 5 3" xfId="0"/>
    <cellStyle name="Normal 5 9 4 5 4" xfId="0"/>
    <cellStyle name="Normal 5 9 4 6" xfId="0"/>
    <cellStyle name="Normal 5 9 4 6 2" xfId="0"/>
    <cellStyle name="Normal 5 9 4 6 3" xfId="0"/>
    <cellStyle name="Normal 5 9 4 7" xfId="0"/>
    <cellStyle name="Normal 5 9 4 8" xfId="0"/>
    <cellStyle name="Normal 5 9 4 9" xfId="0"/>
    <cellStyle name="Normal 5 9 5" xfId="0"/>
    <cellStyle name="Normal 5 9 5 10" xfId="0"/>
    <cellStyle name="Normal 5 9 5 11" xfId="0"/>
    <cellStyle name="Normal 5 9 5 12" xfId="0"/>
    <cellStyle name="Normal 5 9 5 13" xfId="0"/>
    <cellStyle name="Normal 5 9 5 2" xfId="0"/>
    <cellStyle name="Normal 5 9 5 2 2" xfId="0"/>
    <cellStyle name="Normal 5 9 5 2 3" xfId="0"/>
    <cellStyle name="Normal 5 9 5 2 4" xfId="0"/>
    <cellStyle name="Normal 5 9 5 2 5" xfId="0"/>
    <cellStyle name="Normal 5 9 5 2 6" xfId="0"/>
    <cellStyle name="Normal 5 9 5 2 7" xfId="0"/>
    <cellStyle name="Normal 5 9 5 2 8" xfId="0"/>
    <cellStyle name="Normal 5 9 5 3" xfId="0"/>
    <cellStyle name="Normal 5 9 5 3 10" xfId="0"/>
    <cellStyle name="Normal 5 9 5 3 11" xfId="0"/>
    <cellStyle name="Normal 5 9 5 3 12" xfId="0"/>
    <cellStyle name="Normal 5 9 5 3 2" xfId="0"/>
    <cellStyle name="Normal 5 9 5 3 2 2" xfId="0"/>
    <cellStyle name="Normal 5 9 5 3 2 3" xfId="0"/>
    <cellStyle name="Normal 5 9 5 3 2 4" xfId="0"/>
    <cellStyle name="Normal 5 9 5 3 2 5" xfId="0"/>
    <cellStyle name="Normal 5 9 5 3 2 6" xfId="0"/>
    <cellStyle name="Normal 5 9 5 3 2 7" xfId="0"/>
    <cellStyle name="Normal 5 9 5 3 2 8" xfId="0"/>
    <cellStyle name="Normal 5 9 5 3 3" xfId="0"/>
    <cellStyle name="Normal 5 9 5 3 3 10" xfId="0"/>
    <cellStyle name="Normal 5 9 5 3 3 11" xfId="0"/>
    <cellStyle name="Normal 5 9 5 3 3 12" xfId="0"/>
    <cellStyle name="Normal 5 9 5 3 3 13" xfId="0"/>
    <cellStyle name="Normal 5 9 5 3 3 14" xfId="0"/>
    <cellStyle name="Normal 5 9 5 3 3 2" xfId="0"/>
    <cellStyle name="Normal 5 9 5 3 3 2 2" xfId="0"/>
    <cellStyle name="Normal 5 9 5 3 3 2 3" xfId="0"/>
    <cellStyle name="Normal 5 9 5 3 3 3" xfId="0"/>
    <cellStyle name="Normal 5 9 5 3 3 3 2" xfId="0"/>
    <cellStyle name="Normal 5 9 5 3 3 3 3" xfId="0"/>
    <cellStyle name="Normal 5 9 5 3 3 4" xfId="0"/>
    <cellStyle name="Normal 5 9 5 3 3 4 2" xfId="0"/>
    <cellStyle name="Normal 5 9 5 3 3 4 3" xfId="0"/>
    <cellStyle name="Normal 5 9 5 3 3 5" xfId="0"/>
    <cellStyle name="Normal 5 9 5 3 3 5 2" xfId="0"/>
    <cellStyle name="Normal 5 9 5 3 3 5 3" xfId="0"/>
    <cellStyle name="Normal 5 9 5 3 3 6" xfId="0"/>
    <cellStyle name="Normal 5 9 5 3 3 6 2" xfId="0"/>
    <cellStyle name="Normal 5 9 5 3 3 6 3" xfId="0"/>
    <cellStyle name="Normal 5 9 5 3 3 7" xfId="0"/>
    <cellStyle name="Normal 5 9 5 3 3 7 2" xfId="0"/>
    <cellStyle name="Normal 5 9 5 3 3 8" xfId="0"/>
    <cellStyle name="Normal 5 9 5 3 3 9" xfId="0"/>
    <cellStyle name="Normal 5 9 5 3 4" xfId="0"/>
    <cellStyle name="Normal 5 9 5 3 4 2" xfId="0"/>
    <cellStyle name="Normal 5 9 5 3 4 2 2" xfId="0"/>
    <cellStyle name="Normal 5 9 5 3 4 2 3" xfId="0"/>
    <cellStyle name="Normal 5 9 5 3 4 3" xfId="0"/>
    <cellStyle name="Normal 5 9 5 3 4 4" xfId="0"/>
    <cellStyle name="Normal 5 9 5 3 5" xfId="0"/>
    <cellStyle name="Normal 5 9 5 3 5 2" xfId="0"/>
    <cellStyle name="Normal 5 9 5 3 5 3" xfId="0"/>
    <cellStyle name="Normal 5 9 5 3 6" xfId="0"/>
    <cellStyle name="Normal 5 9 5 3 7" xfId="0"/>
    <cellStyle name="Normal 5 9 5 3 8" xfId="0"/>
    <cellStyle name="Normal 5 9 5 3 9" xfId="0"/>
    <cellStyle name="Normal 5 9 5 4" xfId="0"/>
    <cellStyle name="Normal 5 9 5 4 10" xfId="0"/>
    <cellStyle name="Normal 5 9 5 4 11" xfId="0"/>
    <cellStyle name="Normal 5 9 5 4 12" xfId="0"/>
    <cellStyle name="Normal 5 9 5 4 13" xfId="0"/>
    <cellStyle name="Normal 5 9 5 4 14" xfId="0"/>
    <cellStyle name="Normal 5 9 5 4 2" xfId="0"/>
    <cellStyle name="Normal 5 9 5 4 2 2" xfId="0"/>
    <cellStyle name="Normal 5 9 5 4 2 3" xfId="0"/>
    <cellStyle name="Normal 5 9 5 4 3" xfId="0"/>
    <cellStyle name="Normal 5 9 5 4 3 2" xfId="0"/>
    <cellStyle name="Normal 5 9 5 4 3 3" xfId="0"/>
    <cellStyle name="Normal 5 9 5 4 4" xfId="0"/>
    <cellStyle name="Normal 5 9 5 4 4 2" xfId="0"/>
    <cellStyle name="Normal 5 9 5 4 4 3" xfId="0"/>
    <cellStyle name="Normal 5 9 5 4 5" xfId="0"/>
    <cellStyle name="Normal 5 9 5 4 5 2" xfId="0"/>
    <cellStyle name="Normal 5 9 5 4 5 3" xfId="0"/>
    <cellStyle name="Normal 5 9 5 4 6" xfId="0"/>
    <cellStyle name="Normal 5 9 5 4 6 2" xfId="0"/>
    <cellStyle name="Normal 5 9 5 4 6 3" xfId="0"/>
    <cellStyle name="Normal 5 9 5 4 7" xfId="0"/>
    <cellStyle name="Normal 5 9 5 4 7 2" xfId="0"/>
    <cellStyle name="Normal 5 9 5 4 8" xfId="0"/>
    <cellStyle name="Normal 5 9 5 4 9" xfId="0"/>
    <cellStyle name="Normal 5 9 5 5" xfId="0"/>
    <cellStyle name="Normal 5 9 5 5 2" xfId="0"/>
    <cellStyle name="Normal 5 9 5 5 2 2" xfId="0"/>
    <cellStyle name="Normal 5 9 5 5 2 3" xfId="0"/>
    <cellStyle name="Normal 5 9 5 5 3" xfId="0"/>
    <cellStyle name="Normal 5 9 5 5 4" xfId="0"/>
    <cellStyle name="Normal 5 9 5 6" xfId="0"/>
    <cellStyle name="Normal 5 9 5 6 2" xfId="0"/>
    <cellStyle name="Normal 5 9 5 6 3" xfId="0"/>
    <cellStyle name="Normal 5 9 5 7" xfId="0"/>
    <cellStyle name="Normal 5 9 5 8" xfId="0"/>
    <cellStyle name="Normal 5 9 5 9" xfId="0"/>
    <cellStyle name="Normal 5 9 6" xfId="0"/>
    <cellStyle name="Normal 5 9 6 10" xfId="0"/>
    <cellStyle name="Normal 5 9 6 11" xfId="0"/>
    <cellStyle name="Normal 5 9 6 12" xfId="0"/>
    <cellStyle name="Normal 5 9 6 2" xfId="0"/>
    <cellStyle name="Normal 5 9 6 2 2" xfId="0"/>
    <cellStyle name="Normal 5 9 6 2 3" xfId="0"/>
    <cellStyle name="Normal 5 9 6 2 4" xfId="0"/>
    <cellStyle name="Normal 5 9 6 2 5" xfId="0"/>
    <cellStyle name="Normal 5 9 6 2 6" xfId="0"/>
    <cellStyle name="Normal 5 9 6 2 7" xfId="0"/>
    <cellStyle name="Normal 5 9 6 2 8" xfId="0"/>
    <cellStyle name="Normal 5 9 6 3" xfId="0"/>
    <cellStyle name="Normal 5 9 6 3 10" xfId="0"/>
    <cellStyle name="Normal 5 9 6 3 11" xfId="0"/>
    <cellStyle name="Normal 5 9 6 3 12" xfId="0"/>
    <cellStyle name="Normal 5 9 6 3 13" xfId="0"/>
    <cellStyle name="Normal 5 9 6 3 14" xfId="0"/>
    <cellStyle name="Normal 5 9 6 3 2" xfId="0"/>
    <cellStyle name="Normal 5 9 6 3 2 2" xfId="0"/>
    <cellStyle name="Normal 5 9 6 3 2 3" xfId="0"/>
    <cellStyle name="Normal 5 9 6 3 3" xfId="0"/>
    <cellStyle name="Normal 5 9 6 3 3 2" xfId="0"/>
    <cellStyle name="Normal 5 9 6 3 3 3" xfId="0"/>
    <cellStyle name="Normal 5 9 6 3 4" xfId="0"/>
    <cellStyle name="Normal 5 9 6 3 4 2" xfId="0"/>
    <cellStyle name="Normal 5 9 6 3 4 3" xfId="0"/>
    <cellStyle name="Normal 5 9 6 3 5" xfId="0"/>
    <cellStyle name="Normal 5 9 6 3 5 2" xfId="0"/>
    <cellStyle name="Normal 5 9 6 3 5 3" xfId="0"/>
    <cellStyle name="Normal 5 9 6 3 6" xfId="0"/>
    <cellStyle name="Normal 5 9 6 3 6 2" xfId="0"/>
    <cellStyle name="Normal 5 9 6 3 6 3" xfId="0"/>
    <cellStyle name="Normal 5 9 6 3 7" xfId="0"/>
    <cellStyle name="Normal 5 9 6 3 7 2" xfId="0"/>
    <cellStyle name="Normal 5 9 6 3 8" xfId="0"/>
    <cellStyle name="Normal 5 9 6 3 9" xfId="0"/>
    <cellStyle name="Normal 5 9 6 4" xfId="0"/>
    <cellStyle name="Normal 5 9 6 4 2" xfId="0"/>
    <cellStyle name="Normal 5 9 6 4 2 2" xfId="0"/>
    <cellStyle name="Normal 5 9 6 4 2 3" xfId="0"/>
    <cellStyle name="Normal 5 9 6 4 3" xfId="0"/>
    <cellStyle name="Normal 5 9 6 4 4" xfId="0"/>
    <cellStyle name="Normal 5 9 6 5" xfId="0"/>
    <cellStyle name="Normal 5 9 6 5 2" xfId="0"/>
    <cellStyle name="Normal 5 9 6 5 3" xfId="0"/>
    <cellStyle name="Normal 5 9 6 6" xfId="0"/>
    <cellStyle name="Normal 5 9 6 7" xfId="0"/>
    <cellStyle name="Normal 5 9 6 8" xfId="0"/>
    <cellStyle name="Normal 5 9 6 9" xfId="0"/>
    <cellStyle name="Normal 5 9 7" xfId="0"/>
    <cellStyle name="Normal 5 9 7 10" xfId="0"/>
    <cellStyle name="Normal 5 9 7 11" xfId="0"/>
    <cellStyle name="Normal 5 9 7 12" xfId="0"/>
    <cellStyle name="Normal 5 9 7 13" xfId="0"/>
    <cellStyle name="Normal 5 9 7 14" xfId="0"/>
    <cellStyle name="Normal 5 9 7 2" xfId="0"/>
    <cellStyle name="Normal 5 9 7 2 2" xfId="0"/>
    <cellStyle name="Normal 5 9 7 2 3" xfId="0"/>
    <cellStyle name="Normal 5 9 7 3" xfId="0"/>
    <cellStyle name="Normal 5 9 7 3 2" xfId="0"/>
    <cellStyle name="Normal 5 9 7 3 3" xfId="0"/>
    <cellStyle name="Normal 5 9 7 4" xfId="0"/>
    <cellStyle name="Normal 5 9 7 4 2" xfId="0"/>
    <cellStyle name="Normal 5 9 7 4 3" xfId="0"/>
    <cellStyle name="Normal 5 9 7 5" xfId="0"/>
    <cellStyle name="Normal 5 9 7 5 2" xfId="0"/>
    <cellStyle name="Normal 5 9 7 5 3" xfId="0"/>
    <cellStyle name="Normal 5 9 7 6" xfId="0"/>
    <cellStyle name="Normal 5 9 7 6 2" xfId="0"/>
    <cellStyle name="Normal 5 9 7 6 3" xfId="0"/>
    <cellStyle name="Normal 5 9 7 7" xfId="0"/>
    <cellStyle name="Normal 5 9 7 7 2" xfId="0"/>
    <cellStyle name="Normal 5 9 7 8" xfId="0"/>
    <cellStyle name="Normal 5 9 7 9" xfId="0"/>
    <cellStyle name="Normal 5 9 8" xfId="0"/>
    <cellStyle name="Normal 5 9 8 2" xfId="0"/>
    <cellStyle name="Normal 5 9 8 2 2" xfId="0"/>
    <cellStyle name="Normal 5 9 8 2 3" xfId="0"/>
    <cellStyle name="Normal 5 9 8 3" xfId="0"/>
    <cellStyle name="Normal 5 9 8 4" xfId="0"/>
    <cellStyle name="Normal 5 9 8 5" xfId="0"/>
    <cellStyle name="Normal 5 9 9" xfId="0"/>
    <cellStyle name="Normal 5 9 9 2" xfId="0"/>
    <cellStyle name="Normal 5 9 9 3" xfId="0"/>
    <cellStyle name="Normal 50" xfId="0"/>
    <cellStyle name="Normal 51" xfId="0"/>
    <cellStyle name="Normal 52" xfId="0"/>
    <cellStyle name="Normal 53" xfId="0"/>
    <cellStyle name="Normal 54" xfId="0"/>
    <cellStyle name="Normal 55" xfId="0"/>
    <cellStyle name="Normal 56" xfId="0"/>
    <cellStyle name="Normal 57" xfId="0"/>
    <cellStyle name="Normal 58" xfId="0"/>
    <cellStyle name="Normal 59" xfId="0"/>
    <cellStyle name="Normal 59 2" xfId="0"/>
    <cellStyle name="Normal 59 3" xfId="0"/>
    <cellStyle name="Normal 6" xfId="0"/>
    <cellStyle name="Normal 6 10" xfId="0"/>
    <cellStyle name="Normal 6 2" xfId="0"/>
    <cellStyle name="Normal 6 2 10" xfId="0"/>
    <cellStyle name="Normal 6 2 11" xfId="0"/>
    <cellStyle name="Normal 6 2 12" xfId="0"/>
    <cellStyle name="Normal 6 2 13" xfId="0"/>
    <cellStyle name="Normal 6 2 14" xfId="0"/>
    <cellStyle name="Normal 6 2 15" xfId="0"/>
    <cellStyle name="Normal 6 2 16" xfId="0"/>
    <cellStyle name="Normal 6 2 2" xfId="0"/>
    <cellStyle name="Normal 6 2 2 2" xfId="0"/>
    <cellStyle name="Normal 6 2 2 2 2" xfId="0"/>
    <cellStyle name="Normal 6 2 2 2 2 2" xfId="0"/>
    <cellStyle name="Normal 6 2 2 2 3" xfId="0"/>
    <cellStyle name="Normal 6 2 2 3" xfId="0"/>
    <cellStyle name="Normal 6 2 2 3 2" xfId="0"/>
    <cellStyle name="Normal 6 2 2 4" xfId="0"/>
    <cellStyle name="Normal 6 2 3" xfId="0"/>
    <cellStyle name="Normal 6 2 3 2" xfId="0"/>
    <cellStyle name="Normal 6 2 3 2 2" xfId="0"/>
    <cellStyle name="Normal 6 2 3 2 2 2" xfId="0"/>
    <cellStyle name="Normal 6 2 3 2 3" xfId="0"/>
    <cellStyle name="Normal 6 2 3 3" xfId="0"/>
    <cellStyle name="Normal 6 2 3 3 2" xfId="0"/>
    <cellStyle name="Normal 6 2 3 4" xfId="0"/>
    <cellStyle name="Normal 6 2 4" xfId="0"/>
    <cellStyle name="Normal 6 2 4 2" xfId="0"/>
    <cellStyle name="Normal 6 2 4 2 2" xfId="0"/>
    <cellStyle name="Normal 6 2 4 3" xfId="0"/>
    <cellStyle name="Normal 6 2 5" xfId="0"/>
    <cellStyle name="Normal 6 2 5 2" xfId="0"/>
    <cellStyle name="Normal 6 2 6" xfId="0"/>
    <cellStyle name="Normal 6 2 6 2" xfId="0"/>
    <cellStyle name="Normal 6 2 7" xfId="0"/>
    <cellStyle name="Normal 6 2 7 2" xfId="0"/>
    <cellStyle name="Normal 6 2 8" xfId="0"/>
    <cellStyle name="Normal 6 2 8 2" xfId="0"/>
    <cellStyle name="Normal 6 2 9" xfId="0"/>
    <cellStyle name="Normal 6 3" xfId="0"/>
    <cellStyle name="Normal 6 3 2" xfId="0"/>
    <cellStyle name="Normal 6 4" xfId="0"/>
    <cellStyle name="Normal 6 5" xfId="0"/>
    <cellStyle name="Normal 6 6" xfId="0"/>
    <cellStyle name="Normal 6 7" xfId="0"/>
    <cellStyle name="Normal 6 8" xfId="0"/>
    <cellStyle name="Normal 6 9" xfId="0"/>
    <cellStyle name="Normal 60" xfId="0"/>
    <cellStyle name="Normal 61" xfId="0"/>
    <cellStyle name="Normal 62" xfId="0"/>
    <cellStyle name="Normal 63" xfId="0"/>
    <cellStyle name="Normal 64" xfId="0"/>
    <cellStyle name="Normal 65" xfId="0"/>
    <cellStyle name="Normal 7" xfId="0"/>
    <cellStyle name="Normal 7 2" xfId="0"/>
    <cellStyle name="Normal 7 2 2" xfId="0"/>
    <cellStyle name="Normal 7 3" xfId="0"/>
    <cellStyle name="Normal 7 4" xfId="0"/>
    <cellStyle name="Normal 7 5" xfId="0"/>
    <cellStyle name="Normal 7 6" xfId="0"/>
    <cellStyle name="Normal 7 7" xfId="0"/>
    <cellStyle name="Normal 7 8" xfId="0"/>
    <cellStyle name="Normal 7 9" xfId="0"/>
    <cellStyle name="Normal 8" xfId="0"/>
    <cellStyle name="Normal 8 2" xfId="0"/>
    <cellStyle name="Normal 8 2 2" xfId="0"/>
    <cellStyle name="Normal 8 3" xfId="0"/>
    <cellStyle name="Normal 8 4" xfId="0"/>
    <cellStyle name="Normal 8 5" xfId="0"/>
    <cellStyle name="Normal 8 6" xfId="0"/>
    <cellStyle name="Normal 8 7" xfId="0"/>
    <cellStyle name="Normal 8 8" xfId="0"/>
    <cellStyle name="Normal 8 9" xfId="0"/>
    <cellStyle name="Normal 9" xfId="0"/>
    <cellStyle name="Normal 9 2" xfId="0"/>
    <cellStyle name="Note 2" xfId="0"/>
    <cellStyle name="Note 2 2" xfId="0"/>
    <cellStyle name="Note 2 2 2" xfId="0"/>
    <cellStyle name="Note 3" xfId="0"/>
    <cellStyle name="Note 3 2" xfId="0"/>
    <cellStyle name="Note 4" xfId="0"/>
    <cellStyle name="Note 4 2" xfId="0"/>
    <cellStyle name="Note 5" xfId="0"/>
    <cellStyle name="Output 2" xfId="0"/>
    <cellStyle name="Output 2 2" xfId="0"/>
    <cellStyle name="Output 2 2 2" xfId="0"/>
    <cellStyle name="Output 3" xfId="0"/>
    <cellStyle name="Output 3 2" xfId="0"/>
    <cellStyle name="Output 4" xfId="0"/>
    <cellStyle name="Output 4 2" xfId="0"/>
    <cellStyle name="Output 5" xfId="0"/>
    <cellStyle name="Percent 2" xfId="0"/>
    <cellStyle name="Percent 2 2" xfId="0"/>
    <cellStyle name="Percent 2 2 2" xfId="0"/>
    <cellStyle name="Percent 2 2 2 2" xfId="0"/>
    <cellStyle name="Percent 2 3" xfId="0"/>
    <cellStyle name="Percent 2 4" xfId="0"/>
    <cellStyle name="Percent 2 4 2" xfId="0"/>
    <cellStyle name="Percent 2 4 2 2" xfId="0"/>
    <cellStyle name="Percent 2 4 3" xfId="0"/>
    <cellStyle name="Percent 2 4 4" xfId="0"/>
    <cellStyle name="Percent 2 4 5" xfId="0"/>
    <cellStyle name="Percent 2 5" xfId="0"/>
    <cellStyle name="Percent 2 5 2" xfId="0"/>
    <cellStyle name="Percent 3" xfId="0"/>
    <cellStyle name="Percent 3 2" xfId="0"/>
    <cellStyle name="Percent 3 2 2" xfId="0"/>
    <cellStyle name="Title 2" xfId="0"/>
    <cellStyle name="Title 2 2" xfId="0"/>
    <cellStyle name="Title 2 2 2" xfId="0"/>
    <cellStyle name="Title 2 3" xfId="0"/>
    <cellStyle name="Title 2 4" xfId="0"/>
    <cellStyle name="Title 3" xfId="0"/>
    <cellStyle name="Title 3 2" xfId="0"/>
    <cellStyle name="Title 3 3" xfId="0"/>
    <cellStyle name="Title 3 4" xfId="0"/>
    <cellStyle name="Title 4" xfId="0"/>
    <cellStyle name="Title 4 2" xfId="0"/>
    <cellStyle name="Title 4 3" xfId="0"/>
    <cellStyle name="Title 4 4" xfId="0"/>
    <cellStyle name="Title 5" xfId="0"/>
    <cellStyle name="Title 5 2" xfId="0"/>
    <cellStyle name="Title 6" xfId="0"/>
    <cellStyle name="Title 7" xfId="0"/>
    <cellStyle name="Total 2" xfId="0"/>
    <cellStyle name="Total 2 2" xfId="0"/>
    <cellStyle name="Total 2 2 2" xfId="0"/>
    <cellStyle name="Total 3" xfId="0"/>
    <cellStyle name="Total 3 2" xfId="0"/>
    <cellStyle name="Total 4" xfId="0"/>
    <cellStyle name="Total 4 2" xfId="0"/>
    <cellStyle name="Total 5" xfId="0"/>
    <cellStyle name="Warning Text 2" xfId="0"/>
    <cellStyle name="Warning Text 2 2" xfId="0"/>
    <cellStyle name="Warning Text 2 2 2" xfId="0"/>
    <cellStyle name="Warning Text 3" xfId="0"/>
    <cellStyle name="Warning Text 3 2" xfId="0"/>
    <cellStyle name="Warning Text 4" xfId="0"/>
    <cellStyle name="Warning Text 4 2" xfId="0"/>
    <cellStyle name="Warning Text 5" xfId="0"/>
    <cellStyle name="どちらでもない" xfId="0"/>
    <cellStyle name="アクセント 1" xfId="0"/>
    <cellStyle name="アクセント 2" xfId="0"/>
    <cellStyle name="アクセント 3" xfId="0"/>
    <cellStyle name="アクセント 4" xfId="0"/>
    <cellStyle name="アクセント 5" xfId="0"/>
    <cellStyle name="アクセント 6" xfId="0"/>
    <cellStyle name="タイトル" xfId="0"/>
    <cellStyle name="チェック セル" xfId="0"/>
    <cellStyle name="パーセント 2" xfId="0"/>
    <cellStyle name="メモ" xfId="0"/>
    <cellStyle name="メモ 2" xfId="0"/>
    <cellStyle name="メモ 3" xfId="0"/>
    <cellStyle name="リンク セル" xfId="0"/>
    <cellStyle name="入力" xfId="0"/>
    <cellStyle name="入力 2" xfId="0"/>
    <cellStyle name="入力 3" xfId="0"/>
    <cellStyle name="出力" xfId="0"/>
    <cellStyle name="出力 2" xfId="0"/>
    <cellStyle name="出力 3" xfId="0"/>
    <cellStyle name="悪い" xfId="0"/>
    <cellStyle name="桁区切り 2" xfId="0"/>
    <cellStyle name="桁区切り 2 2" xfId="0"/>
    <cellStyle name="桁区切り 2 2 2" xfId="0"/>
    <cellStyle name="桁区切り 2 3" xfId="0"/>
    <cellStyle name="標準 2" xfId="0"/>
    <cellStyle name="標準 2 2" xfId="0"/>
    <cellStyle name="標準 2 2 2" xfId="0"/>
    <cellStyle name="標準 2 3" xfId="0"/>
    <cellStyle name="標準 2 3 2" xfId="0"/>
    <cellStyle name="標準 2 4" xfId="0"/>
    <cellStyle name="標準 2 4 2" xfId="0"/>
    <cellStyle name="標準 3" xfId="0"/>
    <cellStyle name="標準 3 2" xfId="0"/>
    <cellStyle name="標準 3 2 2" xfId="0"/>
    <cellStyle name="標準 3 3" xfId="0"/>
    <cellStyle name="標準 3 4" xfId="0"/>
    <cellStyle name="標準_201002031" xfId="0"/>
    <cellStyle name="良い" xfId="0"/>
    <cellStyle name="見出し 1" xfId="0"/>
    <cellStyle name="見出し 2" xfId="0"/>
    <cellStyle name="見出し 3" xfId="0"/>
    <cellStyle name="見出し 4" xfId="0"/>
    <cellStyle name="計算" xfId="0"/>
    <cellStyle name="計算 2" xfId="0"/>
    <cellStyle name="計算 3" xfId="0"/>
    <cellStyle name="説明文" xfId="0"/>
    <cellStyle name="警告文" xfId="0"/>
    <cellStyle name="通貨 [0.00]_コピー ～ 価格NEW" xfId="0"/>
    <cellStyle name="通貨_ITEM LIST - MASTER" xfId="0"/>
    <cellStyle name="集計" xfId="0"/>
    <cellStyle name="集計 2" xfId="0"/>
    <cellStyle name="集計 3" xfId="0"/>
  </cellStyles>
  <dxfs count="5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D7E4BD"/>
      <rgbColor rgb="FF0000FF"/>
      <rgbColor rgb="FFFFFF00"/>
      <rgbColor rgb="FFFF00FF"/>
      <rgbColor rgb="FFB7DEE8"/>
      <rgbColor rgb="FF9C0006"/>
      <rgbColor rgb="FF9BBB59"/>
      <rgbColor rgb="FFFDEADA"/>
      <rgbColor rgb="FF7F7F7F"/>
      <rgbColor rgb="FFFFC7CE"/>
      <rgbColor rgb="FFA6A6A6"/>
      <rgbColor rgb="FFC0BFBB"/>
      <rgbColor rgb="FF808080"/>
      <rgbColor rgb="FFB2A3C7"/>
      <rgbColor rgb="FFFF5050"/>
      <rgbColor rgb="FFFFFFCC"/>
      <rgbColor rgb="FFDCEDF4"/>
      <rgbColor rgb="FFFCD5B5"/>
      <rgbColor rgb="FFF18180"/>
      <rgbColor rgb="FFCCC1DA"/>
      <rgbColor rgb="FFB9CDE5"/>
      <rgbColor rgb="FFF2F2F2"/>
      <rgbColor rgb="FFE6B9B8"/>
      <rgbColor rgb="FFFFEB9C"/>
      <rgbColor rgb="FFC3D69B"/>
      <rgbColor rgb="FFD9D9D9"/>
      <rgbColor rgb="FFF2DCDB"/>
      <rgbColor rgb="FF97B5D9"/>
      <rgbColor rgb="FFEBF1DE"/>
      <rgbColor rgb="FF00B0F0"/>
      <rgbColor rgb="FFDCE6F2"/>
      <rgbColor rgb="FFCCF4CA"/>
      <rgbColor rgb="FFFFFF99"/>
      <rgbColor rgb="FF94CDE6"/>
      <rgbColor rgb="FFFF99FD"/>
      <rgbColor rgb="FFDB9DE8"/>
      <rgbColor rgb="FFFFCC99"/>
      <rgbColor rgb="FF497FBB"/>
      <rgbColor rgb="FF43B7C8"/>
      <rgbColor rgb="FF92D046"/>
      <rgbColor rgb="FFF49A54"/>
      <rgbColor rgb="FFFCA318"/>
      <rgbColor rgb="FFFC7C00"/>
      <rgbColor rgb="FF7A639A"/>
      <rgbColor rgb="FFA5A5A5"/>
      <rgbColor rgb="FF0D5745"/>
      <rgbColor rgb="FF339966"/>
      <rgbColor rgb="FFE6E0EC"/>
      <rgbColor rgb="FFFAC090"/>
      <rgbColor rgb="FFBA5120"/>
      <rgbColor rgb="FFDE96A1"/>
      <rgbColor rgb="FF194B82"/>
      <rgbColor rgb="FF3C3C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P1048576"/>
  <sheetViews>
    <sheetView showFormulas="false" showGridLines="true" showRowColHeaders="true" showZeros="true" rightToLeft="false" tabSelected="true" showOutlineSymbols="true" defaultGridColor="true" view="pageBreakPreview" topLeftCell="A1" colorId="64" zoomScale="75" zoomScaleNormal="75" zoomScalePageLayoutView="75" workbookViewId="0">
      <pane xSplit="0" ySplit="3" topLeftCell="A545" activePane="bottomLeft" state="frozen"/>
      <selection pane="topLeft" activeCell="A1" activeCellId="0" sqref="A1"/>
      <selection pane="bottomLeft" activeCell="K575" activeCellId="0" sqref="K575"/>
    </sheetView>
  </sheetViews>
  <sheetFormatPr defaultColWidth="8.54296875" defaultRowHeight="27" zeroHeight="false" outlineLevelRow="0" outlineLevelCol="0"/>
  <cols>
    <col collapsed="false" customWidth="true" hidden="false" outlineLevel="0" max="1" min="1" style="1" width="3.38"/>
    <col collapsed="false" customWidth="true" hidden="true" outlineLevel="0" max="2" min="2" style="2" width="9"/>
    <col collapsed="false" customWidth="true" hidden="true" outlineLevel="0" max="3" min="3" style="2" width="0.25"/>
    <col collapsed="false" customWidth="true" hidden="false" outlineLevel="0" max="4" min="4" style="3" width="10"/>
    <col collapsed="false" customWidth="true" hidden="false" outlineLevel="0" max="5" min="5" style="4" width="15.13"/>
    <col collapsed="false" customWidth="true" hidden="false" outlineLevel="0" max="6" min="6" style="5" width="15.13"/>
    <col collapsed="false" customWidth="true" hidden="true" outlineLevel="0" max="8" min="7" style="6" width="10.87"/>
    <col collapsed="false" customWidth="true" hidden="false" outlineLevel="0" max="9" min="9" style="7" width="22.25"/>
    <col collapsed="false" customWidth="true" hidden="false" outlineLevel="0" max="10" min="10" style="8" width="61.62"/>
    <col collapsed="false" customWidth="true" hidden="false" outlineLevel="0" max="11" min="11" style="9" width="32.38"/>
    <col collapsed="false" customWidth="true" hidden="false" outlineLevel="0" max="12" min="12" style="10" width="22.75"/>
    <col collapsed="false" customWidth="true" hidden="false" outlineLevel="0" max="13" min="13" style="11" width="8.64"/>
    <col collapsed="false" customWidth="true" hidden="false" outlineLevel="0" max="14" min="14" style="11" width="9"/>
    <col collapsed="false" customWidth="true" hidden="false" outlineLevel="0" max="15" min="15" style="12" width="8.38"/>
    <col collapsed="false" customWidth="true" hidden="false" outlineLevel="0" max="16" min="16" style="6" width="9.87"/>
    <col collapsed="false" customWidth="true" hidden="false" outlineLevel="0" max="17" min="17" style="6" width="23.12"/>
    <col collapsed="false" customWidth="true" hidden="false" outlineLevel="0" max="18" min="18" style="10" width="35.13"/>
    <col collapsed="false" customWidth="true" hidden="false" outlineLevel="0" max="19" min="19" style="13" width="14.74"/>
    <col collapsed="false" customWidth="true" hidden="false" outlineLevel="0" max="20" min="20" style="2" width="2"/>
    <col collapsed="false" customWidth="true" hidden="false" outlineLevel="0" max="21" min="21" style="2" width="15.74"/>
    <col collapsed="false" customWidth="true" hidden="true" outlineLevel="0" max="23" min="22" style="2" width="11.13"/>
    <col collapsed="false" customWidth="true" hidden="false" outlineLevel="0" max="26" min="26" style="2" width="10.87"/>
    <col collapsed="false" customWidth="true" hidden="false" outlineLevel="0" max="28" min="28" style="14" width="9"/>
    <col collapsed="false" customWidth="true" hidden="false" outlineLevel="0" max="29" min="29" style="15" width="9"/>
  </cols>
  <sheetData>
    <row r="1" customFormat="false" ht="33" hidden="false" customHeight="true" outlineLevel="0" collapsed="false">
      <c r="A1" s="16"/>
      <c r="B1" s="17"/>
      <c r="C1" s="17"/>
      <c r="D1" s="18" t="s">
        <v>0</v>
      </c>
      <c r="E1" s="19"/>
      <c r="F1" s="20" t="s">
        <v>1</v>
      </c>
      <c r="G1" s="21"/>
      <c r="H1" s="22"/>
      <c r="I1" s="23" t="s">
        <v>2</v>
      </c>
      <c r="J1" s="24" t="s">
        <v>3</v>
      </c>
      <c r="K1" s="25" t="s">
        <v>4</v>
      </c>
      <c r="L1" s="19" t="s">
        <v>5</v>
      </c>
      <c r="M1" s="26" t="s">
        <v>6</v>
      </c>
      <c r="N1" s="26"/>
      <c r="O1" s="27" t="s">
        <v>7</v>
      </c>
      <c r="P1" s="28" t="s">
        <v>8</v>
      </c>
      <c r="Q1" s="29" t="s">
        <v>9</v>
      </c>
      <c r="R1" s="25" t="s">
        <v>9</v>
      </c>
      <c r="S1" s="30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31" t="s">
        <v>15</v>
      </c>
    </row>
    <row r="2" s="59" customFormat="true" ht="18.75" hidden="false" customHeight="true" outlineLevel="0" collapsed="false">
      <c r="A2" s="32" t="s">
        <v>16</v>
      </c>
      <c r="B2" s="33"/>
      <c r="C2" s="34"/>
      <c r="D2" s="35" t="s">
        <v>17</v>
      </c>
      <c r="E2" s="36" t="s">
        <v>18</v>
      </c>
      <c r="F2" s="37" t="s">
        <v>19</v>
      </c>
      <c r="G2" s="38"/>
      <c r="H2" s="39"/>
      <c r="I2" s="40"/>
      <c r="J2" s="41" t="s">
        <v>20</v>
      </c>
      <c r="K2" s="42" t="s">
        <v>21</v>
      </c>
      <c r="L2" s="43" t="s">
        <v>22</v>
      </c>
      <c r="M2" s="44" t="n">
        <v>70</v>
      </c>
      <c r="N2" s="45" t="s">
        <v>23</v>
      </c>
      <c r="O2" s="46" t="n">
        <v>3</v>
      </c>
      <c r="P2" s="47" t="n">
        <f aca="false">IF(O2="",M2,M2-O2)</f>
        <v>67</v>
      </c>
      <c r="Q2" s="48"/>
      <c r="R2" s="49" t="s">
        <v>24</v>
      </c>
      <c r="S2" s="50" t="s">
        <v>25</v>
      </c>
      <c r="T2" s="51"/>
      <c r="U2" s="52"/>
      <c r="V2" s="53"/>
      <c r="W2" s="52"/>
      <c r="X2" s="54"/>
      <c r="Y2" s="54"/>
      <c r="Z2" s="55"/>
      <c r="AA2" s="56"/>
      <c r="AB2" s="57"/>
      <c r="AC2" s="58"/>
    </row>
    <row r="3" customFormat="false" ht="18.75" hidden="false" customHeight="true" outlineLevel="0" collapsed="false">
      <c r="A3" s="32" t="s">
        <v>16</v>
      </c>
      <c r="D3" s="35" t="s">
        <v>26</v>
      </c>
      <c r="E3" s="60" t="s">
        <v>27</v>
      </c>
      <c r="F3" s="61" t="n">
        <v>43557</v>
      </c>
      <c r="G3" s="62"/>
      <c r="H3" s="63"/>
      <c r="I3" s="64"/>
      <c r="J3" s="41" t="s">
        <v>28</v>
      </c>
      <c r="K3" s="65"/>
      <c r="L3" s="66" t="s">
        <v>29</v>
      </c>
      <c r="M3" s="67" t="n">
        <v>20.34</v>
      </c>
      <c r="N3" s="45" t="s">
        <v>23</v>
      </c>
      <c r="O3" s="46" t="n">
        <v>2</v>
      </c>
      <c r="P3" s="47" t="n">
        <f aca="false">IF(O3="",M3,M3-O3)</f>
        <v>18.34</v>
      </c>
      <c r="Q3" s="68"/>
      <c r="R3" s="69" t="s">
        <v>30</v>
      </c>
      <c r="S3" s="70" t="s">
        <v>25</v>
      </c>
      <c r="T3" s="71"/>
      <c r="U3" s="72"/>
      <c r="V3" s="73"/>
      <c r="W3" s="73"/>
      <c r="X3" s="74"/>
      <c r="Y3" s="74"/>
      <c r="Z3" s="75"/>
      <c r="AA3" s="76"/>
      <c r="AB3" s="15"/>
      <c r="AC3" s="77"/>
    </row>
    <row r="4" s="92" customFormat="true" ht="21" hidden="false" customHeight="true" outlineLevel="0" collapsed="false">
      <c r="A4" s="78" t="s">
        <v>31</v>
      </c>
      <c r="B4" s="79"/>
      <c r="C4" s="80"/>
      <c r="D4" s="35" t="s">
        <v>32</v>
      </c>
      <c r="E4" s="81" t="s">
        <v>33</v>
      </c>
      <c r="F4" s="82" t="n">
        <v>43494</v>
      </c>
      <c r="G4" s="62"/>
      <c r="H4" s="62"/>
      <c r="I4" s="83"/>
      <c r="J4" s="84" t="s">
        <v>34</v>
      </c>
      <c r="K4" s="85" t="s">
        <v>35</v>
      </c>
      <c r="L4" s="86" t="s">
        <v>36</v>
      </c>
      <c r="M4" s="87" t="n">
        <v>3</v>
      </c>
      <c r="N4" s="45" t="s">
        <v>23</v>
      </c>
      <c r="O4" s="88"/>
      <c r="P4" s="47" t="n">
        <f aca="false">IF(O4="",M4,M4-O4)</f>
        <v>3</v>
      </c>
      <c r="Q4" s="89"/>
      <c r="R4" s="69"/>
      <c r="S4" s="90" t="n">
        <v>44175</v>
      </c>
      <c r="T4" s="91"/>
      <c r="V4" s="93"/>
      <c r="X4" s="94"/>
      <c r="Y4" s="94"/>
      <c r="Z4" s="95"/>
      <c r="AA4" s="96"/>
    </row>
    <row r="5" customFormat="false" ht="20.25" hidden="false" customHeight="true" outlineLevel="0" collapsed="false">
      <c r="A5" s="78" t="s">
        <v>16</v>
      </c>
      <c r="B5" s="97"/>
      <c r="C5" s="98"/>
      <c r="D5" s="99" t="s">
        <v>37</v>
      </c>
      <c r="E5" s="81" t="s">
        <v>38</v>
      </c>
      <c r="F5" s="82" t="n">
        <v>43289</v>
      </c>
      <c r="G5" s="48"/>
      <c r="H5" s="100"/>
      <c r="I5" s="40"/>
      <c r="J5" s="101" t="s">
        <v>39</v>
      </c>
      <c r="K5" s="85" t="s">
        <v>40</v>
      </c>
      <c r="L5" s="66"/>
      <c r="M5" s="102" t="n">
        <v>23</v>
      </c>
      <c r="N5" s="103" t="s">
        <v>41</v>
      </c>
      <c r="O5" s="46"/>
      <c r="P5" s="47" t="n">
        <f aca="false">IF(O5="",M5,M5-O5)</f>
        <v>23</v>
      </c>
      <c r="Q5" s="48" t="s">
        <v>42</v>
      </c>
      <c r="R5" s="69"/>
      <c r="S5" s="104" t="s">
        <v>25</v>
      </c>
      <c r="X5" s="105"/>
      <c r="Y5" s="106"/>
      <c r="Z5" s="107"/>
      <c r="AA5" s="108"/>
    </row>
    <row r="6" customFormat="false" ht="20.25" hidden="false" customHeight="true" outlineLevel="0" collapsed="false">
      <c r="A6" s="78" t="s">
        <v>16</v>
      </c>
      <c r="B6" s="97"/>
      <c r="C6" s="98"/>
      <c r="D6" s="109" t="s">
        <v>43</v>
      </c>
      <c r="E6" s="81" t="s">
        <v>44</v>
      </c>
      <c r="F6" s="82" t="n">
        <v>43557</v>
      </c>
      <c r="G6" s="48"/>
      <c r="H6" s="100"/>
      <c r="I6" s="40"/>
      <c r="J6" s="101" t="s">
        <v>45</v>
      </c>
      <c r="K6" s="86"/>
      <c r="L6" s="66" t="s">
        <v>29</v>
      </c>
      <c r="M6" s="102" t="n">
        <v>15</v>
      </c>
      <c r="N6" s="45" t="s">
        <v>23</v>
      </c>
      <c r="O6" s="46" t="n">
        <v>2</v>
      </c>
      <c r="P6" s="47" t="n">
        <f aca="false">IF(O6="",M6,M6-O6)</f>
        <v>13</v>
      </c>
      <c r="Q6" s="48"/>
      <c r="R6" s="69" t="s">
        <v>30</v>
      </c>
      <c r="S6" s="104" t="s">
        <v>25</v>
      </c>
      <c r="V6" s="110"/>
      <c r="W6" s="110"/>
      <c r="X6" s="105"/>
      <c r="Y6" s="106"/>
      <c r="Z6" s="107"/>
      <c r="AA6" s="108"/>
    </row>
    <row r="7" customFormat="false" ht="22.5" hidden="false" customHeight="true" outlineLevel="0" collapsed="false">
      <c r="A7" s="78" t="s">
        <v>16</v>
      </c>
      <c r="B7" s="97"/>
      <c r="C7" s="98"/>
      <c r="D7" s="109" t="s">
        <v>46</v>
      </c>
      <c r="E7" s="81" t="s">
        <v>47</v>
      </c>
      <c r="F7" s="82" t="n">
        <v>43676</v>
      </c>
      <c r="G7" s="48"/>
      <c r="H7" s="100"/>
      <c r="I7" s="40"/>
      <c r="J7" s="101" t="s">
        <v>48</v>
      </c>
      <c r="K7" s="86"/>
      <c r="L7" s="66" t="s">
        <v>29</v>
      </c>
      <c r="M7" s="102" t="n">
        <v>12</v>
      </c>
      <c r="N7" s="45" t="s">
        <v>23</v>
      </c>
      <c r="O7" s="46"/>
      <c r="P7" s="47" t="n">
        <f aca="false">IF(O7="",M7,M7-O7)</f>
        <v>12</v>
      </c>
      <c r="Q7" s="48"/>
      <c r="R7" s="69"/>
      <c r="S7" s="104" t="s">
        <v>25</v>
      </c>
      <c r="X7" s="105"/>
      <c r="Y7" s="106"/>
      <c r="Z7" s="107"/>
      <c r="AA7" s="108"/>
    </row>
    <row r="8" customFormat="false" ht="22.5" hidden="false" customHeight="true" outlineLevel="0" collapsed="false">
      <c r="A8" s="78" t="s">
        <v>16</v>
      </c>
      <c r="B8" s="97"/>
      <c r="C8" s="98"/>
      <c r="D8" s="109" t="s">
        <v>46</v>
      </c>
      <c r="E8" s="81" t="s">
        <v>49</v>
      </c>
      <c r="F8" s="82" t="s">
        <v>50</v>
      </c>
      <c r="G8" s="48"/>
      <c r="H8" s="100"/>
      <c r="I8" s="40"/>
      <c r="J8" s="101" t="s">
        <v>51</v>
      </c>
      <c r="K8" s="86" t="s">
        <v>52</v>
      </c>
      <c r="L8" s="66" t="s">
        <v>53</v>
      </c>
      <c r="M8" s="102" t="n">
        <v>1</v>
      </c>
      <c r="N8" s="45" t="s">
        <v>23</v>
      </c>
      <c r="O8" s="46"/>
      <c r="P8" s="47" t="n">
        <f aca="false">IF(O8="",M8,M8-O8)</f>
        <v>1</v>
      </c>
      <c r="Q8" s="48"/>
      <c r="R8" s="69"/>
      <c r="S8" s="104" t="s">
        <v>54</v>
      </c>
      <c r="X8" s="105"/>
      <c r="Y8" s="106"/>
      <c r="Z8" s="107"/>
      <c r="AA8" s="108"/>
    </row>
    <row r="9" s="113" customFormat="true" ht="20.25" hidden="false" customHeight="true" outlineLevel="0" collapsed="false">
      <c r="A9" s="32" t="s">
        <v>16</v>
      </c>
      <c r="B9" s="111"/>
      <c r="C9" s="112"/>
      <c r="D9" s="109" t="s">
        <v>46</v>
      </c>
      <c r="E9" s="60" t="s">
        <v>47</v>
      </c>
      <c r="F9" s="61" t="n">
        <v>43557</v>
      </c>
      <c r="G9" s="62"/>
      <c r="H9" s="63"/>
      <c r="I9" s="40"/>
      <c r="J9" s="41" t="s">
        <v>48</v>
      </c>
      <c r="K9" s="43"/>
      <c r="L9" s="43" t="s">
        <v>29</v>
      </c>
      <c r="M9" s="67" t="n">
        <v>1</v>
      </c>
      <c r="N9" s="45" t="s">
        <v>23</v>
      </c>
      <c r="O9" s="46"/>
      <c r="P9" s="47" t="n">
        <f aca="false">IF(O9="",M9,M9-O9)</f>
        <v>1</v>
      </c>
      <c r="Q9" s="68"/>
      <c r="R9" s="69"/>
      <c r="S9" s="90" t="s">
        <v>25</v>
      </c>
      <c r="T9" s="71"/>
      <c r="U9" s="72"/>
      <c r="V9" s="73"/>
      <c r="W9" s="73"/>
      <c r="X9" s="74"/>
      <c r="Y9" s="74"/>
      <c r="Z9" s="75"/>
      <c r="AA9" s="76"/>
      <c r="AB9" s="15"/>
      <c r="AC9" s="77"/>
    </row>
    <row r="10" s="113" customFormat="true" ht="20.25" hidden="false" customHeight="true" outlineLevel="0" collapsed="false">
      <c r="A10" s="32" t="s">
        <v>55</v>
      </c>
      <c r="B10" s="111"/>
      <c r="C10" s="112"/>
      <c r="D10" s="109" t="s">
        <v>56</v>
      </c>
      <c r="E10" s="60" t="s">
        <v>57</v>
      </c>
      <c r="F10" s="61" t="n">
        <v>43251</v>
      </c>
      <c r="G10" s="62"/>
      <c r="H10" s="63"/>
      <c r="I10" s="40"/>
      <c r="J10" s="41" t="s">
        <v>57</v>
      </c>
      <c r="K10" s="114" t="s">
        <v>58</v>
      </c>
      <c r="L10" s="43"/>
      <c r="M10" s="67" t="n">
        <v>1</v>
      </c>
      <c r="N10" s="45" t="s">
        <v>59</v>
      </c>
      <c r="O10" s="46"/>
      <c r="P10" s="47" t="n">
        <f aca="false">IF(O10="",M10,M10-O10)</f>
        <v>1</v>
      </c>
      <c r="Q10" s="68"/>
      <c r="R10" s="69"/>
      <c r="S10" s="70" t="s">
        <v>25</v>
      </c>
      <c r="T10" s="71"/>
      <c r="U10" s="72"/>
      <c r="V10" s="115"/>
      <c r="W10" s="116"/>
      <c r="X10" s="74"/>
      <c r="Y10" s="74"/>
      <c r="Z10" s="75"/>
      <c r="AA10" s="76"/>
      <c r="AB10" s="15"/>
      <c r="AC10" s="77"/>
    </row>
    <row r="11" s="59" customFormat="true" ht="18.75" hidden="false" customHeight="true" outlineLevel="0" collapsed="false">
      <c r="A11" s="32" t="s">
        <v>60</v>
      </c>
      <c r="B11" s="33"/>
      <c r="C11" s="34"/>
      <c r="D11" s="35" t="s">
        <v>61</v>
      </c>
      <c r="E11" s="36" t="s">
        <v>62</v>
      </c>
      <c r="F11" s="37" t="n">
        <v>43468</v>
      </c>
      <c r="G11" s="38"/>
      <c r="H11" s="39"/>
      <c r="I11" s="40"/>
      <c r="J11" s="117" t="s">
        <v>63</v>
      </c>
      <c r="K11" s="118" t="s">
        <v>64</v>
      </c>
      <c r="L11" s="43" t="s">
        <v>65</v>
      </c>
      <c r="M11" s="44" t="n">
        <v>13</v>
      </c>
      <c r="N11" s="45" t="s">
        <v>66</v>
      </c>
      <c r="O11" s="46" t="n">
        <v>1</v>
      </c>
      <c r="P11" s="47" t="n">
        <f aca="false">IF(O11="",M11,M11-O11)</f>
        <v>12</v>
      </c>
      <c r="Q11" s="119"/>
      <c r="R11" s="69" t="s">
        <v>67</v>
      </c>
      <c r="S11" s="90" t="s">
        <v>25</v>
      </c>
      <c r="T11" s="51"/>
      <c r="U11" s="52"/>
      <c r="V11" s="120"/>
      <c r="W11" s="121"/>
      <c r="X11" s="54"/>
      <c r="Y11" s="54"/>
      <c r="Z11" s="55"/>
      <c r="AA11" s="56"/>
      <c r="AB11" s="57"/>
      <c r="AC11" s="58"/>
    </row>
    <row r="12" s="79" customFormat="true" ht="20.25" hidden="false" customHeight="true" outlineLevel="0" collapsed="false">
      <c r="A12" s="32" t="s">
        <v>31</v>
      </c>
      <c r="B12" s="122"/>
      <c r="C12" s="123"/>
      <c r="D12" s="43" t="s">
        <v>68</v>
      </c>
      <c r="E12" s="36" t="s">
        <v>69</v>
      </c>
      <c r="F12" s="37" t="n">
        <v>43385</v>
      </c>
      <c r="G12" s="38"/>
      <c r="H12" s="39"/>
      <c r="I12" s="40"/>
      <c r="J12" s="84" t="s">
        <v>70</v>
      </c>
      <c r="K12" s="118" t="s">
        <v>71</v>
      </c>
      <c r="L12" s="43" t="s">
        <v>72</v>
      </c>
      <c r="M12" s="44" t="n">
        <v>5</v>
      </c>
      <c r="N12" s="124" t="s">
        <v>23</v>
      </c>
      <c r="O12" s="46"/>
      <c r="P12" s="47" t="n">
        <f aca="false">IF(O12="",M12,M12-O12)</f>
        <v>5</v>
      </c>
      <c r="Q12" s="48"/>
      <c r="R12" s="69"/>
      <c r="S12" s="70" t="n">
        <v>43718</v>
      </c>
      <c r="T12" s="125"/>
      <c r="U12" s="126"/>
      <c r="V12" s="127"/>
      <c r="W12" s="128"/>
      <c r="X12" s="129"/>
      <c r="Y12" s="129"/>
      <c r="Z12" s="130"/>
      <c r="AA12" s="131"/>
      <c r="AB12" s="132"/>
      <c r="AC12" s="133"/>
    </row>
    <row r="13" customFormat="false" ht="20.25" hidden="false" customHeight="true" outlineLevel="0" collapsed="false">
      <c r="A13" s="32" t="s">
        <v>55</v>
      </c>
      <c r="D13" s="43" t="s">
        <v>68</v>
      </c>
      <c r="E13" s="134"/>
      <c r="F13" s="61" t="n">
        <v>43413</v>
      </c>
      <c r="G13" s="62"/>
      <c r="H13" s="63"/>
      <c r="I13" s="40"/>
      <c r="J13" s="41" t="s">
        <v>73</v>
      </c>
      <c r="K13" s="118" t="s">
        <v>74</v>
      </c>
      <c r="L13" s="43"/>
      <c r="M13" s="67" t="n">
        <v>1</v>
      </c>
      <c r="N13" s="45" t="s">
        <v>75</v>
      </c>
      <c r="O13" s="46"/>
      <c r="P13" s="47" t="n">
        <f aca="false">IF(O13="",M13,M13-O13)</f>
        <v>1</v>
      </c>
      <c r="Q13" s="68" t="s">
        <v>76</v>
      </c>
      <c r="R13" s="69"/>
      <c r="S13" s="104" t="s">
        <v>25</v>
      </c>
      <c r="T13" s="135"/>
      <c r="U13" s="136"/>
      <c r="V13" s="137"/>
      <c r="W13" s="136"/>
      <c r="X13" s="138"/>
      <c r="Y13" s="139"/>
      <c r="Z13" s="140"/>
      <c r="AA13" s="141"/>
      <c r="AB13" s="142"/>
      <c r="AC13" s="143"/>
    </row>
    <row r="14" s="59" customFormat="true" ht="19.5" hidden="false" customHeight="true" outlineLevel="0" collapsed="false">
      <c r="A14" s="32" t="s">
        <v>16</v>
      </c>
      <c r="B14" s="33"/>
      <c r="C14" s="34"/>
      <c r="D14" s="144" t="s">
        <v>77</v>
      </c>
      <c r="E14" s="145" t="s">
        <v>78</v>
      </c>
      <c r="F14" s="146" t="n">
        <v>43669</v>
      </c>
      <c r="G14" s="38"/>
      <c r="H14" s="39"/>
      <c r="I14" s="40" t="s">
        <v>79</v>
      </c>
      <c r="J14" s="147" t="s">
        <v>80</v>
      </c>
      <c r="K14" s="148" t="s">
        <v>81</v>
      </c>
      <c r="L14" s="149" t="s">
        <v>82</v>
      </c>
      <c r="M14" s="150" t="n">
        <v>4</v>
      </c>
      <c r="N14" s="151" t="s">
        <v>23</v>
      </c>
      <c r="O14" s="152" t="n">
        <v>4</v>
      </c>
      <c r="P14" s="153" t="n">
        <f aca="false">IF(O14="",M14,M14-O14)</f>
        <v>0</v>
      </c>
      <c r="Q14" s="48"/>
      <c r="R14" s="69" t="s">
        <v>83</v>
      </c>
      <c r="S14" s="50" t="n">
        <v>43826</v>
      </c>
      <c r="T14" s="51"/>
      <c r="U14" s="52"/>
      <c r="V14" s="53"/>
      <c r="W14" s="52"/>
      <c r="X14" s="54"/>
      <c r="Y14" s="54"/>
      <c r="Z14" s="55"/>
      <c r="AA14" s="56"/>
      <c r="AB14" s="57"/>
      <c r="AC14" s="58"/>
    </row>
    <row r="15" s="59" customFormat="true" ht="19.5" hidden="false" customHeight="true" outlineLevel="0" collapsed="false">
      <c r="A15" s="32" t="s">
        <v>16</v>
      </c>
      <c r="B15" s="33"/>
      <c r="C15" s="34"/>
      <c r="D15" s="144" t="s">
        <v>77</v>
      </c>
      <c r="E15" s="145" t="s">
        <v>84</v>
      </c>
      <c r="F15" s="146" t="n">
        <v>43676</v>
      </c>
      <c r="G15" s="38"/>
      <c r="H15" s="39"/>
      <c r="I15" s="40" t="s">
        <v>79</v>
      </c>
      <c r="J15" s="147" t="s">
        <v>85</v>
      </c>
      <c r="K15" s="148" t="s">
        <v>86</v>
      </c>
      <c r="L15" s="149" t="s">
        <v>82</v>
      </c>
      <c r="M15" s="150" t="n">
        <v>1</v>
      </c>
      <c r="N15" s="151" t="s">
        <v>23</v>
      </c>
      <c r="O15" s="152" t="n">
        <v>1</v>
      </c>
      <c r="P15" s="153" t="n">
        <f aca="false">IF(O15="",M15,M15-O15)</f>
        <v>0</v>
      </c>
      <c r="Q15" s="48"/>
      <c r="R15" s="69" t="s">
        <v>87</v>
      </c>
      <c r="S15" s="50" t="n">
        <v>44012</v>
      </c>
      <c r="T15" s="51"/>
      <c r="U15" s="52"/>
      <c r="V15" s="53"/>
      <c r="W15" s="52"/>
      <c r="X15" s="54"/>
      <c r="Y15" s="54"/>
      <c r="Z15" s="55"/>
      <c r="AA15" s="56"/>
      <c r="AB15" s="57"/>
      <c r="AC15" s="58"/>
    </row>
    <row r="16" customFormat="false" ht="19.5" hidden="false" customHeight="true" outlineLevel="0" collapsed="false">
      <c r="A16" s="32" t="s">
        <v>55</v>
      </c>
      <c r="D16" s="154" t="s">
        <v>77</v>
      </c>
      <c r="E16" s="155"/>
      <c r="F16" s="156"/>
      <c r="G16" s="62"/>
      <c r="H16" s="63"/>
      <c r="I16" s="40"/>
      <c r="J16" s="157" t="s">
        <v>88</v>
      </c>
      <c r="K16" s="158" t="s">
        <v>89</v>
      </c>
      <c r="L16" s="159" t="s">
        <v>90</v>
      </c>
      <c r="M16" s="160" t="n">
        <v>1</v>
      </c>
      <c r="N16" s="161" t="s">
        <v>59</v>
      </c>
      <c r="O16" s="46"/>
      <c r="P16" s="47" t="n">
        <f aca="false">IF(O16="",M16,M16-O16)</f>
        <v>1</v>
      </c>
      <c r="Q16" s="162"/>
      <c r="R16" s="69"/>
      <c r="S16" s="163" t="s">
        <v>25</v>
      </c>
      <c r="T16" s="164"/>
      <c r="U16" s="122"/>
      <c r="V16" s="165"/>
      <c r="W16" s="122"/>
      <c r="X16" s="166"/>
      <c r="Y16" s="166"/>
      <c r="Z16" s="167"/>
      <c r="AA16" s="168"/>
      <c r="AB16" s="142"/>
      <c r="AC16" s="143"/>
    </row>
    <row r="17" customFormat="false" ht="19.5" hidden="false" customHeight="true" outlineLevel="0" collapsed="false">
      <c r="A17" s="32" t="s">
        <v>55</v>
      </c>
      <c r="D17" s="154" t="s">
        <v>91</v>
      </c>
      <c r="E17" s="155"/>
      <c r="F17" s="156" t="s">
        <v>92</v>
      </c>
      <c r="G17" s="62"/>
      <c r="H17" s="63"/>
      <c r="I17" s="40"/>
      <c r="J17" s="157" t="s">
        <v>88</v>
      </c>
      <c r="K17" s="158" t="s">
        <v>89</v>
      </c>
      <c r="L17" s="159" t="s">
        <v>90</v>
      </c>
      <c r="M17" s="160" t="n">
        <v>1</v>
      </c>
      <c r="N17" s="161" t="s">
        <v>59</v>
      </c>
      <c r="O17" s="46"/>
      <c r="P17" s="47" t="n">
        <f aca="false">IF(O17="",M17,M17-O17)</f>
        <v>1</v>
      </c>
      <c r="Q17" s="162"/>
      <c r="R17" s="69"/>
      <c r="S17" s="163" t="s">
        <v>25</v>
      </c>
      <c r="T17" s="164"/>
      <c r="U17" s="122"/>
      <c r="V17" s="165"/>
      <c r="W17" s="122"/>
      <c r="X17" s="166"/>
      <c r="Y17" s="166"/>
      <c r="Z17" s="167"/>
      <c r="AA17" s="168"/>
      <c r="AB17" s="142"/>
      <c r="AC17" s="143"/>
    </row>
    <row r="18" s="59" customFormat="true" ht="19.5" hidden="false" customHeight="true" outlineLevel="0" collapsed="false">
      <c r="A18" s="32"/>
      <c r="B18" s="33"/>
      <c r="C18" s="34"/>
      <c r="D18" s="99" t="s">
        <v>93</v>
      </c>
      <c r="E18" s="36" t="s">
        <v>94</v>
      </c>
      <c r="F18" s="37" t="s">
        <v>95</v>
      </c>
      <c r="G18" s="38"/>
      <c r="H18" s="39"/>
      <c r="I18" s="40"/>
      <c r="J18" s="41" t="s">
        <v>96</v>
      </c>
      <c r="K18" s="118" t="s">
        <v>97</v>
      </c>
      <c r="L18" s="43" t="s">
        <v>98</v>
      </c>
      <c r="M18" s="44" t="n">
        <v>13</v>
      </c>
      <c r="N18" s="45" t="s">
        <v>23</v>
      </c>
      <c r="O18" s="46"/>
      <c r="P18" s="47" t="n">
        <f aca="false">IF(O18="",M18,M18-O18)</f>
        <v>13</v>
      </c>
      <c r="Q18" s="48"/>
      <c r="R18" s="69"/>
      <c r="S18" s="50" t="n">
        <v>43817</v>
      </c>
      <c r="T18" s="51"/>
      <c r="U18" s="52"/>
      <c r="V18" s="53"/>
      <c r="W18" s="52"/>
      <c r="X18" s="54"/>
      <c r="Y18" s="54"/>
      <c r="Z18" s="55"/>
      <c r="AA18" s="56"/>
      <c r="AB18" s="57"/>
      <c r="AC18" s="58"/>
    </row>
    <row r="19" customFormat="false" ht="20.25" hidden="false" customHeight="true" outlineLevel="0" collapsed="false">
      <c r="A19" s="32" t="s">
        <v>55</v>
      </c>
      <c r="B19" s="97"/>
      <c r="C19" s="98"/>
      <c r="D19" s="99" t="s">
        <v>99</v>
      </c>
      <c r="E19" s="36" t="s">
        <v>100</v>
      </c>
      <c r="F19" s="82" t="s">
        <v>50</v>
      </c>
      <c r="G19" s="62"/>
      <c r="H19" s="63"/>
      <c r="I19" s="169"/>
      <c r="J19" s="84" t="s">
        <v>101</v>
      </c>
      <c r="K19" s="118" t="s">
        <v>102</v>
      </c>
      <c r="L19" s="42" t="s">
        <v>103</v>
      </c>
      <c r="M19" s="170" t="n">
        <v>5</v>
      </c>
      <c r="N19" s="103" t="s">
        <v>23</v>
      </c>
      <c r="O19" s="46"/>
      <c r="P19" s="47" t="n">
        <f aca="false">IF(O19="",M19,M19-O19)</f>
        <v>5</v>
      </c>
      <c r="Q19" s="171"/>
      <c r="R19" s="69"/>
      <c r="S19" s="90" t="s">
        <v>104</v>
      </c>
      <c r="T19" s="135"/>
      <c r="U19" s="92"/>
      <c r="V19" s="93"/>
      <c r="W19" s="92"/>
      <c r="X19" s="106"/>
      <c r="Y19" s="166"/>
      <c r="Z19" s="167"/>
      <c r="AA19" s="168"/>
      <c r="AB19" s="79"/>
      <c r="AC19" s="79"/>
    </row>
    <row r="20" customFormat="false" ht="20.25" hidden="false" customHeight="true" outlineLevel="0" collapsed="false">
      <c r="A20" s="32" t="s">
        <v>55</v>
      </c>
      <c r="B20" s="97"/>
      <c r="C20" s="98"/>
      <c r="D20" s="99" t="s">
        <v>99</v>
      </c>
      <c r="E20" s="36" t="s">
        <v>105</v>
      </c>
      <c r="F20" s="82" t="s">
        <v>50</v>
      </c>
      <c r="G20" s="62"/>
      <c r="H20" s="63"/>
      <c r="I20" s="169"/>
      <c r="J20" s="84" t="s">
        <v>106</v>
      </c>
      <c r="K20" s="42" t="s">
        <v>107</v>
      </c>
      <c r="L20" s="42" t="s">
        <v>108</v>
      </c>
      <c r="M20" s="170" t="n">
        <v>3</v>
      </c>
      <c r="N20" s="103" t="s">
        <v>23</v>
      </c>
      <c r="O20" s="46"/>
      <c r="P20" s="47" t="n">
        <f aca="false">IF(O20="",M20,M20-O20)</f>
        <v>3</v>
      </c>
      <c r="Q20" s="171"/>
      <c r="R20" s="69"/>
      <c r="S20" s="90" t="s">
        <v>109</v>
      </c>
      <c r="T20" s="135"/>
      <c r="U20" s="92"/>
      <c r="V20" s="93"/>
      <c r="W20" s="92"/>
      <c r="X20" s="106"/>
      <c r="Y20" s="166"/>
      <c r="Z20" s="167"/>
      <c r="AA20" s="168"/>
      <c r="AB20" s="79"/>
      <c r="AC20" s="79"/>
    </row>
    <row r="21" s="172" customFormat="true" ht="20.25" hidden="false" customHeight="true" outlineLevel="0" collapsed="false">
      <c r="A21" s="32" t="s">
        <v>55</v>
      </c>
      <c r="C21" s="80"/>
      <c r="D21" s="99" t="s">
        <v>99</v>
      </c>
      <c r="E21" s="81" t="s">
        <v>110</v>
      </c>
      <c r="F21" s="82" t="s">
        <v>111</v>
      </c>
      <c r="G21" s="62"/>
      <c r="H21" s="63"/>
      <c r="I21" s="169"/>
      <c r="J21" s="101" t="s">
        <v>112</v>
      </c>
      <c r="K21" s="85" t="s">
        <v>113</v>
      </c>
      <c r="L21" s="66" t="s">
        <v>114</v>
      </c>
      <c r="M21" s="102" t="n">
        <v>6</v>
      </c>
      <c r="N21" s="103" t="s">
        <v>23</v>
      </c>
      <c r="O21" s="46"/>
      <c r="P21" s="47" t="n">
        <f aca="false">IF(O21="",M21,M21-O21)</f>
        <v>6</v>
      </c>
      <c r="Q21" s="173"/>
      <c r="R21" s="69"/>
      <c r="S21" s="104" t="s">
        <v>92</v>
      </c>
      <c r="T21" s="135"/>
      <c r="U21" s="17"/>
      <c r="V21" s="174"/>
      <c r="W21" s="175"/>
      <c r="X21" s="106"/>
      <c r="Y21" s="106"/>
      <c r="Z21" s="176"/>
      <c r="AA21" s="108"/>
    </row>
    <row r="22" s="59" customFormat="true" ht="20.25" hidden="false" customHeight="false" outlineLevel="0" collapsed="false">
      <c r="A22" s="78" t="s">
        <v>16</v>
      </c>
      <c r="B22" s="33"/>
      <c r="C22" s="34"/>
      <c r="D22" s="177" t="s">
        <v>115</v>
      </c>
      <c r="E22" s="36" t="s">
        <v>116</v>
      </c>
      <c r="F22" s="37" t="n">
        <v>43657</v>
      </c>
      <c r="G22" s="38"/>
      <c r="H22" s="39"/>
      <c r="I22" s="40"/>
      <c r="J22" s="117" t="s">
        <v>117</v>
      </c>
      <c r="K22" s="118" t="s">
        <v>118</v>
      </c>
      <c r="L22" s="43" t="s">
        <v>119</v>
      </c>
      <c r="M22" s="44" t="n">
        <v>1</v>
      </c>
      <c r="N22" s="103" t="s">
        <v>23</v>
      </c>
      <c r="O22" s="88"/>
      <c r="P22" s="47" t="n">
        <f aca="false">IF(O22="",M22,M22-O22)</f>
        <v>1</v>
      </c>
      <c r="Q22" s="178"/>
      <c r="R22" s="69"/>
      <c r="S22" s="70" t="s">
        <v>25</v>
      </c>
      <c r="T22" s="51"/>
      <c r="U22" s="52"/>
      <c r="V22" s="120"/>
      <c r="W22" s="121"/>
      <c r="X22" s="54"/>
      <c r="Y22" s="54"/>
      <c r="Z22" s="55"/>
      <c r="AA22" s="56"/>
      <c r="AB22" s="57"/>
      <c r="AC22" s="58"/>
    </row>
    <row r="23" s="59" customFormat="true" ht="19.5" hidden="false" customHeight="true" outlineLevel="0" collapsed="false">
      <c r="A23" s="32" t="s">
        <v>31</v>
      </c>
      <c r="B23" s="33"/>
      <c r="C23" s="34"/>
      <c r="D23" s="177" t="s">
        <v>115</v>
      </c>
      <c r="E23" s="36" t="s">
        <v>120</v>
      </c>
      <c r="F23" s="37" t="n">
        <v>43557</v>
      </c>
      <c r="G23" s="38"/>
      <c r="H23" s="39"/>
      <c r="I23" s="40"/>
      <c r="J23" s="41" t="s">
        <v>121</v>
      </c>
      <c r="K23" s="118" t="s">
        <v>122</v>
      </c>
      <c r="L23" s="43" t="s">
        <v>123</v>
      </c>
      <c r="M23" s="44" t="n">
        <v>6</v>
      </c>
      <c r="N23" s="45" t="s">
        <v>23</v>
      </c>
      <c r="O23" s="46"/>
      <c r="P23" s="47" t="n">
        <f aca="false">IF(O23="",M23,M23-O23)</f>
        <v>6</v>
      </c>
      <c r="Q23" s="48"/>
      <c r="R23" s="69"/>
      <c r="S23" s="50" t="n">
        <v>43833</v>
      </c>
      <c r="T23" s="51"/>
      <c r="U23" s="52"/>
      <c r="V23" s="120"/>
      <c r="W23" s="121"/>
      <c r="X23" s="54"/>
      <c r="Y23" s="54"/>
      <c r="Z23" s="55"/>
      <c r="AA23" s="56"/>
      <c r="AB23" s="57"/>
      <c r="AC23" s="58"/>
    </row>
    <row r="24" customFormat="false" ht="20.25" hidden="false" customHeight="true" outlineLevel="0" collapsed="false">
      <c r="A24" s="32" t="s">
        <v>55</v>
      </c>
      <c r="B24" s="97"/>
      <c r="C24" s="98"/>
      <c r="D24" s="177" t="s">
        <v>115</v>
      </c>
      <c r="E24" s="36" t="s">
        <v>124</v>
      </c>
      <c r="F24" s="82" t="s">
        <v>125</v>
      </c>
      <c r="G24" s="62"/>
      <c r="H24" s="62"/>
      <c r="I24" s="83"/>
      <c r="J24" s="84" t="s">
        <v>126</v>
      </c>
      <c r="K24" s="118" t="s">
        <v>127</v>
      </c>
      <c r="L24" s="42" t="s">
        <v>128</v>
      </c>
      <c r="M24" s="87" t="n">
        <v>4</v>
      </c>
      <c r="N24" s="45" t="s">
        <v>23</v>
      </c>
      <c r="O24" s="46"/>
      <c r="P24" s="47" t="n">
        <f aca="false">IF(O24="",M24,M24-O24)</f>
        <v>4</v>
      </c>
      <c r="Q24" s="179"/>
      <c r="R24" s="69"/>
      <c r="S24" s="90" t="s">
        <v>129</v>
      </c>
      <c r="T24" s="135"/>
      <c r="U24" s="92"/>
      <c r="V24" s="93"/>
      <c r="W24" s="92"/>
      <c r="X24" s="106"/>
      <c r="Y24" s="166"/>
      <c r="Z24" s="167"/>
      <c r="AA24" s="168"/>
      <c r="AB24" s="79"/>
      <c r="AC24" s="79"/>
    </row>
    <row r="25" customFormat="false" ht="20.25" hidden="false" customHeight="true" outlineLevel="0" collapsed="false">
      <c r="A25" s="32" t="s">
        <v>55</v>
      </c>
      <c r="B25" s="97"/>
      <c r="C25" s="98"/>
      <c r="D25" s="177" t="s">
        <v>115</v>
      </c>
      <c r="E25" s="36" t="s">
        <v>130</v>
      </c>
      <c r="F25" s="82" t="s">
        <v>125</v>
      </c>
      <c r="G25" s="62"/>
      <c r="H25" s="62"/>
      <c r="I25" s="83"/>
      <c r="J25" s="84" t="s">
        <v>131</v>
      </c>
      <c r="K25" s="118" t="s">
        <v>132</v>
      </c>
      <c r="L25" s="42" t="s">
        <v>128</v>
      </c>
      <c r="M25" s="87" t="n">
        <v>1</v>
      </c>
      <c r="N25" s="45" t="s">
        <v>23</v>
      </c>
      <c r="O25" s="46"/>
      <c r="P25" s="47" t="n">
        <f aca="false">IF(O25="",M25,M25-O25)</f>
        <v>1</v>
      </c>
      <c r="Q25" s="180"/>
      <c r="R25" s="69"/>
      <c r="S25" s="90" t="s">
        <v>133</v>
      </c>
      <c r="T25" s="135"/>
      <c r="U25" s="92"/>
      <c r="V25" s="93"/>
      <c r="W25" s="92"/>
      <c r="X25" s="106"/>
      <c r="Y25" s="166"/>
      <c r="Z25" s="167"/>
      <c r="AA25" s="168"/>
      <c r="AB25" s="79"/>
      <c r="AC25" s="79"/>
    </row>
    <row r="26" customFormat="false" ht="20.25" hidden="false" customHeight="true" outlineLevel="0" collapsed="false">
      <c r="A26" s="32" t="s">
        <v>55</v>
      </c>
      <c r="B26" s="97"/>
      <c r="C26" s="98"/>
      <c r="D26" s="177" t="s">
        <v>115</v>
      </c>
      <c r="E26" s="36" t="s">
        <v>134</v>
      </c>
      <c r="F26" s="82" t="s">
        <v>125</v>
      </c>
      <c r="G26" s="62"/>
      <c r="H26" s="62"/>
      <c r="I26" s="83"/>
      <c r="J26" s="84" t="s">
        <v>135</v>
      </c>
      <c r="K26" s="118" t="s">
        <v>136</v>
      </c>
      <c r="L26" s="42" t="s">
        <v>137</v>
      </c>
      <c r="M26" s="87" t="n">
        <v>2</v>
      </c>
      <c r="N26" s="45" t="s">
        <v>23</v>
      </c>
      <c r="O26" s="46"/>
      <c r="P26" s="47" t="n">
        <f aca="false">IF(O26="",M26,M26-O26)</f>
        <v>2</v>
      </c>
      <c r="Q26" s="179"/>
      <c r="R26" s="69"/>
      <c r="S26" s="90" t="s">
        <v>138</v>
      </c>
      <c r="T26" s="135"/>
      <c r="U26" s="92"/>
      <c r="V26" s="93"/>
      <c r="W26" s="92"/>
      <c r="X26" s="106"/>
      <c r="Y26" s="166"/>
      <c r="Z26" s="167"/>
      <c r="AA26" s="168"/>
      <c r="AB26" s="79"/>
      <c r="AC26" s="79"/>
    </row>
    <row r="27" customFormat="false" ht="20.25" hidden="false" customHeight="true" outlineLevel="0" collapsed="false">
      <c r="A27" s="32" t="s">
        <v>55</v>
      </c>
      <c r="B27" s="97"/>
      <c r="C27" s="98"/>
      <c r="D27" s="177" t="s">
        <v>115</v>
      </c>
      <c r="E27" s="36" t="s">
        <v>139</v>
      </c>
      <c r="F27" s="82" t="s">
        <v>125</v>
      </c>
      <c r="G27" s="62"/>
      <c r="H27" s="62"/>
      <c r="I27" s="83"/>
      <c r="J27" s="84" t="s">
        <v>140</v>
      </c>
      <c r="K27" s="42" t="s">
        <v>141</v>
      </c>
      <c r="L27" s="42" t="s">
        <v>142</v>
      </c>
      <c r="M27" s="87" t="n">
        <v>9.7</v>
      </c>
      <c r="N27" s="45" t="s">
        <v>23</v>
      </c>
      <c r="O27" s="46"/>
      <c r="P27" s="47" t="n">
        <f aca="false">IF(O27="",M27,M27-O27)</f>
        <v>9.7</v>
      </c>
      <c r="Q27" s="180"/>
      <c r="R27" s="69"/>
      <c r="S27" s="90" t="s">
        <v>143</v>
      </c>
      <c r="T27" s="135"/>
      <c r="U27" s="92"/>
      <c r="V27" s="181"/>
      <c r="W27" s="182"/>
      <c r="X27" s="106"/>
      <c r="Y27" s="166"/>
      <c r="Z27" s="167"/>
      <c r="AA27" s="168"/>
      <c r="AB27" s="79"/>
      <c r="AC27" s="79"/>
    </row>
    <row r="28" s="79" customFormat="true" ht="20.25" hidden="false" customHeight="true" outlineLevel="0" collapsed="false">
      <c r="A28" s="32" t="s">
        <v>55</v>
      </c>
      <c r="B28" s="97"/>
      <c r="C28" s="98"/>
      <c r="D28" s="177" t="s">
        <v>115</v>
      </c>
      <c r="E28" s="36" t="s">
        <v>144</v>
      </c>
      <c r="F28" s="82" t="n">
        <v>43565</v>
      </c>
      <c r="G28" s="62"/>
      <c r="H28" s="63"/>
      <c r="I28" s="169"/>
      <c r="J28" s="41" t="s">
        <v>145</v>
      </c>
      <c r="K28" s="118" t="s">
        <v>146</v>
      </c>
      <c r="L28" s="42" t="s">
        <v>147</v>
      </c>
      <c r="M28" s="170" t="n">
        <v>3</v>
      </c>
      <c r="N28" s="124" t="s">
        <v>23</v>
      </c>
      <c r="O28" s="46"/>
      <c r="P28" s="47" t="n">
        <f aca="false">IF(O28="",M28,M28-O28)</f>
        <v>3</v>
      </c>
      <c r="Q28" s="171"/>
      <c r="R28" s="69"/>
      <c r="S28" s="104" t="s">
        <v>148</v>
      </c>
      <c r="T28" s="135"/>
      <c r="U28" s="92"/>
      <c r="V28" s="93"/>
      <c r="W28" s="92"/>
      <c r="X28" s="106"/>
      <c r="Y28" s="166"/>
      <c r="Z28" s="167"/>
      <c r="AA28" s="168"/>
    </row>
    <row r="29" s="79" customFormat="true" ht="20.25" hidden="false" customHeight="true" outlineLevel="0" collapsed="false">
      <c r="A29" s="32" t="s">
        <v>55</v>
      </c>
      <c r="B29" s="97"/>
      <c r="C29" s="98"/>
      <c r="D29" s="177" t="s">
        <v>115</v>
      </c>
      <c r="E29" s="36" t="s">
        <v>149</v>
      </c>
      <c r="F29" s="82" t="n">
        <v>43565</v>
      </c>
      <c r="G29" s="62"/>
      <c r="H29" s="63"/>
      <c r="I29" s="169"/>
      <c r="J29" s="41" t="s">
        <v>150</v>
      </c>
      <c r="K29" s="42" t="s">
        <v>151</v>
      </c>
      <c r="L29" s="42" t="s">
        <v>152</v>
      </c>
      <c r="M29" s="170" t="n">
        <v>3</v>
      </c>
      <c r="N29" s="124" t="s">
        <v>23</v>
      </c>
      <c r="O29" s="46"/>
      <c r="P29" s="47" t="n">
        <f aca="false">IF(O29="",M29,M29-O29)</f>
        <v>3</v>
      </c>
      <c r="Q29" s="171"/>
      <c r="R29" s="69"/>
      <c r="S29" s="90" t="s">
        <v>153</v>
      </c>
      <c r="T29" s="135"/>
      <c r="U29" s="92"/>
      <c r="V29" s="93"/>
      <c r="W29" s="92"/>
      <c r="X29" s="106"/>
      <c r="Y29" s="166"/>
      <c r="Z29" s="167"/>
      <c r="AA29" s="168"/>
    </row>
    <row r="30" s="59" customFormat="true" ht="18.75" hidden="false" customHeight="true" outlineLevel="0" collapsed="false">
      <c r="A30" s="32" t="s">
        <v>55</v>
      </c>
      <c r="B30" s="33"/>
      <c r="C30" s="34"/>
      <c r="D30" s="35" t="s">
        <v>115</v>
      </c>
      <c r="E30" s="36" t="s">
        <v>105</v>
      </c>
      <c r="F30" s="37" t="s">
        <v>154</v>
      </c>
      <c r="G30" s="38"/>
      <c r="H30" s="39"/>
      <c r="I30" s="40"/>
      <c r="J30" s="117" t="s">
        <v>106</v>
      </c>
      <c r="K30" s="42" t="s">
        <v>107</v>
      </c>
      <c r="L30" s="43" t="s">
        <v>108</v>
      </c>
      <c r="M30" s="44" t="n">
        <v>5</v>
      </c>
      <c r="N30" s="183" t="s">
        <v>23</v>
      </c>
      <c r="O30" s="46"/>
      <c r="P30" s="47" t="n">
        <f aca="false">IF(O30="",M30,M30-O30)</f>
        <v>5</v>
      </c>
      <c r="Q30" s="179"/>
      <c r="R30" s="69"/>
      <c r="S30" s="70" t="s">
        <v>155</v>
      </c>
      <c r="T30" s="51"/>
      <c r="U30" s="52"/>
      <c r="V30" s="184"/>
      <c r="W30" s="185"/>
      <c r="X30" s="54"/>
      <c r="Y30" s="54"/>
      <c r="Z30" s="55"/>
      <c r="AA30" s="56"/>
      <c r="AB30" s="57"/>
      <c r="AC30" s="58"/>
    </row>
    <row r="31" customFormat="false" ht="20.25" hidden="false" customHeight="true" outlineLevel="0" collapsed="false">
      <c r="A31" s="32" t="s">
        <v>60</v>
      </c>
      <c r="C31" s="80"/>
      <c r="D31" s="177" t="s">
        <v>156</v>
      </c>
      <c r="E31" s="36" t="s">
        <v>157</v>
      </c>
      <c r="F31" s="186" t="n">
        <v>43468</v>
      </c>
      <c r="G31" s="38"/>
      <c r="H31" s="39"/>
      <c r="I31" s="40"/>
      <c r="J31" s="187" t="s">
        <v>158</v>
      </c>
      <c r="K31" s="188" t="s">
        <v>159</v>
      </c>
      <c r="L31" s="65" t="s">
        <v>160</v>
      </c>
      <c r="M31" s="44" t="n">
        <v>5</v>
      </c>
      <c r="N31" s="189" t="s">
        <v>23</v>
      </c>
      <c r="O31" s="46" t="n">
        <v>1</v>
      </c>
      <c r="P31" s="47" t="n">
        <f aca="false">IF(O31="",M31,M31-O31)</f>
        <v>4</v>
      </c>
      <c r="Q31" s="68"/>
      <c r="R31" s="69" t="s">
        <v>67</v>
      </c>
      <c r="S31" s="104" t="s">
        <v>25</v>
      </c>
      <c r="T31" s="190"/>
      <c r="U31" s="92"/>
      <c r="V31" s="93"/>
      <c r="W31" s="92"/>
      <c r="X31" s="94"/>
      <c r="Y31" s="94"/>
      <c r="Z31" s="191"/>
      <c r="AA31" s="96"/>
      <c r="AB31" s="142"/>
      <c r="AC31" s="143"/>
    </row>
    <row r="32" customFormat="false" ht="19.5" hidden="false" customHeight="true" outlineLevel="0" collapsed="false">
      <c r="A32" s="32" t="s">
        <v>16</v>
      </c>
      <c r="D32" s="177" t="s">
        <v>161</v>
      </c>
      <c r="E32" s="60" t="s">
        <v>162</v>
      </c>
      <c r="F32" s="82" t="n">
        <v>43255</v>
      </c>
      <c r="G32" s="48"/>
      <c r="H32" s="100"/>
      <c r="I32" s="40"/>
      <c r="J32" s="41" t="s">
        <v>163</v>
      </c>
      <c r="K32" s="114" t="s">
        <v>164</v>
      </c>
      <c r="L32" s="43" t="s">
        <v>165</v>
      </c>
      <c r="M32" s="102" t="n">
        <v>2</v>
      </c>
      <c r="N32" s="103" t="s">
        <v>23</v>
      </c>
      <c r="O32" s="46"/>
      <c r="P32" s="47" t="n">
        <f aca="false">IF(O32="",M32,M32-O32)</f>
        <v>2</v>
      </c>
      <c r="Q32" s="192" t="s">
        <v>166</v>
      </c>
      <c r="R32" s="69"/>
      <c r="S32" s="90" t="n">
        <v>43664</v>
      </c>
      <c r="V32" s="110"/>
      <c r="W32" s="110"/>
      <c r="X32" s="105"/>
      <c r="Y32" s="106"/>
      <c r="Z32" s="107"/>
      <c r="AA32" s="108"/>
    </row>
    <row r="33" s="59" customFormat="true" ht="18.75" hidden="false" customHeight="true" outlineLevel="0" collapsed="false">
      <c r="A33" s="32" t="s">
        <v>31</v>
      </c>
      <c r="B33" s="33"/>
      <c r="C33" s="34"/>
      <c r="D33" s="144" t="s">
        <v>161</v>
      </c>
      <c r="E33" s="145" t="s">
        <v>167</v>
      </c>
      <c r="F33" s="146" t="n">
        <v>43557</v>
      </c>
      <c r="G33" s="38"/>
      <c r="H33" s="39"/>
      <c r="I33" s="40"/>
      <c r="J33" s="193" t="s">
        <v>168</v>
      </c>
      <c r="K33" s="194" t="s">
        <v>169</v>
      </c>
      <c r="L33" s="149" t="s">
        <v>170</v>
      </c>
      <c r="M33" s="150" t="n">
        <v>4</v>
      </c>
      <c r="N33" s="151" t="s">
        <v>23</v>
      </c>
      <c r="O33" s="152" t="n">
        <v>4</v>
      </c>
      <c r="P33" s="153" t="n">
        <f aca="false">IF(O33="",M33,M33-O33)</f>
        <v>0</v>
      </c>
      <c r="Q33" s="48"/>
      <c r="R33" s="49" t="s">
        <v>171</v>
      </c>
      <c r="S33" s="70" t="n">
        <v>43833</v>
      </c>
      <c r="T33" s="51"/>
      <c r="U33" s="52"/>
      <c r="V33" s="184"/>
      <c r="W33" s="185"/>
      <c r="X33" s="54"/>
      <c r="Y33" s="54"/>
      <c r="Z33" s="55"/>
      <c r="AA33" s="56"/>
      <c r="AB33" s="57"/>
      <c r="AC33" s="58"/>
    </row>
    <row r="34" s="79" customFormat="true" ht="20.25" hidden="false" customHeight="true" outlineLevel="0" collapsed="false">
      <c r="A34" s="32" t="s">
        <v>172</v>
      </c>
      <c r="B34" s="97"/>
      <c r="C34" s="98"/>
      <c r="D34" s="177" t="s">
        <v>161</v>
      </c>
      <c r="E34" s="36" t="s">
        <v>173</v>
      </c>
      <c r="F34" s="82"/>
      <c r="G34" s="62"/>
      <c r="H34" s="63"/>
      <c r="I34" s="169"/>
      <c r="J34" s="41" t="s">
        <v>174</v>
      </c>
      <c r="K34" s="118" t="s">
        <v>175</v>
      </c>
      <c r="L34" s="42" t="s">
        <v>176</v>
      </c>
      <c r="M34" s="170" t="n">
        <v>2</v>
      </c>
      <c r="N34" s="124" t="s">
        <v>23</v>
      </c>
      <c r="O34" s="46"/>
      <c r="P34" s="47" t="n">
        <f aca="false">IF(O34="",M34,M34-O34)</f>
        <v>2</v>
      </c>
      <c r="Q34" s="171" t="s">
        <v>177</v>
      </c>
      <c r="R34" s="69"/>
      <c r="S34" s="90" t="s">
        <v>178</v>
      </c>
      <c r="T34" s="135"/>
      <c r="U34" s="92"/>
      <c r="V34" s="93"/>
      <c r="W34" s="92"/>
      <c r="X34" s="106"/>
      <c r="Y34" s="166"/>
      <c r="Z34" s="167"/>
      <c r="AA34" s="168"/>
    </row>
    <row r="35" customFormat="false" ht="18.75" hidden="false" customHeight="true" outlineLevel="0" collapsed="false">
      <c r="A35" s="78" t="s">
        <v>55</v>
      </c>
      <c r="B35" s="97"/>
      <c r="C35" s="98"/>
      <c r="D35" s="177" t="s">
        <v>161</v>
      </c>
      <c r="E35" s="36" t="s">
        <v>179</v>
      </c>
      <c r="F35" s="82" t="n">
        <v>43347</v>
      </c>
      <c r="G35" s="62"/>
      <c r="H35" s="62"/>
      <c r="I35" s="83"/>
      <c r="J35" s="84" t="s">
        <v>180</v>
      </c>
      <c r="K35" s="118" t="s">
        <v>181</v>
      </c>
      <c r="L35" s="42" t="s">
        <v>182</v>
      </c>
      <c r="M35" s="87" t="n">
        <v>2</v>
      </c>
      <c r="N35" s="103" t="s">
        <v>23</v>
      </c>
      <c r="O35" s="46"/>
      <c r="P35" s="47" t="n">
        <f aca="false">IF(O35="",M35,M35-O35)</f>
        <v>2</v>
      </c>
      <c r="Q35" s="171"/>
      <c r="R35" s="69"/>
      <c r="S35" s="90" t="n">
        <v>43825</v>
      </c>
      <c r="T35" s="135"/>
      <c r="U35" s="92"/>
      <c r="V35" s="93"/>
      <c r="W35" s="92"/>
      <c r="X35" s="106"/>
      <c r="Y35" s="166"/>
      <c r="Z35" s="167" t="n">
        <v>5615</v>
      </c>
      <c r="AA35" s="168"/>
      <c r="AB35" s="79"/>
      <c r="AC35" s="79"/>
    </row>
    <row r="36" customFormat="false" ht="20.25" hidden="false" customHeight="true" outlineLevel="0" collapsed="false">
      <c r="A36" s="32" t="s">
        <v>16</v>
      </c>
      <c r="C36" s="80"/>
      <c r="D36" s="177" t="s">
        <v>161</v>
      </c>
      <c r="E36" s="60" t="s">
        <v>183</v>
      </c>
      <c r="F36" s="37" t="n">
        <v>42888</v>
      </c>
      <c r="G36" s="38"/>
      <c r="H36" s="39"/>
      <c r="I36" s="40"/>
      <c r="J36" s="195" t="s">
        <v>184</v>
      </c>
      <c r="K36" s="43" t="s">
        <v>185</v>
      </c>
      <c r="L36" s="43" t="s">
        <v>186</v>
      </c>
      <c r="M36" s="44" t="n">
        <v>5</v>
      </c>
      <c r="N36" s="124" t="s">
        <v>23</v>
      </c>
      <c r="O36" s="46"/>
      <c r="P36" s="47" t="n">
        <f aca="false">IF(O36="",M36,M36-O36)</f>
        <v>5</v>
      </c>
      <c r="Q36" s="196"/>
      <c r="R36" s="69"/>
      <c r="S36" s="70" t="s">
        <v>25</v>
      </c>
      <c r="T36" s="136"/>
      <c r="V36" s="197"/>
      <c r="W36" s="197"/>
      <c r="X36" s="106" t="n">
        <v>88.5</v>
      </c>
      <c r="Y36" s="106"/>
      <c r="Z36" s="176"/>
      <c r="AA36" s="108"/>
      <c r="AB36" s="15"/>
      <c r="AC36" s="143"/>
    </row>
    <row r="37" s="79" customFormat="true" ht="20.25" hidden="false" customHeight="true" outlineLevel="0" collapsed="false">
      <c r="A37" s="32" t="s">
        <v>55</v>
      </c>
      <c r="C37" s="80"/>
      <c r="D37" s="177" t="s">
        <v>161</v>
      </c>
      <c r="E37" s="60" t="s">
        <v>187</v>
      </c>
      <c r="F37" s="37" t="n">
        <v>41954</v>
      </c>
      <c r="G37" s="38"/>
      <c r="H37" s="39"/>
      <c r="I37" s="40"/>
      <c r="J37" s="195" t="s">
        <v>188</v>
      </c>
      <c r="K37" s="114" t="s">
        <v>189</v>
      </c>
      <c r="L37" s="43" t="s">
        <v>190</v>
      </c>
      <c r="M37" s="44" t="n">
        <v>10.83</v>
      </c>
      <c r="N37" s="124" t="s">
        <v>23</v>
      </c>
      <c r="O37" s="46"/>
      <c r="P37" s="47" t="n">
        <f aca="false">IF(O37="",M37,M37-O37)</f>
        <v>10.83</v>
      </c>
      <c r="Q37" s="196" t="s">
        <v>191</v>
      </c>
      <c r="R37" s="69"/>
      <c r="S37" s="70" t="s">
        <v>25</v>
      </c>
      <c r="T37" s="198"/>
      <c r="U37" s="172"/>
      <c r="V37" s="199"/>
      <c r="W37" s="199"/>
      <c r="X37" s="106"/>
      <c r="Y37" s="106"/>
      <c r="Z37" s="176" t="n">
        <v>17520</v>
      </c>
      <c r="AA37" s="108"/>
      <c r="AB37" s="15"/>
      <c r="AC37" s="143"/>
    </row>
    <row r="38" customFormat="false" ht="20.25" hidden="false" customHeight="true" outlineLevel="0" collapsed="false">
      <c r="A38" s="32" t="s">
        <v>16</v>
      </c>
      <c r="B38" s="200"/>
      <c r="C38" s="80" t="e">
        <f aca="false">#REF!</f>
        <v>#REF!</v>
      </c>
      <c r="D38" s="177" t="s">
        <v>161</v>
      </c>
      <c r="E38" s="36" t="s">
        <v>192</v>
      </c>
      <c r="F38" s="186" t="n">
        <v>42873</v>
      </c>
      <c r="G38" s="38"/>
      <c r="H38" s="39"/>
      <c r="I38" s="40"/>
      <c r="J38" s="195" t="s">
        <v>193</v>
      </c>
      <c r="K38" s="188" t="s">
        <v>194</v>
      </c>
      <c r="L38" s="65" t="s">
        <v>195</v>
      </c>
      <c r="M38" s="44" t="n">
        <v>5395</v>
      </c>
      <c r="N38" s="201" t="s">
        <v>196</v>
      </c>
      <c r="O38" s="46"/>
      <c r="P38" s="47" t="n">
        <f aca="false">IF(O38="",M38,M38-O38)</f>
        <v>5395</v>
      </c>
      <c r="Q38" s="173" t="s">
        <v>197</v>
      </c>
      <c r="R38" s="69"/>
      <c r="S38" s="104" t="s">
        <v>25</v>
      </c>
      <c r="T38" s="190"/>
      <c r="U38" s="92"/>
      <c r="V38" s="93"/>
      <c r="W38" s="92"/>
      <c r="X38" s="94" t="n">
        <v>30</v>
      </c>
      <c r="Y38" s="94"/>
      <c r="Z38" s="191"/>
      <c r="AA38" s="96"/>
      <c r="AB38" s="142"/>
      <c r="AC38" s="143"/>
    </row>
    <row r="39" s="79" customFormat="true" ht="20.25" hidden="false" customHeight="true" outlineLevel="0" collapsed="false">
      <c r="A39" s="32" t="s">
        <v>55</v>
      </c>
      <c r="B39" s="122"/>
      <c r="C39" s="123"/>
      <c r="D39" s="177" t="s">
        <v>161</v>
      </c>
      <c r="E39" s="36" t="s">
        <v>198</v>
      </c>
      <c r="F39" s="37" t="n">
        <v>43291</v>
      </c>
      <c r="G39" s="38"/>
      <c r="H39" s="39"/>
      <c r="I39" s="40"/>
      <c r="J39" s="195" t="s">
        <v>199</v>
      </c>
      <c r="K39" s="118" t="s">
        <v>200</v>
      </c>
      <c r="L39" s="43" t="s">
        <v>201</v>
      </c>
      <c r="M39" s="44" t="n">
        <v>2</v>
      </c>
      <c r="N39" s="124" t="s">
        <v>23</v>
      </c>
      <c r="O39" s="46"/>
      <c r="P39" s="47" t="n">
        <f aca="false">IF(O39="",M39,M39-O39)</f>
        <v>2</v>
      </c>
      <c r="Q39" s="48"/>
      <c r="R39" s="69"/>
      <c r="S39" s="70" t="n">
        <v>43586</v>
      </c>
      <c r="T39" s="125"/>
      <c r="U39" s="126"/>
      <c r="V39" s="127"/>
      <c r="W39" s="202"/>
      <c r="X39" s="129"/>
      <c r="Y39" s="129"/>
      <c r="Z39" s="130"/>
      <c r="AA39" s="131"/>
      <c r="AB39" s="132"/>
      <c r="AC39" s="133"/>
    </row>
    <row r="40" customFormat="false" ht="20.25" hidden="false" customHeight="true" outlineLevel="0" collapsed="false">
      <c r="A40" s="78" t="s">
        <v>172</v>
      </c>
      <c r="C40" s="80"/>
      <c r="D40" s="35" t="s">
        <v>202</v>
      </c>
      <c r="E40" s="60" t="s">
        <v>203</v>
      </c>
      <c r="F40" s="203" t="n">
        <v>41502</v>
      </c>
      <c r="G40" s="204"/>
      <c r="H40" s="205"/>
      <c r="I40" s="40"/>
      <c r="J40" s="195" t="s">
        <v>204</v>
      </c>
      <c r="K40" s="43" t="s">
        <v>205</v>
      </c>
      <c r="L40" s="43" t="s">
        <v>206</v>
      </c>
      <c r="M40" s="67" t="n">
        <v>3</v>
      </c>
      <c r="N40" s="183" t="s">
        <v>23</v>
      </c>
      <c r="O40" s="46"/>
      <c r="P40" s="47" t="n">
        <f aca="false">IF(O40="",M40,M40-O40)</f>
        <v>3</v>
      </c>
      <c r="Q40" s="196"/>
      <c r="R40" s="69"/>
      <c r="S40" s="206" t="n">
        <v>41722</v>
      </c>
      <c r="V40" s="207"/>
      <c r="W40" s="208"/>
      <c r="X40" s="94"/>
      <c r="Y40" s="94" t="n">
        <v>28.5</v>
      </c>
      <c r="Z40" s="95"/>
      <c r="AA40" s="96"/>
      <c r="AB40" s="15"/>
      <c r="AC40" s="143"/>
    </row>
    <row r="41" s="79" customFormat="true" ht="20.25" hidden="false" customHeight="true" outlineLevel="0" collapsed="false">
      <c r="A41" s="32" t="s">
        <v>55</v>
      </c>
      <c r="C41" s="123"/>
      <c r="D41" s="35" t="s">
        <v>202</v>
      </c>
      <c r="E41" s="60" t="s">
        <v>207</v>
      </c>
      <c r="F41" s="37" t="n">
        <v>41023</v>
      </c>
      <c r="G41" s="38"/>
      <c r="H41" s="39"/>
      <c r="I41" s="40"/>
      <c r="J41" s="195" t="s">
        <v>208</v>
      </c>
      <c r="K41" s="114" t="s">
        <v>209</v>
      </c>
      <c r="L41" s="43" t="s">
        <v>210</v>
      </c>
      <c r="M41" s="44" t="n">
        <v>4</v>
      </c>
      <c r="N41" s="124" t="s">
        <v>23</v>
      </c>
      <c r="O41" s="46"/>
      <c r="P41" s="47" t="n">
        <f aca="false">IF(O41="",M41,M41-O41)</f>
        <v>4</v>
      </c>
      <c r="Q41" s="196"/>
      <c r="R41" s="69"/>
      <c r="S41" s="209" t="s">
        <v>211</v>
      </c>
      <c r="U41" s="210"/>
      <c r="V41" s="197"/>
      <c r="W41" s="197"/>
      <c r="X41" s="106"/>
      <c r="Y41" s="106"/>
      <c r="Z41" s="176"/>
      <c r="AA41" s="108"/>
      <c r="AB41" s="15"/>
      <c r="AC41" s="143"/>
    </row>
    <row r="42" s="172" customFormat="true" ht="20.25" hidden="false" customHeight="true" outlineLevel="0" collapsed="false">
      <c r="A42" s="32" t="s">
        <v>55</v>
      </c>
      <c r="B42" s="17"/>
      <c r="C42" s="80"/>
      <c r="D42" s="35" t="s">
        <v>202</v>
      </c>
      <c r="E42" s="60" t="s">
        <v>212</v>
      </c>
      <c r="F42" s="37"/>
      <c r="G42" s="38"/>
      <c r="H42" s="39"/>
      <c r="I42" s="40"/>
      <c r="J42" s="195" t="s">
        <v>213</v>
      </c>
      <c r="K42" s="114" t="s">
        <v>214</v>
      </c>
      <c r="L42" s="43" t="s">
        <v>215</v>
      </c>
      <c r="M42" s="44" t="n">
        <v>1</v>
      </c>
      <c r="N42" s="124" t="s">
        <v>23</v>
      </c>
      <c r="O42" s="46"/>
      <c r="P42" s="47" t="n">
        <f aca="false">IF(O42="",M42,M42-O42)</f>
        <v>1</v>
      </c>
      <c r="Q42" s="211" t="s">
        <v>216</v>
      </c>
      <c r="R42" s="69"/>
      <c r="S42" s="209" t="n">
        <v>41689</v>
      </c>
      <c r="V42" s="197" t="n">
        <v>51.6</v>
      </c>
      <c r="W42" s="197"/>
      <c r="X42" s="94"/>
      <c r="Y42" s="94"/>
      <c r="Z42" s="95"/>
      <c r="AA42" s="96"/>
      <c r="AB42" s="15"/>
      <c r="AC42" s="143"/>
    </row>
    <row r="43" customFormat="false" ht="19.5" hidden="false" customHeight="true" outlineLevel="0" collapsed="false">
      <c r="A43" s="32" t="s">
        <v>16</v>
      </c>
      <c r="D43" s="35" t="s">
        <v>202</v>
      </c>
      <c r="E43" s="60" t="s">
        <v>217</v>
      </c>
      <c r="F43" s="37" t="n">
        <v>42066</v>
      </c>
      <c r="G43" s="38"/>
      <c r="H43" s="39"/>
      <c r="I43" s="40"/>
      <c r="J43" s="195" t="s">
        <v>218</v>
      </c>
      <c r="K43" s="114" t="s">
        <v>219</v>
      </c>
      <c r="L43" s="43" t="s">
        <v>220</v>
      </c>
      <c r="M43" s="44" t="n">
        <v>2.869</v>
      </c>
      <c r="N43" s="124" t="s">
        <v>23</v>
      </c>
      <c r="O43" s="46"/>
      <c r="P43" s="47" t="n">
        <f aca="false">IF(O43="",M43,M43-O43)</f>
        <v>2.869</v>
      </c>
      <c r="Q43" s="196" t="s">
        <v>221</v>
      </c>
      <c r="R43" s="69"/>
      <c r="S43" s="209" t="n">
        <v>42743</v>
      </c>
      <c r="T43" s="136"/>
      <c r="V43" s="207"/>
      <c r="W43" s="208"/>
      <c r="X43" s="106" t="n">
        <v>66</v>
      </c>
      <c r="Y43" s="106"/>
      <c r="Z43" s="176"/>
      <c r="AA43" s="108"/>
      <c r="AB43" s="15"/>
      <c r="AC43" s="143"/>
    </row>
    <row r="44" s="92" customFormat="true" ht="21" hidden="false" customHeight="true" outlineLevel="0" collapsed="false">
      <c r="A44" s="32" t="s">
        <v>55</v>
      </c>
      <c r="B44" s="212"/>
      <c r="C44" s="213"/>
      <c r="D44" s="35" t="s">
        <v>202</v>
      </c>
      <c r="E44" s="60" t="s">
        <v>222</v>
      </c>
      <c r="F44" s="203" t="s">
        <v>223</v>
      </c>
      <c r="G44" s="38"/>
      <c r="H44" s="39"/>
      <c r="I44" s="40"/>
      <c r="J44" s="195" t="s">
        <v>224</v>
      </c>
      <c r="K44" s="114" t="s">
        <v>225</v>
      </c>
      <c r="L44" s="43" t="s">
        <v>226</v>
      </c>
      <c r="M44" s="44" t="n">
        <v>1</v>
      </c>
      <c r="N44" s="183" t="s">
        <v>23</v>
      </c>
      <c r="O44" s="46"/>
      <c r="P44" s="47" t="n">
        <f aca="false">IF(O44="",M44,M44-O44)</f>
        <v>1</v>
      </c>
      <c r="Q44" s="211" t="s">
        <v>216</v>
      </c>
      <c r="R44" s="69"/>
      <c r="S44" s="209" t="n">
        <v>41986</v>
      </c>
      <c r="T44" s="136"/>
      <c r="V44" s="197" t="n">
        <v>432</v>
      </c>
      <c r="W44" s="197"/>
      <c r="X44" s="106"/>
      <c r="Y44" s="106"/>
      <c r="Z44" s="176"/>
      <c r="AA44" s="108"/>
      <c r="AB44" s="15"/>
      <c r="AC44" s="143"/>
    </row>
    <row r="45" s="92" customFormat="true" ht="21" hidden="false" customHeight="true" outlineLevel="0" collapsed="false">
      <c r="A45" s="32" t="s">
        <v>172</v>
      </c>
      <c r="B45" s="212"/>
      <c r="C45" s="213"/>
      <c r="D45" s="35" t="s">
        <v>202</v>
      </c>
      <c r="E45" s="214" t="s">
        <v>227</v>
      </c>
      <c r="F45" s="203" t="n">
        <v>41780</v>
      </c>
      <c r="G45" s="86"/>
      <c r="H45" s="215"/>
      <c r="I45" s="40"/>
      <c r="J45" s="195" t="s">
        <v>228</v>
      </c>
      <c r="K45" s="114" t="s">
        <v>229</v>
      </c>
      <c r="L45" s="43" t="s">
        <v>230</v>
      </c>
      <c r="M45" s="67" t="n">
        <v>3.8337</v>
      </c>
      <c r="N45" s="183" t="s">
        <v>23</v>
      </c>
      <c r="O45" s="46"/>
      <c r="P45" s="47" t="n">
        <f aca="false">IF(O45="",M45,M45-O45)</f>
        <v>3.8337</v>
      </c>
      <c r="Q45" s="211" t="s">
        <v>231</v>
      </c>
      <c r="R45" s="69"/>
      <c r="S45" s="216" t="n">
        <v>42203</v>
      </c>
      <c r="T45" s="217"/>
      <c r="U45" s="172"/>
      <c r="V45" s="218"/>
      <c r="W45" s="218"/>
      <c r="X45" s="94"/>
      <c r="Y45" s="94"/>
      <c r="Z45" s="95"/>
      <c r="AA45" s="96"/>
      <c r="AB45" s="15"/>
      <c r="AC45" s="143"/>
    </row>
    <row r="46" s="92" customFormat="true" ht="21" hidden="false" customHeight="true" outlineLevel="0" collapsed="false">
      <c r="A46" s="32" t="s">
        <v>172</v>
      </c>
      <c r="B46" s="212"/>
      <c r="C46" s="213"/>
      <c r="D46" s="35" t="s">
        <v>202</v>
      </c>
      <c r="E46" s="60" t="s">
        <v>232</v>
      </c>
      <c r="F46" s="37" t="n">
        <v>41291</v>
      </c>
      <c r="G46" s="38"/>
      <c r="H46" s="39"/>
      <c r="I46" s="40"/>
      <c r="J46" s="195" t="s">
        <v>233</v>
      </c>
      <c r="K46" s="114" t="s">
        <v>234</v>
      </c>
      <c r="L46" s="43" t="s">
        <v>230</v>
      </c>
      <c r="M46" s="44" t="n">
        <v>5</v>
      </c>
      <c r="N46" s="124" t="s">
        <v>23</v>
      </c>
      <c r="O46" s="46"/>
      <c r="P46" s="47" t="n">
        <f aca="false">IF(O46="",M46,M46-O46)</f>
        <v>5</v>
      </c>
      <c r="Q46" s="211" t="s">
        <v>216</v>
      </c>
      <c r="R46" s="69"/>
      <c r="S46" s="216" t="s">
        <v>235</v>
      </c>
      <c r="T46" s="135"/>
      <c r="U46" s="172"/>
      <c r="V46" s="219"/>
      <c r="W46" s="219"/>
      <c r="X46" s="106" t="n">
        <v>29.38</v>
      </c>
      <c r="Y46" s="106"/>
      <c r="Z46" s="176"/>
      <c r="AA46" s="108"/>
      <c r="AB46" s="15"/>
      <c r="AC46" s="143"/>
    </row>
    <row r="47" s="79" customFormat="true" ht="20.25" hidden="false" customHeight="true" outlineLevel="0" collapsed="false">
      <c r="A47" s="32" t="s">
        <v>172</v>
      </c>
      <c r="C47" s="80"/>
      <c r="D47" s="35" t="s">
        <v>202</v>
      </c>
      <c r="E47" s="60" t="s">
        <v>236</v>
      </c>
      <c r="F47" s="203" t="n">
        <v>41921</v>
      </c>
      <c r="G47" s="204"/>
      <c r="H47" s="205"/>
      <c r="I47" s="40"/>
      <c r="J47" s="195" t="s">
        <v>237</v>
      </c>
      <c r="K47" s="114" t="s">
        <v>238</v>
      </c>
      <c r="L47" s="43" t="s">
        <v>239</v>
      </c>
      <c r="M47" s="67" t="n">
        <v>3.9</v>
      </c>
      <c r="N47" s="183" t="s">
        <v>23</v>
      </c>
      <c r="O47" s="46"/>
      <c r="P47" s="47" t="n">
        <f aca="false">IF(O47="",M47,M47-O47)</f>
        <v>3.9</v>
      </c>
      <c r="Q47" s="211" t="s">
        <v>240</v>
      </c>
      <c r="R47" s="69"/>
      <c r="S47" s="206" t="n">
        <v>42819</v>
      </c>
      <c r="T47" s="136"/>
      <c r="V47" s="199"/>
      <c r="W47" s="199"/>
      <c r="X47" s="106" t="n">
        <v>29.61</v>
      </c>
      <c r="Y47" s="106"/>
      <c r="Z47" s="176"/>
      <c r="AA47" s="108"/>
      <c r="AB47" s="15"/>
      <c r="AC47" s="143"/>
    </row>
    <row r="48" customFormat="false" ht="20.25" hidden="false" customHeight="true" outlineLevel="0" collapsed="false">
      <c r="A48" s="32" t="s">
        <v>172</v>
      </c>
      <c r="D48" s="35" t="s">
        <v>202</v>
      </c>
      <c r="E48" s="60" t="s">
        <v>236</v>
      </c>
      <c r="F48" s="203" t="n">
        <v>41921</v>
      </c>
      <c r="G48" s="204"/>
      <c r="H48" s="205"/>
      <c r="I48" s="40"/>
      <c r="J48" s="195" t="s">
        <v>237</v>
      </c>
      <c r="K48" s="114" t="s">
        <v>238</v>
      </c>
      <c r="L48" s="43" t="s">
        <v>239</v>
      </c>
      <c r="M48" s="67" t="n">
        <v>2</v>
      </c>
      <c r="N48" s="183" t="s">
        <v>23</v>
      </c>
      <c r="O48" s="46"/>
      <c r="P48" s="47" t="n">
        <f aca="false">IF(O48="",M48,M48-O48)</f>
        <v>2</v>
      </c>
      <c r="Q48" s="173" t="s">
        <v>241</v>
      </c>
      <c r="R48" s="69"/>
      <c r="S48" s="206" t="n">
        <v>42911</v>
      </c>
      <c r="T48" s="136"/>
      <c r="V48" s="197"/>
      <c r="W48" s="197"/>
      <c r="X48" s="106" t="n">
        <v>29.61</v>
      </c>
      <c r="Y48" s="106"/>
      <c r="Z48" s="176"/>
      <c r="AA48" s="108"/>
      <c r="AB48" s="15"/>
      <c r="AC48" s="143"/>
    </row>
    <row r="49" customFormat="false" ht="19.5" hidden="false" customHeight="true" outlineLevel="0" collapsed="false">
      <c r="A49" s="32" t="s">
        <v>172</v>
      </c>
      <c r="D49" s="35" t="s">
        <v>202</v>
      </c>
      <c r="E49" s="60"/>
      <c r="F49" s="203" t="s">
        <v>223</v>
      </c>
      <c r="G49" s="38"/>
      <c r="H49" s="39"/>
      <c r="I49" s="40"/>
      <c r="J49" s="195" t="s">
        <v>242</v>
      </c>
      <c r="K49" s="114" t="s">
        <v>243</v>
      </c>
      <c r="L49" s="43"/>
      <c r="M49" s="44" t="n">
        <v>6</v>
      </c>
      <c r="N49" s="201" t="s">
        <v>244</v>
      </c>
      <c r="O49" s="46"/>
      <c r="P49" s="47" t="n">
        <f aca="false">IF(O49="",M49,M49-O49)</f>
        <v>6</v>
      </c>
      <c r="Q49" s="196" t="s">
        <v>245</v>
      </c>
      <c r="R49" s="69"/>
      <c r="S49" s="220" t="s">
        <v>246</v>
      </c>
      <c r="T49" s="136"/>
      <c r="V49" s="197"/>
      <c r="W49" s="197"/>
      <c r="X49" s="106"/>
      <c r="Y49" s="106"/>
      <c r="Z49" s="176"/>
      <c r="AA49" s="108"/>
      <c r="AB49" s="15"/>
      <c r="AC49" s="143"/>
    </row>
    <row r="50" s="59" customFormat="true" ht="18.75" hidden="false" customHeight="true" outlineLevel="0" collapsed="false">
      <c r="A50" s="32" t="s">
        <v>60</v>
      </c>
      <c r="B50" s="33"/>
      <c r="C50" s="34"/>
      <c r="D50" s="177" t="s">
        <v>247</v>
      </c>
      <c r="E50" s="36" t="s">
        <v>248</v>
      </c>
      <c r="F50" s="37" t="s">
        <v>95</v>
      </c>
      <c r="G50" s="38"/>
      <c r="H50" s="39"/>
      <c r="I50" s="40"/>
      <c r="J50" s="41" t="s">
        <v>249</v>
      </c>
      <c r="K50" s="118" t="s">
        <v>250</v>
      </c>
      <c r="L50" s="43" t="s">
        <v>251</v>
      </c>
      <c r="M50" s="44" t="n">
        <v>31</v>
      </c>
      <c r="N50" s="45" t="s">
        <v>23</v>
      </c>
      <c r="O50" s="46" t="n">
        <v>5</v>
      </c>
      <c r="P50" s="47" t="n">
        <f aca="false">IF(O50="",M50,M50-O50)</f>
        <v>26</v>
      </c>
      <c r="Q50" s="48"/>
      <c r="R50" s="69" t="s">
        <v>252</v>
      </c>
      <c r="S50" s="50" t="n">
        <v>43816</v>
      </c>
      <c r="T50" s="51"/>
      <c r="U50" s="52"/>
      <c r="V50" s="53"/>
      <c r="W50" s="52"/>
      <c r="X50" s="54"/>
      <c r="Y50" s="54"/>
      <c r="Z50" s="55"/>
      <c r="AA50" s="56"/>
      <c r="AB50" s="57"/>
      <c r="AC50" s="58"/>
    </row>
    <row r="51" s="59" customFormat="true" ht="18.75" hidden="false" customHeight="true" outlineLevel="0" collapsed="false">
      <c r="A51" s="32" t="s">
        <v>31</v>
      </c>
      <c r="B51" s="33"/>
      <c r="C51" s="34"/>
      <c r="D51" s="177" t="s">
        <v>247</v>
      </c>
      <c r="E51" s="36" t="s">
        <v>167</v>
      </c>
      <c r="F51" s="37" t="n">
        <v>43557</v>
      </c>
      <c r="G51" s="38"/>
      <c r="H51" s="39"/>
      <c r="I51" s="40"/>
      <c r="J51" s="117" t="s">
        <v>168</v>
      </c>
      <c r="K51" s="118" t="s">
        <v>169</v>
      </c>
      <c r="L51" s="43" t="s">
        <v>170</v>
      </c>
      <c r="M51" s="44" t="n">
        <v>2</v>
      </c>
      <c r="N51" s="45" t="s">
        <v>23</v>
      </c>
      <c r="O51" s="46"/>
      <c r="P51" s="47" t="n">
        <f aca="false">IF(O51="",M51,M51-O51)</f>
        <v>2</v>
      </c>
      <c r="Q51" s="48"/>
      <c r="R51" s="69"/>
      <c r="S51" s="70" t="n">
        <v>43833</v>
      </c>
      <c r="T51" s="51"/>
      <c r="U51" s="52"/>
      <c r="V51" s="184"/>
      <c r="W51" s="185"/>
      <c r="X51" s="54"/>
      <c r="Y51" s="54"/>
      <c r="Z51" s="55"/>
      <c r="AA51" s="56"/>
      <c r="AB51" s="57"/>
      <c r="AC51" s="58"/>
    </row>
    <row r="52" customFormat="false" ht="19.5" hidden="false" customHeight="true" outlineLevel="0" collapsed="false">
      <c r="A52" s="32" t="s">
        <v>55</v>
      </c>
      <c r="D52" s="177" t="s">
        <v>253</v>
      </c>
      <c r="E52" s="60"/>
      <c r="F52" s="203" t="n">
        <v>43446</v>
      </c>
      <c r="G52" s="38"/>
      <c r="H52" s="39"/>
      <c r="I52" s="40"/>
      <c r="J52" s="195" t="s">
        <v>254</v>
      </c>
      <c r="K52" s="43" t="s">
        <v>255</v>
      </c>
      <c r="L52" s="43" t="s">
        <v>256</v>
      </c>
      <c r="M52" s="44" t="n">
        <v>110</v>
      </c>
      <c r="N52" s="201" t="s">
        <v>244</v>
      </c>
      <c r="O52" s="46"/>
      <c r="P52" s="47" t="n">
        <f aca="false">IF(O52="",M52,M52-O52)</f>
        <v>110</v>
      </c>
      <c r="Q52" s="196" t="s">
        <v>257</v>
      </c>
      <c r="R52" s="69"/>
      <c r="S52" s="104" t="s">
        <v>25</v>
      </c>
      <c r="T52" s="136"/>
      <c r="V52" s="197"/>
      <c r="W52" s="197"/>
      <c r="X52" s="106"/>
      <c r="Y52" s="106"/>
      <c r="Z52" s="176"/>
      <c r="AA52" s="108"/>
      <c r="AB52" s="15"/>
      <c r="AC52" s="143"/>
    </row>
    <row r="53" customFormat="false" ht="19.5" hidden="false" customHeight="true" outlineLevel="0" collapsed="false">
      <c r="A53" s="32" t="s">
        <v>55</v>
      </c>
      <c r="D53" s="177" t="s">
        <v>253</v>
      </c>
      <c r="E53" s="60"/>
      <c r="F53" s="203" t="n">
        <v>43446</v>
      </c>
      <c r="G53" s="38"/>
      <c r="H53" s="39"/>
      <c r="I53" s="40"/>
      <c r="J53" s="195" t="s">
        <v>258</v>
      </c>
      <c r="K53" s="43" t="s">
        <v>259</v>
      </c>
      <c r="L53" s="43" t="s">
        <v>260</v>
      </c>
      <c r="M53" s="44" t="n">
        <v>50</v>
      </c>
      <c r="N53" s="201" t="s">
        <v>244</v>
      </c>
      <c r="O53" s="46"/>
      <c r="P53" s="47" t="n">
        <f aca="false">IF(O53="",M53,M53-O53)</f>
        <v>50</v>
      </c>
      <c r="Q53" s="196" t="s">
        <v>261</v>
      </c>
      <c r="R53" s="69"/>
      <c r="S53" s="104" t="s">
        <v>25</v>
      </c>
      <c r="T53" s="136"/>
      <c r="V53" s="197"/>
      <c r="W53" s="197"/>
      <c r="X53" s="106"/>
      <c r="Y53" s="106"/>
      <c r="Z53" s="176"/>
      <c r="AA53" s="108"/>
      <c r="AB53" s="15"/>
      <c r="AC53" s="143"/>
    </row>
    <row r="54" customFormat="false" ht="19.5" hidden="false" customHeight="true" outlineLevel="0" collapsed="false">
      <c r="A54" s="32" t="s">
        <v>55</v>
      </c>
      <c r="D54" s="177" t="s">
        <v>253</v>
      </c>
      <c r="E54" s="60"/>
      <c r="F54" s="203" t="n">
        <v>43446</v>
      </c>
      <c r="G54" s="38"/>
      <c r="H54" s="39"/>
      <c r="I54" s="40"/>
      <c r="J54" s="195" t="s">
        <v>258</v>
      </c>
      <c r="K54" s="43" t="s">
        <v>259</v>
      </c>
      <c r="L54" s="43" t="s">
        <v>260</v>
      </c>
      <c r="M54" s="44" t="n">
        <v>60</v>
      </c>
      <c r="N54" s="201" t="s">
        <v>244</v>
      </c>
      <c r="O54" s="46"/>
      <c r="P54" s="47" t="n">
        <f aca="false">IF(O54="",M54,M54-O54)</f>
        <v>60</v>
      </c>
      <c r="Q54" s="196" t="s">
        <v>262</v>
      </c>
      <c r="R54" s="69"/>
      <c r="S54" s="104" t="s">
        <v>25</v>
      </c>
      <c r="T54" s="136"/>
      <c r="V54" s="199"/>
      <c r="W54" s="199"/>
      <c r="X54" s="106"/>
      <c r="Y54" s="106"/>
      <c r="Z54" s="176"/>
      <c r="AA54" s="108"/>
      <c r="AB54" s="15"/>
      <c r="AC54" s="143"/>
    </row>
    <row r="55" customFormat="false" ht="19.5" hidden="false" customHeight="true" outlineLevel="0" collapsed="false">
      <c r="A55" s="32" t="s">
        <v>55</v>
      </c>
      <c r="D55" s="177" t="s">
        <v>253</v>
      </c>
      <c r="E55" s="60"/>
      <c r="F55" s="203" t="n">
        <v>43446</v>
      </c>
      <c r="G55" s="38"/>
      <c r="H55" s="39"/>
      <c r="I55" s="40"/>
      <c r="J55" s="195" t="s">
        <v>258</v>
      </c>
      <c r="K55" s="43" t="s">
        <v>259</v>
      </c>
      <c r="L55" s="43" t="s">
        <v>260</v>
      </c>
      <c r="M55" s="44" t="n">
        <v>60</v>
      </c>
      <c r="N55" s="201" t="s">
        <v>244</v>
      </c>
      <c r="O55" s="46"/>
      <c r="P55" s="47" t="n">
        <f aca="false">IF(O55="",M55,M55-O55)</f>
        <v>60</v>
      </c>
      <c r="Q55" s="196" t="s">
        <v>263</v>
      </c>
      <c r="R55" s="69"/>
      <c r="S55" s="104" t="s">
        <v>25</v>
      </c>
      <c r="T55" s="136"/>
      <c r="V55" s="197"/>
      <c r="W55" s="197"/>
      <c r="X55" s="106"/>
      <c r="Y55" s="106"/>
      <c r="Z55" s="176"/>
      <c r="AA55" s="108"/>
      <c r="AB55" s="15"/>
      <c r="AC55" s="143"/>
    </row>
    <row r="56" customFormat="false" ht="19.5" hidden="false" customHeight="true" outlineLevel="0" collapsed="false">
      <c r="A56" s="32" t="s">
        <v>55</v>
      </c>
      <c r="D56" s="177" t="s">
        <v>253</v>
      </c>
      <c r="E56" s="60"/>
      <c r="F56" s="203" t="n">
        <v>43446</v>
      </c>
      <c r="G56" s="38"/>
      <c r="H56" s="39"/>
      <c r="I56" s="40"/>
      <c r="J56" s="195" t="s">
        <v>258</v>
      </c>
      <c r="K56" s="43" t="s">
        <v>259</v>
      </c>
      <c r="L56" s="43" t="s">
        <v>260</v>
      </c>
      <c r="M56" s="44" t="n">
        <v>60</v>
      </c>
      <c r="N56" s="201" t="s">
        <v>244</v>
      </c>
      <c r="O56" s="46"/>
      <c r="P56" s="47" t="n">
        <f aca="false">IF(O56="",M56,M56-O56)</f>
        <v>60</v>
      </c>
      <c r="Q56" s="196" t="s">
        <v>264</v>
      </c>
      <c r="R56" s="69"/>
      <c r="S56" s="104" t="s">
        <v>25</v>
      </c>
      <c r="T56" s="136"/>
      <c r="V56" s="197"/>
      <c r="W56" s="197"/>
      <c r="X56" s="106"/>
      <c r="Y56" s="106"/>
      <c r="Z56" s="176"/>
      <c r="AA56" s="108"/>
      <c r="AB56" s="15"/>
      <c r="AC56" s="143"/>
    </row>
    <row r="57" customFormat="false" ht="19.5" hidden="false" customHeight="true" outlineLevel="0" collapsed="false">
      <c r="A57" s="32" t="s">
        <v>55</v>
      </c>
      <c r="D57" s="177" t="s">
        <v>253</v>
      </c>
      <c r="E57" s="60"/>
      <c r="F57" s="203" t="n">
        <v>43446</v>
      </c>
      <c r="G57" s="38"/>
      <c r="H57" s="39"/>
      <c r="I57" s="40"/>
      <c r="J57" s="195" t="s">
        <v>258</v>
      </c>
      <c r="K57" s="43" t="s">
        <v>259</v>
      </c>
      <c r="L57" s="43" t="s">
        <v>260</v>
      </c>
      <c r="M57" s="44" t="n">
        <v>60</v>
      </c>
      <c r="N57" s="201" t="s">
        <v>244</v>
      </c>
      <c r="O57" s="46"/>
      <c r="P57" s="47" t="n">
        <f aca="false">IF(O57="",M57,M57-O57)</f>
        <v>60</v>
      </c>
      <c r="Q57" s="196" t="s">
        <v>265</v>
      </c>
      <c r="R57" s="69"/>
      <c r="S57" s="104" t="s">
        <v>25</v>
      </c>
      <c r="T57" s="136"/>
      <c r="V57" s="197"/>
      <c r="W57" s="197"/>
      <c r="X57" s="106"/>
      <c r="Y57" s="106"/>
      <c r="Z57" s="176"/>
      <c r="AA57" s="108"/>
      <c r="AB57" s="15"/>
      <c r="AC57" s="143"/>
    </row>
    <row r="58" customFormat="false" ht="19.5" hidden="false" customHeight="true" outlineLevel="0" collapsed="false">
      <c r="A58" s="32" t="s">
        <v>55</v>
      </c>
      <c r="D58" s="177" t="s">
        <v>253</v>
      </c>
      <c r="E58" s="60"/>
      <c r="F58" s="203" t="n">
        <v>43446</v>
      </c>
      <c r="G58" s="38"/>
      <c r="H58" s="39"/>
      <c r="I58" s="40"/>
      <c r="J58" s="195" t="s">
        <v>254</v>
      </c>
      <c r="K58" s="43" t="s">
        <v>255</v>
      </c>
      <c r="L58" s="43" t="s">
        <v>256</v>
      </c>
      <c r="M58" s="44" t="n">
        <v>40</v>
      </c>
      <c r="N58" s="201" t="s">
        <v>244</v>
      </c>
      <c r="O58" s="46"/>
      <c r="P58" s="47" t="n">
        <f aca="false">IF(O58="",M58,M58-O58)</f>
        <v>40</v>
      </c>
      <c r="Q58" s="196" t="s">
        <v>266</v>
      </c>
      <c r="R58" s="69"/>
      <c r="S58" s="104" t="s">
        <v>25</v>
      </c>
      <c r="T58" s="136"/>
      <c r="V58" s="197"/>
      <c r="W58" s="197"/>
      <c r="X58" s="106"/>
      <c r="Y58" s="106"/>
      <c r="Z58" s="176"/>
      <c r="AA58" s="108"/>
      <c r="AB58" s="15"/>
      <c r="AC58" s="143"/>
    </row>
    <row r="59" customFormat="false" ht="19.5" hidden="false" customHeight="true" outlineLevel="0" collapsed="false">
      <c r="A59" s="32" t="s">
        <v>55</v>
      </c>
      <c r="D59" s="177" t="s">
        <v>253</v>
      </c>
      <c r="E59" s="60"/>
      <c r="F59" s="203" t="n">
        <v>43446</v>
      </c>
      <c r="G59" s="38"/>
      <c r="H59" s="39"/>
      <c r="I59" s="40"/>
      <c r="J59" s="195" t="s">
        <v>254</v>
      </c>
      <c r="K59" s="43" t="s">
        <v>255</v>
      </c>
      <c r="L59" s="43" t="s">
        <v>267</v>
      </c>
      <c r="M59" s="44" t="n">
        <v>9</v>
      </c>
      <c r="N59" s="201" t="s">
        <v>244</v>
      </c>
      <c r="O59" s="46"/>
      <c r="P59" s="47" t="n">
        <f aca="false">IF(O59="",M59,M59-O59)</f>
        <v>9</v>
      </c>
      <c r="Q59" s="196" t="s">
        <v>268</v>
      </c>
      <c r="R59" s="69"/>
      <c r="S59" s="104" t="s">
        <v>25</v>
      </c>
      <c r="T59" s="136"/>
      <c r="V59" s="199"/>
      <c r="W59" s="199"/>
      <c r="X59" s="106"/>
      <c r="Y59" s="106"/>
      <c r="Z59" s="176"/>
      <c r="AA59" s="108"/>
      <c r="AB59" s="15"/>
      <c r="AC59" s="143"/>
    </row>
    <row r="60" customFormat="false" ht="19.5" hidden="false" customHeight="true" outlineLevel="0" collapsed="false">
      <c r="A60" s="32" t="s">
        <v>55</v>
      </c>
      <c r="D60" s="177" t="s">
        <v>253</v>
      </c>
      <c r="E60" s="60"/>
      <c r="F60" s="203" t="n">
        <v>43446</v>
      </c>
      <c r="G60" s="38"/>
      <c r="H60" s="39"/>
      <c r="I60" s="40"/>
      <c r="J60" s="195" t="s">
        <v>258</v>
      </c>
      <c r="K60" s="43" t="s">
        <v>259</v>
      </c>
      <c r="L60" s="43" t="s">
        <v>269</v>
      </c>
      <c r="M60" s="44" t="n">
        <v>18</v>
      </c>
      <c r="N60" s="201" t="s">
        <v>244</v>
      </c>
      <c r="O60" s="46"/>
      <c r="P60" s="47" t="n">
        <f aca="false">IF(O60="",M60,M60-O60)</f>
        <v>18</v>
      </c>
      <c r="Q60" s="196" t="s">
        <v>270</v>
      </c>
      <c r="R60" s="69"/>
      <c r="S60" s="104" t="s">
        <v>25</v>
      </c>
      <c r="T60" s="136"/>
      <c r="V60" s="197"/>
      <c r="W60" s="197"/>
      <c r="X60" s="106"/>
      <c r="Y60" s="106"/>
      <c r="Z60" s="176"/>
      <c r="AA60" s="108"/>
      <c r="AB60" s="15"/>
      <c r="AC60" s="143"/>
    </row>
    <row r="61" customFormat="false" ht="20.25" hidden="false" customHeight="true" outlineLevel="0" collapsed="false">
      <c r="A61" s="32" t="s">
        <v>55</v>
      </c>
      <c r="D61" s="154" t="s">
        <v>271</v>
      </c>
      <c r="E61" s="155"/>
      <c r="F61" s="156"/>
      <c r="G61" s="62"/>
      <c r="H61" s="63"/>
      <c r="I61" s="40"/>
      <c r="J61" s="157" t="s">
        <v>88</v>
      </c>
      <c r="K61" s="158" t="s">
        <v>89</v>
      </c>
      <c r="L61" s="159" t="s">
        <v>90</v>
      </c>
      <c r="M61" s="160" t="n">
        <v>1</v>
      </c>
      <c r="N61" s="161" t="s">
        <v>59</v>
      </c>
      <c r="O61" s="46"/>
      <c r="P61" s="47" t="n">
        <f aca="false">IF(O61="",M61,M61-O61)</f>
        <v>1</v>
      </c>
      <c r="Q61" s="162"/>
      <c r="R61" s="69"/>
      <c r="S61" s="163" t="s">
        <v>25</v>
      </c>
      <c r="T61" s="164"/>
      <c r="U61" s="122"/>
      <c r="V61" s="165"/>
      <c r="W61" s="122"/>
      <c r="X61" s="166"/>
      <c r="Y61" s="166"/>
      <c r="Z61" s="167"/>
      <c r="AA61" s="168"/>
      <c r="AB61" s="142"/>
      <c r="AC61" s="143"/>
    </row>
    <row r="62" customFormat="false" ht="20.25" hidden="false" customHeight="true" outlineLevel="0" collapsed="false">
      <c r="A62" s="32" t="s">
        <v>16</v>
      </c>
      <c r="C62" s="80"/>
      <c r="D62" s="154" t="s">
        <v>272</v>
      </c>
      <c r="E62" s="155"/>
      <c r="F62" s="156"/>
      <c r="G62" s="62"/>
      <c r="H62" s="63"/>
      <c r="I62" s="40"/>
      <c r="J62" s="221" t="s">
        <v>88</v>
      </c>
      <c r="K62" s="158" t="s">
        <v>89</v>
      </c>
      <c r="L62" s="159" t="s">
        <v>90</v>
      </c>
      <c r="M62" s="160" t="n">
        <v>1</v>
      </c>
      <c r="N62" s="161" t="s">
        <v>59</v>
      </c>
      <c r="O62" s="46"/>
      <c r="P62" s="47" t="n">
        <f aca="false">IF(O62="",M62,M62-O62)</f>
        <v>1</v>
      </c>
      <c r="Q62" s="162"/>
      <c r="R62" s="69"/>
      <c r="S62" s="163" t="s">
        <v>25</v>
      </c>
      <c r="T62" s="164"/>
      <c r="U62" s="122"/>
      <c r="V62" s="165"/>
      <c r="W62" s="122"/>
      <c r="X62" s="166"/>
      <c r="Y62" s="166"/>
      <c r="Z62" s="167"/>
      <c r="AA62" s="168"/>
      <c r="AB62" s="142"/>
      <c r="AC62" s="143"/>
    </row>
    <row r="63" s="92" customFormat="true" ht="23.25" hidden="false" customHeight="true" outlineLevel="0" collapsed="false">
      <c r="A63" s="32" t="s">
        <v>31</v>
      </c>
      <c r="B63" s="79"/>
      <c r="C63" s="80"/>
      <c r="D63" s="177" t="s">
        <v>273</v>
      </c>
      <c r="E63" s="81" t="s">
        <v>167</v>
      </c>
      <c r="F63" s="82" t="s">
        <v>274</v>
      </c>
      <c r="G63" s="62"/>
      <c r="H63" s="62"/>
      <c r="I63" s="83"/>
      <c r="J63" s="84" t="s">
        <v>275</v>
      </c>
      <c r="K63" s="85" t="s">
        <v>169</v>
      </c>
      <c r="L63" s="86" t="s">
        <v>170</v>
      </c>
      <c r="M63" s="87" t="n">
        <v>54</v>
      </c>
      <c r="N63" s="45" t="s">
        <v>23</v>
      </c>
      <c r="O63" s="88"/>
      <c r="P63" s="47" t="n">
        <f aca="false">IF(O63="",M63,M63-O63)</f>
        <v>54</v>
      </c>
      <c r="Q63" s="89"/>
      <c r="R63" s="69"/>
      <c r="S63" s="104" t="s">
        <v>25</v>
      </c>
      <c r="T63" s="91"/>
      <c r="V63" s="93"/>
      <c r="X63" s="94"/>
      <c r="Y63" s="94"/>
      <c r="Z63" s="95"/>
      <c r="AA63" s="96"/>
    </row>
    <row r="64" s="2" customFormat="true" ht="21.95" hidden="false" customHeight="true" outlineLevel="0" collapsed="false">
      <c r="A64" s="32" t="s">
        <v>172</v>
      </c>
      <c r="C64" s="80"/>
      <c r="D64" s="177" t="s">
        <v>276</v>
      </c>
      <c r="E64" s="81" t="s">
        <v>277</v>
      </c>
      <c r="F64" s="82" t="n">
        <v>43560</v>
      </c>
      <c r="G64" s="62"/>
      <c r="H64" s="62"/>
      <c r="I64" s="83"/>
      <c r="J64" s="222" t="s">
        <v>278</v>
      </c>
      <c r="K64" s="85" t="s">
        <v>279</v>
      </c>
      <c r="L64" s="223" t="s">
        <v>280</v>
      </c>
      <c r="M64" s="87" t="n">
        <v>36</v>
      </c>
      <c r="N64" s="103" t="s">
        <v>23</v>
      </c>
      <c r="O64" s="46"/>
      <c r="P64" s="224" t="n">
        <f aca="false">IF(O64="",M64,M64-O64)</f>
        <v>36</v>
      </c>
      <c r="Q64" s="89"/>
      <c r="R64" s="69"/>
      <c r="S64" s="90" t="s">
        <v>281</v>
      </c>
      <c r="T64" s="225"/>
      <c r="U64" s="92"/>
      <c r="V64" s="93"/>
      <c r="W64" s="92"/>
      <c r="X64" s="226"/>
      <c r="Y64" s="226"/>
      <c r="Z64" s="227"/>
      <c r="AA64" s="228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110"/>
      <c r="BC64" s="110"/>
      <c r="BD64" s="110"/>
      <c r="BE64" s="110"/>
      <c r="BF64" s="110"/>
      <c r="BG64" s="110"/>
      <c r="BH64" s="110"/>
      <c r="BI64" s="110"/>
      <c r="BJ64" s="110"/>
      <c r="BK64" s="110"/>
      <c r="BL64" s="110"/>
      <c r="BM64" s="110"/>
      <c r="BN64" s="110"/>
      <c r="BO64" s="110"/>
      <c r="BP64" s="110"/>
    </row>
    <row r="65" customFormat="false" ht="20.25" hidden="false" customHeight="true" outlineLevel="0" collapsed="false">
      <c r="A65" s="32" t="s">
        <v>16</v>
      </c>
      <c r="C65" s="80"/>
      <c r="D65" s="35" t="s">
        <v>282</v>
      </c>
      <c r="E65" s="36" t="s">
        <v>283</v>
      </c>
      <c r="F65" s="61" t="s">
        <v>154</v>
      </c>
      <c r="G65" s="62"/>
      <c r="H65" s="63"/>
      <c r="I65" s="40"/>
      <c r="J65" s="117" t="s">
        <v>284</v>
      </c>
      <c r="K65" s="118" t="s">
        <v>285</v>
      </c>
      <c r="L65" s="43" t="s">
        <v>286</v>
      </c>
      <c r="M65" s="44" t="n">
        <v>20</v>
      </c>
      <c r="N65" s="45" t="s">
        <v>287</v>
      </c>
      <c r="O65" s="46"/>
      <c r="P65" s="47" t="n">
        <f aca="false">IF(O65="",M65,M65-O65)</f>
        <v>20</v>
      </c>
      <c r="Q65" s="179"/>
      <c r="R65" s="69"/>
      <c r="S65" s="90" t="s">
        <v>288</v>
      </c>
      <c r="T65" s="164"/>
      <c r="U65" s="122"/>
      <c r="V65" s="165"/>
      <c r="W65" s="122"/>
      <c r="X65" s="166"/>
      <c r="Y65" s="166"/>
      <c r="Z65" s="167"/>
      <c r="AA65" s="168"/>
      <c r="AB65" s="142"/>
      <c r="AC65" s="143"/>
    </row>
    <row r="66" s="59" customFormat="true" ht="18.75" hidden="false" customHeight="true" outlineLevel="0" collapsed="false">
      <c r="A66" s="32" t="s">
        <v>55</v>
      </c>
      <c r="B66" s="33"/>
      <c r="C66" s="34"/>
      <c r="D66" s="35" t="s">
        <v>289</v>
      </c>
      <c r="E66" s="36" t="s">
        <v>57</v>
      </c>
      <c r="F66" s="37" t="s">
        <v>290</v>
      </c>
      <c r="G66" s="38"/>
      <c r="H66" s="39"/>
      <c r="I66" s="40"/>
      <c r="J66" s="117" t="s">
        <v>57</v>
      </c>
      <c r="K66" s="42"/>
      <c r="L66" s="43"/>
      <c r="M66" s="44" t="n">
        <v>1</v>
      </c>
      <c r="N66" s="183" t="s">
        <v>291</v>
      </c>
      <c r="O66" s="46"/>
      <c r="P66" s="47" t="n">
        <f aca="false">IF(O66="",M66,M66-O66)</f>
        <v>1</v>
      </c>
      <c r="Q66" s="171" t="s">
        <v>292</v>
      </c>
      <c r="R66" s="69"/>
      <c r="S66" s="90"/>
      <c r="T66" s="51"/>
      <c r="U66" s="52"/>
      <c r="V66" s="53"/>
      <c r="W66" s="52"/>
      <c r="X66" s="54"/>
      <c r="Y66" s="54"/>
      <c r="Z66" s="55"/>
      <c r="AA66" s="56"/>
      <c r="AB66" s="57"/>
      <c r="AC66" s="58"/>
    </row>
    <row r="67" s="59" customFormat="true" ht="18.75" hidden="false" customHeight="true" outlineLevel="0" collapsed="false">
      <c r="A67" s="32" t="s">
        <v>31</v>
      </c>
      <c r="B67" s="33"/>
      <c r="C67" s="34"/>
      <c r="D67" s="177" t="s">
        <v>293</v>
      </c>
      <c r="E67" s="36" t="s">
        <v>167</v>
      </c>
      <c r="F67" s="37" t="n">
        <v>43557</v>
      </c>
      <c r="G67" s="38"/>
      <c r="H67" s="39"/>
      <c r="I67" s="40"/>
      <c r="J67" s="117" t="s">
        <v>168</v>
      </c>
      <c r="K67" s="118" t="s">
        <v>169</v>
      </c>
      <c r="L67" s="43" t="s">
        <v>170</v>
      </c>
      <c r="M67" s="44" t="n">
        <v>18</v>
      </c>
      <c r="N67" s="45" t="s">
        <v>23</v>
      </c>
      <c r="O67" s="46"/>
      <c r="P67" s="47" t="n">
        <f aca="false">IF(O67="",M67,M67-O67)</f>
        <v>18</v>
      </c>
      <c r="Q67" s="48"/>
      <c r="R67" s="69"/>
      <c r="S67" s="70" t="n">
        <v>43833</v>
      </c>
      <c r="T67" s="51"/>
      <c r="U67" s="52"/>
      <c r="V67" s="184"/>
      <c r="W67" s="185"/>
      <c r="X67" s="54"/>
      <c r="Y67" s="54"/>
      <c r="Z67" s="55"/>
      <c r="AA67" s="56"/>
      <c r="AB67" s="57"/>
      <c r="AC67" s="58"/>
    </row>
    <row r="68" s="79" customFormat="true" ht="20.25" hidden="false" customHeight="true" outlineLevel="0" collapsed="false">
      <c r="A68" s="78" t="s">
        <v>16</v>
      </c>
      <c r="B68" s="97"/>
      <c r="C68" s="98"/>
      <c r="D68" s="144" t="s">
        <v>293</v>
      </c>
      <c r="E68" s="145" t="s">
        <v>294</v>
      </c>
      <c r="F68" s="229" t="s">
        <v>295</v>
      </c>
      <c r="G68" s="62"/>
      <c r="H68" s="63"/>
      <c r="I68" s="40"/>
      <c r="J68" s="147" t="s">
        <v>296</v>
      </c>
      <c r="K68" s="194" t="s">
        <v>297</v>
      </c>
      <c r="L68" s="148" t="s">
        <v>298</v>
      </c>
      <c r="M68" s="230" t="n">
        <v>1</v>
      </c>
      <c r="N68" s="231" t="s">
        <v>23</v>
      </c>
      <c r="O68" s="152" t="n">
        <v>1</v>
      </c>
      <c r="P68" s="153" t="n">
        <f aca="false">IF(O68="",M68,M68-O68)</f>
        <v>0</v>
      </c>
      <c r="Q68" s="171" t="s">
        <v>299</v>
      </c>
      <c r="R68" s="69" t="s">
        <v>300</v>
      </c>
      <c r="S68" s="90" t="s">
        <v>25</v>
      </c>
      <c r="T68" s="135"/>
      <c r="U68" s="92"/>
      <c r="V68" s="93"/>
      <c r="W68" s="92"/>
      <c r="X68" s="106"/>
      <c r="Y68" s="166"/>
      <c r="Z68" s="167"/>
      <c r="AA68" s="168"/>
    </row>
    <row r="69" s="79" customFormat="true" ht="20.25" hidden="false" customHeight="true" outlineLevel="0" collapsed="false">
      <c r="A69" s="78" t="s">
        <v>16</v>
      </c>
      <c r="B69" s="97"/>
      <c r="C69" s="98"/>
      <c r="D69" s="177" t="s">
        <v>293</v>
      </c>
      <c r="E69" s="36" t="s">
        <v>301</v>
      </c>
      <c r="F69" s="82"/>
      <c r="G69" s="62"/>
      <c r="H69" s="63"/>
      <c r="I69" s="40"/>
      <c r="J69" s="41" t="s">
        <v>302</v>
      </c>
      <c r="K69" s="118" t="s">
        <v>303</v>
      </c>
      <c r="L69" s="42" t="s">
        <v>304</v>
      </c>
      <c r="M69" s="170" t="n">
        <v>2</v>
      </c>
      <c r="N69" s="124" t="s">
        <v>196</v>
      </c>
      <c r="O69" s="46"/>
      <c r="P69" s="47" t="n">
        <f aca="false">IF(O69="",M69,M69-O69)</f>
        <v>2</v>
      </c>
      <c r="Q69" s="171" t="s">
        <v>305</v>
      </c>
      <c r="R69" s="69"/>
      <c r="S69" s="90" t="n">
        <v>44442</v>
      </c>
      <c r="T69" s="135"/>
      <c r="U69" s="92"/>
      <c r="V69" s="181"/>
      <c r="W69" s="182"/>
      <c r="X69" s="106"/>
      <c r="Y69" s="166"/>
      <c r="Z69" s="167"/>
      <c r="AA69" s="168"/>
    </row>
    <row r="70" s="79" customFormat="true" ht="20.25" hidden="false" customHeight="true" outlineLevel="0" collapsed="false">
      <c r="A70" s="78" t="s">
        <v>55</v>
      </c>
      <c r="B70" s="97"/>
      <c r="C70" s="98"/>
      <c r="D70" s="177" t="s">
        <v>293</v>
      </c>
      <c r="E70" s="36" t="s">
        <v>306</v>
      </c>
      <c r="F70" s="82" t="s">
        <v>307</v>
      </c>
      <c r="G70" s="62"/>
      <c r="H70" s="63"/>
      <c r="I70" s="40"/>
      <c r="J70" s="41" t="s">
        <v>308</v>
      </c>
      <c r="K70" s="118" t="s">
        <v>309</v>
      </c>
      <c r="L70" s="42" t="s">
        <v>310</v>
      </c>
      <c r="M70" s="170" t="n">
        <v>5</v>
      </c>
      <c r="N70" s="124" t="s">
        <v>23</v>
      </c>
      <c r="O70" s="46"/>
      <c r="P70" s="47" t="n">
        <f aca="false">IF(O70="",M70,M70-O70)</f>
        <v>5</v>
      </c>
      <c r="Q70" s="171"/>
      <c r="R70" s="69"/>
      <c r="S70" s="90" t="s">
        <v>311</v>
      </c>
      <c r="T70" s="135"/>
      <c r="U70" s="92"/>
      <c r="V70" s="181"/>
      <c r="W70" s="182"/>
      <c r="X70" s="106"/>
      <c r="Y70" s="166"/>
      <c r="Z70" s="167"/>
      <c r="AA70" s="168"/>
    </row>
    <row r="71" customFormat="false" ht="20.25" hidden="false" customHeight="true" outlineLevel="0" collapsed="false">
      <c r="A71" s="78" t="s">
        <v>16</v>
      </c>
      <c r="B71" s="97"/>
      <c r="C71" s="98"/>
      <c r="D71" s="177" t="s">
        <v>293</v>
      </c>
      <c r="E71" s="36" t="s">
        <v>312</v>
      </c>
      <c r="F71" s="82" t="s">
        <v>313</v>
      </c>
      <c r="G71" s="62"/>
      <c r="H71" s="62"/>
      <c r="I71" s="83"/>
      <c r="J71" s="84" t="s">
        <v>314</v>
      </c>
      <c r="K71" s="42"/>
      <c r="L71" s="42" t="s">
        <v>315</v>
      </c>
      <c r="M71" s="87" t="n">
        <v>1</v>
      </c>
      <c r="N71" s="45" t="s">
        <v>23</v>
      </c>
      <c r="O71" s="46"/>
      <c r="P71" s="47" t="n">
        <f aca="false">IF(O71="",M71,M71-O71)</f>
        <v>1</v>
      </c>
      <c r="Q71" s="179"/>
      <c r="R71" s="69"/>
      <c r="S71" s="90" t="s">
        <v>25</v>
      </c>
      <c r="T71" s="135"/>
      <c r="U71" s="92"/>
      <c r="V71" s="93"/>
      <c r="W71" s="92"/>
      <c r="X71" s="106"/>
      <c r="Y71" s="166"/>
      <c r="Z71" s="167"/>
      <c r="AA71" s="168"/>
      <c r="AB71" s="79"/>
      <c r="AC71" s="79"/>
    </row>
    <row r="72" s="59" customFormat="true" ht="18.75" hidden="false" customHeight="true" outlineLevel="0" collapsed="false">
      <c r="A72" s="32" t="s">
        <v>55</v>
      </c>
      <c r="B72" s="33"/>
      <c r="C72" s="34"/>
      <c r="D72" s="177" t="s">
        <v>293</v>
      </c>
      <c r="E72" s="36" t="s">
        <v>316</v>
      </c>
      <c r="F72" s="37" t="n">
        <v>43368</v>
      </c>
      <c r="G72" s="38"/>
      <c r="H72" s="39"/>
      <c r="I72" s="40"/>
      <c r="J72" s="117" t="s">
        <v>317</v>
      </c>
      <c r="K72" s="118" t="s">
        <v>318</v>
      </c>
      <c r="L72" s="43" t="s">
        <v>319</v>
      </c>
      <c r="M72" s="44" t="n">
        <v>0.99</v>
      </c>
      <c r="N72" s="45" t="s">
        <v>23</v>
      </c>
      <c r="O72" s="46"/>
      <c r="P72" s="47" t="n">
        <f aca="false">IF(O72="",M72,M72-O72)</f>
        <v>0.99</v>
      </c>
      <c r="Q72" s="48" t="s">
        <v>320</v>
      </c>
      <c r="R72" s="69"/>
      <c r="S72" s="70" t="s">
        <v>25</v>
      </c>
      <c r="T72" s="51"/>
      <c r="U72" s="52"/>
      <c r="V72" s="184"/>
      <c r="W72" s="185"/>
      <c r="X72" s="54"/>
      <c r="Y72" s="54"/>
      <c r="Z72" s="55"/>
      <c r="AA72" s="56"/>
      <c r="AB72" s="57"/>
      <c r="AC72" s="58"/>
    </row>
    <row r="73" s="59" customFormat="true" ht="20.25" hidden="false" customHeight="false" outlineLevel="0" collapsed="false">
      <c r="A73" s="32" t="s">
        <v>16</v>
      </c>
      <c r="B73" s="33"/>
      <c r="C73" s="34"/>
      <c r="D73" s="144" t="s">
        <v>293</v>
      </c>
      <c r="E73" s="145" t="s">
        <v>321</v>
      </c>
      <c r="F73" s="146" t="s">
        <v>322</v>
      </c>
      <c r="G73" s="38"/>
      <c r="H73" s="39"/>
      <c r="I73" s="169"/>
      <c r="J73" s="193" t="s">
        <v>323</v>
      </c>
      <c r="K73" s="194" t="s">
        <v>324</v>
      </c>
      <c r="L73" s="149" t="s">
        <v>325</v>
      </c>
      <c r="M73" s="150" t="n">
        <v>1</v>
      </c>
      <c r="N73" s="151" t="s">
        <v>23</v>
      </c>
      <c r="O73" s="152" t="n">
        <v>1</v>
      </c>
      <c r="P73" s="153" t="n">
        <f aca="false">IF(O73="",M73,M73-O73)</f>
        <v>0</v>
      </c>
      <c r="Q73" s="232"/>
      <c r="R73" s="49" t="s">
        <v>326</v>
      </c>
      <c r="S73" s="70"/>
      <c r="T73" s="51"/>
      <c r="U73" s="52"/>
      <c r="V73" s="53"/>
      <c r="W73" s="52"/>
      <c r="X73" s="54"/>
      <c r="Y73" s="54"/>
      <c r="Z73" s="55"/>
      <c r="AA73" s="56"/>
      <c r="AB73" s="57"/>
      <c r="AC73" s="58"/>
    </row>
    <row r="74" s="59" customFormat="true" ht="20.25" hidden="false" customHeight="false" outlineLevel="0" collapsed="false">
      <c r="A74" s="32" t="s">
        <v>16</v>
      </c>
      <c r="B74" s="33"/>
      <c r="C74" s="34"/>
      <c r="D74" s="177" t="s">
        <v>293</v>
      </c>
      <c r="E74" s="36" t="s">
        <v>327</v>
      </c>
      <c r="F74" s="37" t="s">
        <v>322</v>
      </c>
      <c r="G74" s="38"/>
      <c r="H74" s="39"/>
      <c r="I74" s="169"/>
      <c r="J74" s="117" t="s">
        <v>328</v>
      </c>
      <c r="K74" s="118" t="s">
        <v>329</v>
      </c>
      <c r="L74" s="43" t="s">
        <v>330</v>
      </c>
      <c r="M74" s="44" t="n">
        <v>0.9</v>
      </c>
      <c r="N74" s="45" t="s">
        <v>23</v>
      </c>
      <c r="O74" s="46"/>
      <c r="P74" s="47" t="n">
        <f aca="false">IF(O74="",M74,M74-O74)</f>
        <v>0.9</v>
      </c>
      <c r="Q74" s="232"/>
      <c r="R74" s="69"/>
      <c r="S74" s="70"/>
      <c r="T74" s="51"/>
      <c r="U74" s="52"/>
      <c r="V74" s="53"/>
      <c r="W74" s="52"/>
      <c r="X74" s="54"/>
      <c r="Y74" s="54"/>
      <c r="Z74" s="55"/>
      <c r="AA74" s="56"/>
      <c r="AB74" s="57"/>
      <c r="AC74" s="58"/>
    </row>
    <row r="75" customFormat="false" ht="20.25" hidden="false" customHeight="false" outlineLevel="0" collapsed="false">
      <c r="A75" s="78" t="s">
        <v>16</v>
      </c>
      <c r="B75" s="97"/>
      <c r="C75" s="98"/>
      <c r="D75" s="177" t="s">
        <v>293</v>
      </c>
      <c r="E75" s="36" t="s">
        <v>331</v>
      </c>
      <c r="F75" s="82" t="s">
        <v>125</v>
      </c>
      <c r="G75" s="62"/>
      <c r="H75" s="62"/>
      <c r="I75" s="169"/>
      <c r="J75" s="233" t="s">
        <v>332</v>
      </c>
      <c r="K75" s="118" t="s">
        <v>333</v>
      </c>
      <c r="L75" s="42" t="s">
        <v>325</v>
      </c>
      <c r="M75" s="87" t="n">
        <v>0.9</v>
      </c>
      <c r="N75" s="103" t="s">
        <v>23</v>
      </c>
      <c r="O75" s="88"/>
      <c r="P75" s="224" t="n">
        <f aca="false">IF(O75="",M75,M75-O75)</f>
        <v>0.9</v>
      </c>
      <c r="Q75" s="171" t="s">
        <v>334</v>
      </c>
      <c r="R75" s="69"/>
      <c r="S75" s="90" t="s">
        <v>25</v>
      </c>
      <c r="T75" s="225"/>
      <c r="U75" s="92"/>
      <c r="V75" s="93"/>
      <c r="W75" s="92"/>
      <c r="X75" s="226"/>
      <c r="Y75" s="234"/>
      <c r="Z75" s="235"/>
      <c r="AA75" s="236"/>
      <c r="AB75" s="237"/>
      <c r="AC75" s="237"/>
    </row>
    <row r="76" customFormat="false" ht="20.25" hidden="false" customHeight="false" outlineLevel="0" collapsed="false">
      <c r="A76" s="78" t="s">
        <v>16</v>
      </c>
      <c r="B76" s="97"/>
      <c r="C76" s="98"/>
      <c r="D76" s="177" t="s">
        <v>293</v>
      </c>
      <c r="E76" s="36" t="s">
        <v>335</v>
      </c>
      <c r="F76" s="82" t="s">
        <v>336</v>
      </c>
      <c r="G76" s="62"/>
      <c r="H76" s="62"/>
      <c r="I76" s="169"/>
      <c r="J76" s="233" t="s">
        <v>337</v>
      </c>
      <c r="K76" s="118" t="s">
        <v>338</v>
      </c>
      <c r="L76" s="42" t="s">
        <v>325</v>
      </c>
      <c r="M76" s="87" t="n">
        <v>1</v>
      </c>
      <c r="N76" s="103" t="s">
        <v>23</v>
      </c>
      <c r="O76" s="88"/>
      <c r="P76" s="224" t="n">
        <f aca="false">IF(O76="",M76,M76-O76)</f>
        <v>1</v>
      </c>
      <c r="Q76" s="171"/>
      <c r="R76" s="69"/>
      <c r="S76" s="90" t="s">
        <v>25</v>
      </c>
      <c r="T76" s="225"/>
      <c r="U76" s="92"/>
      <c r="V76" s="93"/>
      <c r="W76" s="92"/>
      <c r="X76" s="226"/>
      <c r="Y76" s="234"/>
      <c r="Z76" s="235"/>
      <c r="AA76" s="236"/>
      <c r="AB76" s="237"/>
      <c r="AC76" s="237"/>
    </row>
    <row r="77" s="59" customFormat="true" ht="18.75" hidden="false" customHeight="true" outlineLevel="0" collapsed="false">
      <c r="A77" s="32" t="s">
        <v>16</v>
      </c>
      <c r="B77" s="33"/>
      <c r="C77" s="34"/>
      <c r="D77" s="177" t="s">
        <v>293</v>
      </c>
      <c r="E77" s="36" t="s">
        <v>327</v>
      </c>
      <c r="F77" s="37" t="s">
        <v>339</v>
      </c>
      <c r="G77" s="38"/>
      <c r="H77" s="39"/>
      <c r="I77" s="169"/>
      <c r="J77" s="117" t="s">
        <v>328</v>
      </c>
      <c r="K77" s="118" t="s">
        <v>329</v>
      </c>
      <c r="L77" s="43" t="s">
        <v>330</v>
      </c>
      <c r="M77" s="44" t="n">
        <v>3.6</v>
      </c>
      <c r="N77" s="45" t="s">
        <v>23</v>
      </c>
      <c r="O77" s="46"/>
      <c r="P77" s="47" t="n">
        <f aca="false">IF(O77="",M77,M77-O77)</f>
        <v>3.6</v>
      </c>
      <c r="Q77" s="119"/>
      <c r="R77" s="69"/>
      <c r="S77" s="70"/>
      <c r="T77" s="51"/>
      <c r="U77" s="52"/>
      <c r="V77" s="184"/>
      <c r="W77" s="185"/>
      <c r="X77" s="54"/>
      <c r="Y77" s="54"/>
      <c r="Z77" s="55"/>
      <c r="AA77" s="56"/>
      <c r="AB77" s="57"/>
      <c r="AC77" s="58"/>
    </row>
    <row r="78" s="59" customFormat="true" ht="20.25" hidden="false" customHeight="false" outlineLevel="0" collapsed="false">
      <c r="A78" s="32" t="s">
        <v>16</v>
      </c>
      <c r="B78" s="33"/>
      <c r="C78" s="34"/>
      <c r="D78" s="177" t="s">
        <v>340</v>
      </c>
      <c r="E78" s="36" t="s">
        <v>341</v>
      </c>
      <c r="F78" s="37" t="s">
        <v>342</v>
      </c>
      <c r="G78" s="38"/>
      <c r="H78" s="39"/>
      <c r="I78" s="40"/>
      <c r="J78" s="117" t="s">
        <v>343</v>
      </c>
      <c r="K78" s="118" t="s">
        <v>344</v>
      </c>
      <c r="L78" s="43" t="s">
        <v>345</v>
      </c>
      <c r="M78" s="44" t="n">
        <v>31</v>
      </c>
      <c r="N78" s="183" t="s">
        <v>23</v>
      </c>
      <c r="O78" s="46"/>
      <c r="P78" s="47" t="n">
        <f aca="false">IF(O78="",M78,M78-O78)</f>
        <v>31</v>
      </c>
      <c r="Q78" s="119"/>
      <c r="R78" s="69"/>
      <c r="S78" s="70" t="n">
        <v>43571</v>
      </c>
      <c r="T78" s="51"/>
      <c r="U78" s="52"/>
      <c r="V78" s="53"/>
      <c r="W78" s="52"/>
      <c r="X78" s="54"/>
      <c r="Y78" s="54"/>
      <c r="Z78" s="55"/>
      <c r="AA78" s="56"/>
      <c r="AB78" s="57"/>
      <c r="AC78" s="58"/>
    </row>
    <row r="79" customFormat="false" ht="20.25" hidden="false" customHeight="true" outlineLevel="0" collapsed="false">
      <c r="A79" s="78" t="s">
        <v>55</v>
      </c>
      <c r="C79" s="80"/>
      <c r="D79" s="35" t="s">
        <v>346</v>
      </c>
      <c r="E79" s="36" t="s">
        <v>347</v>
      </c>
      <c r="F79" s="61" t="s">
        <v>348</v>
      </c>
      <c r="G79" s="62"/>
      <c r="H79" s="63"/>
      <c r="I79" s="40"/>
      <c r="J79" s="117" t="s">
        <v>349</v>
      </c>
      <c r="K79" s="118" t="s">
        <v>350</v>
      </c>
      <c r="L79" s="43" t="s">
        <v>351</v>
      </c>
      <c r="M79" s="44" t="n">
        <v>1</v>
      </c>
      <c r="N79" s="183" t="s">
        <v>23</v>
      </c>
      <c r="O79" s="46"/>
      <c r="P79" s="47" t="n">
        <f aca="false">IF(O79="",M79,M79-O79)</f>
        <v>1</v>
      </c>
      <c r="Q79" s="179"/>
      <c r="R79" s="69"/>
      <c r="S79" s="104" t="s">
        <v>352</v>
      </c>
      <c r="T79" s="164"/>
      <c r="U79" s="122"/>
      <c r="V79" s="165"/>
      <c r="W79" s="122"/>
      <c r="X79" s="166"/>
      <c r="Y79" s="166"/>
      <c r="Z79" s="167"/>
      <c r="AA79" s="168"/>
      <c r="AB79" s="142"/>
      <c r="AC79" s="143"/>
    </row>
    <row r="80" customFormat="false" ht="20.25" hidden="false" customHeight="true" outlineLevel="0" collapsed="false">
      <c r="A80" s="78" t="s">
        <v>55</v>
      </c>
      <c r="C80" s="80"/>
      <c r="D80" s="35" t="s">
        <v>346</v>
      </c>
      <c r="E80" s="36" t="s">
        <v>353</v>
      </c>
      <c r="F80" s="61" t="s">
        <v>348</v>
      </c>
      <c r="G80" s="62"/>
      <c r="H80" s="63"/>
      <c r="I80" s="40"/>
      <c r="J80" s="117" t="s">
        <v>354</v>
      </c>
      <c r="K80" s="118" t="s">
        <v>355</v>
      </c>
      <c r="L80" s="43" t="s">
        <v>356</v>
      </c>
      <c r="M80" s="44" t="n">
        <v>6</v>
      </c>
      <c r="N80" s="183" t="s">
        <v>23</v>
      </c>
      <c r="O80" s="46"/>
      <c r="P80" s="47" t="n">
        <f aca="false">IF(O80="",M80,M80-O80)</f>
        <v>6</v>
      </c>
      <c r="Q80" s="179"/>
      <c r="R80" s="69"/>
      <c r="S80" s="104" t="s">
        <v>352</v>
      </c>
      <c r="T80" s="164"/>
      <c r="U80" s="122"/>
      <c r="V80" s="165"/>
      <c r="W80" s="122"/>
      <c r="X80" s="166"/>
      <c r="Y80" s="166"/>
      <c r="Z80" s="167"/>
      <c r="AA80" s="168"/>
      <c r="AB80" s="142"/>
      <c r="AC80" s="143"/>
    </row>
    <row r="81" customFormat="false" ht="20.25" hidden="false" customHeight="true" outlineLevel="0" collapsed="false">
      <c r="A81" s="78" t="s">
        <v>55</v>
      </c>
      <c r="C81" s="80"/>
      <c r="D81" s="35" t="s">
        <v>346</v>
      </c>
      <c r="E81" s="36" t="s">
        <v>357</v>
      </c>
      <c r="F81" s="61" t="s">
        <v>348</v>
      </c>
      <c r="G81" s="62"/>
      <c r="H81" s="63"/>
      <c r="I81" s="40"/>
      <c r="J81" s="117" t="s">
        <v>358</v>
      </c>
      <c r="K81" s="118" t="s">
        <v>359</v>
      </c>
      <c r="L81" s="43" t="s">
        <v>360</v>
      </c>
      <c r="M81" s="44" t="n">
        <v>6</v>
      </c>
      <c r="N81" s="183" t="s">
        <v>23</v>
      </c>
      <c r="O81" s="46"/>
      <c r="P81" s="47" t="n">
        <f aca="false">IF(O81="",M81,M81-O81)</f>
        <v>6</v>
      </c>
      <c r="Q81" s="179"/>
      <c r="R81" s="69"/>
      <c r="S81" s="104" t="s">
        <v>352</v>
      </c>
      <c r="T81" s="164"/>
      <c r="U81" s="122"/>
      <c r="V81" s="165"/>
      <c r="W81" s="122"/>
      <c r="X81" s="166"/>
      <c r="Y81" s="166"/>
      <c r="Z81" s="167"/>
      <c r="AA81" s="168"/>
      <c r="AB81" s="142"/>
      <c r="AC81" s="143"/>
    </row>
    <row r="82" customFormat="false" ht="20.25" hidden="false" customHeight="true" outlineLevel="0" collapsed="false">
      <c r="A82" s="78" t="s">
        <v>55</v>
      </c>
      <c r="C82" s="80"/>
      <c r="D82" s="35" t="s">
        <v>361</v>
      </c>
      <c r="E82" s="36"/>
      <c r="F82" s="61" t="n">
        <v>43446</v>
      </c>
      <c r="G82" s="62"/>
      <c r="H82" s="63"/>
      <c r="I82" s="40"/>
      <c r="J82" s="117" t="s">
        <v>362</v>
      </c>
      <c r="K82" s="42" t="s">
        <v>363</v>
      </c>
      <c r="L82" s="43" t="s">
        <v>364</v>
      </c>
      <c r="M82" s="44" t="n">
        <v>500</v>
      </c>
      <c r="N82" s="201" t="s">
        <v>244</v>
      </c>
      <c r="O82" s="46"/>
      <c r="P82" s="47" t="n">
        <f aca="false">IF(O82="",M82,M82-O82)</f>
        <v>500</v>
      </c>
      <c r="Q82" s="179" t="s">
        <v>365</v>
      </c>
      <c r="R82" s="69"/>
      <c r="S82" s="104" t="s">
        <v>25</v>
      </c>
      <c r="T82" s="164"/>
      <c r="U82" s="122"/>
      <c r="V82" s="165"/>
      <c r="W82" s="122"/>
      <c r="X82" s="166"/>
      <c r="Y82" s="166"/>
      <c r="Z82" s="167"/>
      <c r="AA82" s="168"/>
      <c r="AB82" s="142"/>
      <c r="AC82" s="143"/>
    </row>
    <row r="83" customFormat="false" ht="20.25" hidden="false" customHeight="true" outlineLevel="0" collapsed="false">
      <c r="A83" s="78" t="s">
        <v>55</v>
      </c>
      <c r="C83" s="80"/>
      <c r="D83" s="35" t="s">
        <v>361</v>
      </c>
      <c r="E83" s="36"/>
      <c r="F83" s="61" t="n">
        <v>43446</v>
      </c>
      <c r="G83" s="62"/>
      <c r="H83" s="63"/>
      <c r="I83" s="40"/>
      <c r="J83" s="117" t="s">
        <v>362</v>
      </c>
      <c r="K83" s="42" t="s">
        <v>366</v>
      </c>
      <c r="L83" s="43" t="s">
        <v>367</v>
      </c>
      <c r="M83" s="44" t="n">
        <v>690</v>
      </c>
      <c r="N83" s="201" t="s">
        <v>244</v>
      </c>
      <c r="O83" s="46"/>
      <c r="P83" s="47" t="n">
        <f aca="false">IF(O83="",M83,M83-O83)</f>
        <v>690</v>
      </c>
      <c r="Q83" s="179" t="s">
        <v>368</v>
      </c>
      <c r="R83" s="69"/>
      <c r="S83" s="104" t="s">
        <v>25</v>
      </c>
      <c r="T83" s="164"/>
      <c r="U83" s="122"/>
      <c r="V83" s="238"/>
      <c r="W83" s="239"/>
      <c r="X83" s="166"/>
      <c r="Y83" s="166"/>
      <c r="Z83" s="167"/>
      <c r="AA83" s="168"/>
      <c r="AB83" s="142"/>
      <c r="AC83" s="143"/>
    </row>
    <row r="84" customFormat="false" ht="20.25" hidden="false" customHeight="true" outlineLevel="0" collapsed="false">
      <c r="A84" s="78" t="s">
        <v>55</v>
      </c>
      <c r="C84" s="80"/>
      <c r="D84" s="35" t="s">
        <v>361</v>
      </c>
      <c r="E84" s="36"/>
      <c r="F84" s="61" t="n">
        <v>43446</v>
      </c>
      <c r="G84" s="62"/>
      <c r="H84" s="63"/>
      <c r="I84" s="40"/>
      <c r="J84" s="117" t="s">
        <v>362</v>
      </c>
      <c r="K84" s="42" t="s">
        <v>366</v>
      </c>
      <c r="L84" s="43" t="s">
        <v>367</v>
      </c>
      <c r="M84" s="44" t="n">
        <v>210</v>
      </c>
      <c r="N84" s="201" t="s">
        <v>244</v>
      </c>
      <c r="O84" s="46"/>
      <c r="P84" s="47" t="n">
        <f aca="false">IF(O84="",M84,M84-O84)</f>
        <v>210</v>
      </c>
      <c r="Q84" s="179" t="s">
        <v>369</v>
      </c>
      <c r="R84" s="69"/>
      <c r="S84" s="104" t="s">
        <v>25</v>
      </c>
      <c r="T84" s="164"/>
      <c r="U84" s="122"/>
      <c r="V84" s="165"/>
      <c r="W84" s="122"/>
      <c r="X84" s="166"/>
      <c r="Y84" s="166"/>
      <c r="Z84" s="167"/>
      <c r="AA84" s="168"/>
      <c r="AB84" s="142"/>
      <c r="AC84" s="143"/>
    </row>
    <row r="85" customFormat="false" ht="20.25" hidden="false" customHeight="true" outlineLevel="0" collapsed="false">
      <c r="A85" s="78" t="s">
        <v>55</v>
      </c>
      <c r="C85" s="80"/>
      <c r="D85" s="35" t="s">
        <v>361</v>
      </c>
      <c r="E85" s="36"/>
      <c r="F85" s="61" t="n">
        <v>43446</v>
      </c>
      <c r="G85" s="62"/>
      <c r="H85" s="63"/>
      <c r="I85" s="40"/>
      <c r="J85" s="117" t="s">
        <v>362</v>
      </c>
      <c r="K85" s="42" t="s">
        <v>363</v>
      </c>
      <c r="L85" s="43" t="s">
        <v>364</v>
      </c>
      <c r="M85" s="44" t="n">
        <v>140</v>
      </c>
      <c r="N85" s="201" t="s">
        <v>244</v>
      </c>
      <c r="O85" s="46"/>
      <c r="P85" s="47" t="n">
        <f aca="false">IF(O85="",M85,M85-O85)</f>
        <v>140</v>
      </c>
      <c r="Q85" s="179" t="s">
        <v>370</v>
      </c>
      <c r="R85" s="69"/>
      <c r="S85" s="104" t="s">
        <v>25</v>
      </c>
      <c r="T85" s="164"/>
      <c r="U85" s="122"/>
      <c r="V85" s="165"/>
      <c r="W85" s="122"/>
      <c r="X85" s="166"/>
      <c r="Y85" s="166"/>
      <c r="Z85" s="167"/>
      <c r="AA85" s="168"/>
      <c r="AB85" s="142"/>
      <c r="AC85" s="143"/>
    </row>
    <row r="86" customFormat="false" ht="20.25" hidden="false" customHeight="true" outlineLevel="0" collapsed="false">
      <c r="A86" s="78" t="s">
        <v>55</v>
      </c>
      <c r="C86" s="80"/>
      <c r="D86" s="35" t="s">
        <v>361</v>
      </c>
      <c r="E86" s="36"/>
      <c r="F86" s="61" t="n">
        <v>43446</v>
      </c>
      <c r="G86" s="62"/>
      <c r="H86" s="63"/>
      <c r="I86" s="40"/>
      <c r="J86" s="195" t="s">
        <v>258</v>
      </c>
      <c r="K86" s="43" t="s">
        <v>259</v>
      </c>
      <c r="L86" s="43" t="s">
        <v>260</v>
      </c>
      <c r="M86" s="44" t="n">
        <v>20</v>
      </c>
      <c r="N86" s="201" t="s">
        <v>244</v>
      </c>
      <c r="O86" s="46"/>
      <c r="P86" s="47" t="n">
        <f aca="false">IF(O86="",M86,M86-O86)</f>
        <v>20</v>
      </c>
      <c r="Q86" s="179" t="s">
        <v>371</v>
      </c>
      <c r="R86" s="69"/>
      <c r="S86" s="104" t="s">
        <v>25</v>
      </c>
      <c r="T86" s="164"/>
      <c r="U86" s="122"/>
      <c r="V86" s="165"/>
      <c r="W86" s="122"/>
      <c r="X86" s="166"/>
      <c r="Y86" s="166"/>
      <c r="Z86" s="167"/>
      <c r="AA86" s="168"/>
      <c r="AB86" s="142"/>
      <c r="AC86" s="143"/>
    </row>
    <row r="87" customFormat="false" ht="20.25" hidden="false" customHeight="true" outlineLevel="0" collapsed="false">
      <c r="A87" s="32"/>
      <c r="C87" s="80" t="e">
        <f aca="false">#REF!</f>
        <v>#REF!</v>
      </c>
      <c r="D87" s="154" t="s">
        <v>372</v>
      </c>
      <c r="E87" s="155"/>
      <c r="F87" s="156"/>
      <c r="G87" s="62"/>
      <c r="H87" s="63"/>
      <c r="I87" s="40"/>
      <c r="J87" s="157" t="s">
        <v>88</v>
      </c>
      <c r="K87" s="158" t="s">
        <v>89</v>
      </c>
      <c r="L87" s="159" t="s">
        <v>90</v>
      </c>
      <c r="M87" s="160" t="n">
        <v>1</v>
      </c>
      <c r="N87" s="161" t="s">
        <v>59</v>
      </c>
      <c r="O87" s="46"/>
      <c r="P87" s="47" t="n">
        <f aca="false">IF(O87="",M87,M87-O87)</f>
        <v>1</v>
      </c>
      <c r="Q87" s="162"/>
      <c r="R87" s="69"/>
      <c r="S87" s="163" t="s">
        <v>25</v>
      </c>
      <c r="T87" s="164"/>
      <c r="U87" s="122"/>
      <c r="V87" s="165"/>
      <c r="W87" s="122"/>
      <c r="X87" s="166"/>
      <c r="Y87" s="166"/>
      <c r="Z87" s="167"/>
      <c r="AA87" s="168"/>
      <c r="AB87" s="142"/>
      <c r="AC87" s="143"/>
    </row>
    <row r="88" customFormat="false" ht="20.25" hidden="false" customHeight="true" outlineLevel="0" collapsed="false">
      <c r="A88" s="32"/>
      <c r="C88" s="80" t="e">
        <f aca="false">#REF!</f>
        <v>#REF!</v>
      </c>
      <c r="D88" s="154" t="s">
        <v>373</v>
      </c>
      <c r="E88" s="155"/>
      <c r="F88" s="156"/>
      <c r="G88" s="62"/>
      <c r="H88" s="63"/>
      <c r="I88" s="40"/>
      <c r="J88" s="157" t="s">
        <v>88</v>
      </c>
      <c r="K88" s="158" t="s">
        <v>89</v>
      </c>
      <c r="L88" s="159" t="s">
        <v>90</v>
      </c>
      <c r="M88" s="160" t="n">
        <v>1</v>
      </c>
      <c r="N88" s="161" t="s">
        <v>59</v>
      </c>
      <c r="O88" s="46"/>
      <c r="P88" s="47" t="n">
        <f aca="false">IF(O88="",M88,M88-O88)</f>
        <v>1</v>
      </c>
      <c r="Q88" s="162"/>
      <c r="R88" s="69"/>
      <c r="S88" s="163" t="s">
        <v>25</v>
      </c>
      <c r="T88" s="164"/>
      <c r="U88" s="122"/>
      <c r="V88" s="165"/>
      <c r="W88" s="122"/>
      <c r="X88" s="166"/>
      <c r="Y88" s="166"/>
      <c r="Z88" s="167"/>
      <c r="AA88" s="168"/>
      <c r="AB88" s="142"/>
      <c r="AC88" s="143"/>
    </row>
    <row r="89" s="59" customFormat="true" ht="18.75" hidden="false" customHeight="true" outlineLevel="0" collapsed="false">
      <c r="A89" s="32" t="s">
        <v>55</v>
      </c>
      <c r="B89" s="33"/>
      <c r="C89" s="34"/>
      <c r="D89" s="35" t="s">
        <v>374</v>
      </c>
      <c r="E89" s="36" t="s">
        <v>375</v>
      </c>
      <c r="F89" s="37" t="n">
        <v>42993</v>
      </c>
      <c r="G89" s="38"/>
      <c r="H89" s="39"/>
      <c r="I89" s="40"/>
      <c r="J89" s="117" t="s">
        <v>376</v>
      </c>
      <c r="K89" s="118" t="s">
        <v>377</v>
      </c>
      <c r="L89" s="43" t="s">
        <v>378</v>
      </c>
      <c r="M89" s="44" t="n">
        <v>610</v>
      </c>
      <c r="N89" s="45" t="s">
        <v>244</v>
      </c>
      <c r="O89" s="46"/>
      <c r="P89" s="47" t="n">
        <f aca="false">IF(O89="",M89,M89-O89)</f>
        <v>610</v>
      </c>
      <c r="Q89" s="48"/>
      <c r="R89" s="69"/>
      <c r="S89" s="70" t="s">
        <v>25</v>
      </c>
      <c r="T89" s="51"/>
      <c r="U89" s="52"/>
      <c r="V89" s="184"/>
      <c r="W89" s="185"/>
      <c r="X89" s="54"/>
      <c r="Y89" s="54"/>
      <c r="Z89" s="55" t="n">
        <v>30954</v>
      </c>
      <c r="AA89" s="56"/>
      <c r="AB89" s="57"/>
      <c r="AC89" s="58"/>
    </row>
    <row r="90" s="59" customFormat="true" ht="18.75" hidden="false" customHeight="true" outlineLevel="0" collapsed="false">
      <c r="A90" s="32" t="s">
        <v>55</v>
      </c>
      <c r="B90" s="33"/>
      <c r="C90" s="34"/>
      <c r="D90" s="35" t="s">
        <v>374</v>
      </c>
      <c r="E90" s="36" t="s">
        <v>316</v>
      </c>
      <c r="F90" s="37" t="n">
        <v>43368</v>
      </c>
      <c r="G90" s="38"/>
      <c r="H90" s="39"/>
      <c r="I90" s="40"/>
      <c r="J90" s="117" t="s">
        <v>317</v>
      </c>
      <c r="K90" s="118" t="s">
        <v>318</v>
      </c>
      <c r="L90" s="43" t="s">
        <v>319</v>
      </c>
      <c r="M90" s="44" t="n">
        <v>1</v>
      </c>
      <c r="N90" s="45" t="s">
        <v>23</v>
      </c>
      <c r="O90" s="46"/>
      <c r="P90" s="47" t="n">
        <f aca="false">IF(O90="",M90,M90-O90)</f>
        <v>1</v>
      </c>
      <c r="Q90" s="48" t="s">
        <v>379</v>
      </c>
      <c r="R90" s="69"/>
      <c r="S90" s="70" t="s">
        <v>25</v>
      </c>
      <c r="T90" s="51"/>
      <c r="U90" s="52"/>
      <c r="V90" s="184"/>
      <c r="W90" s="185"/>
      <c r="X90" s="54"/>
      <c r="Y90" s="54"/>
      <c r="Z90" s="55"/>
      <c r="AA90" s="56"/>
      <c r="AB90" s="57"/>
      <c r="AC90" s="58"/>
    </row>
    <row r="91" s="59" customFormat="true" ht="20.25" hidden="false" customHeight="false" outlineLevel="0" collapsed="false">
      <c r="A91" s="32" t="s">
        <v>16</v>
      </c>
      <c r="B91" s="33"/>
      <c r="C91" s="34"/>
      <c r="D91" s="35" t="s">
        <v>374</v>
      </c>
      <c r="E91" s="36" t="s">
        <v>380</v>
      </c>
      <c r="F91" s="37" t="n">
        <v>43397</v>
      </c>
      <c r="G91" s="38"/>
      <c r="H91" s="39"/>
      <c r="I91" s="40"/>
      <c r="J91" s="117" t="s">
        <v>381</v>
      </c>
      <c r="K91" s="118" t="s">
        <v>382</v>
      </c>
      <c r="L91" s="43" t="s">
        <v>383</v>
      </c>
      <c r="M91" s="44" t="n">
        <v>2</v>
      </c>
      <c r="N91" s="45" t="s">
        <v>23</v>
      </c>
      <c r="O91" s="46"/>
      <c r="P91" s="47" t="n">
        <f aca="false">IF(O91="",M91,M91-O91)</f>
        <v>2</v>
      </c>
      <c r="Q91" s="48" t="s">
        <v>384</v>
      </c>
      <c r="R91" s="69"/>
      <c r="S91" s="70" t="s">
        <v>25</v>
      </c>
      <c r="T91" s="51"/>
      <c r="U91" s="52"/>
      <c r="V91" s="184"/>
      <c r="W91" s="185"/>
      <c r="X91" s="54"/>
      <c r="Y91" s="54"/>
      <c r="Z91" s="55"/>
      <c r="AA91" s="56"/>
      <c r="AB91" s="57"/>
      <c r="AC91" s="58"/>
    </row>
    <row r="92" customFormat="false" ht="21.95" hidden="false" customHeight="true" outlineLevel="0" collapsed="false">
      <c r="A92" s="78" t="s">
        <v>31</v>
      </c>
      <c r="B92" s="97"/>
      <c r="C92" s="98"/>
      <c r="D92" s="35" t="s">
        <v>374</v>
      </c>
      <c r="E92" s="240" t="s">
        <v>385</v>
      </c>
      <c r="F92" s="204" t="n">
        <v>43494</v>
      </c>
      <c r="G92" s="241"/>
      <c r="H92" s="242"/>
      <c r="I92" s="40"/>
      <c r="J92" s="101" t="s">
        <v>386</v>
      </c>
      <c r="K92" s="243" t="s">
        <v>387</v>
      </c>
      <c r="L92" s="66" t="s">
        <v>388</v>
      </c>
      <c r="M92" s="244" t="n">
        <v>4</v>
      </c>
      <c r="N92" s="45" t="s">
        <v>23</v>
      </c>
      <c r="O92" s="88"/>
      <c r="P92" s="47" t="n">
        <f aca="false">IF(O92="",M92,M92-O92)</f>
        <v>4</v>
      </c>
      <c r="Q92" s="89"/>
      <c r="R92" s="69"/>
      <c r="S92" s="90" t="s">
        <v>25</v>
      </c>
      <c r="T92" s="135"/>
      <c r="U92" s="92"/>
      <c r="V92" s="93"/>
      <c r="W92" s="92"/>
      <c r="X92" s="106"/>
      <c r="Y92" s="166"/>
      <c r="Z92" s="167"/>
      <c r="AA92" s="168"/>
      <c r="AB92" s="79"/>
      <c r="AC92" s="79"/>
    </row>
    <row r="93" s="59" customFormat="true" ht="20.25" hidden="false" customHeight="false" outlineLevel="0" collapsed="false">
      <c r="A93" s="32" t="s">
        <v>16</v>
      </c>
      <c r="B93" s="33"/>
      <c r="C93" s="34"/>
      <c r="D93" s="245" t="s">
        <v>374</v>
      </c>
      <c r="E93" s="145" t="s">
        <v>389</v>
      </c>
      <c r="F93" s="146" t="s">
        <v>390</v>
      </c>
      <c r="G93" s="38"/>
      <c r="H93" s="39"/>
      <c r="I93" s="40"/>
      <c r="J93" s="193" t="s">
        <v>391</v>
      </c>
      <c r="K93" s="194" t="s">
        <v>392</v>
      </c>
      <c r="L93" s="149" t="s">
        <v>393</v>
      </c>
      <c r="M93" s="150" t="n">
        <v>1</v>
      </c>
      <c r="N93" s="151" t="s">
        <v>23</v>
      </c>
      <c r="O93" s="152" t="n">
        <v>1</v>
      </c>
      <c r="P93" s="153" t="n">
        <f aca="false">IF(O93="",M93,M93-O93)</f>
        <v>0</v>
      </c>
      <c r="Q93" s="48"/>
      <c r="R93" s="69" t="s">
        <v>394</v>
      </c>
      <c r="S93" s="70" t="s">
        <v>395</v>
      </c>
      <c r="T93" s="51"/>
      <c r="U93" s="52"/>
      <c r="V93" s="53"/>
      <c r="W93" s="52"/>
      <c r="X93" s="54"/>
      <c r="Y93" s="54"/>
      <c r="Z93" s="55"/>
      <c r="AA93" s="56"/>
      <c r="AB93" s="57"/>
      <c r="AC93" s="58"/>
    </row>
    <row r="94" s="59" customFormat="true" ht="20.25" hidden="false" customHeight="false" outlineLevel="0" collapsed="false">
      <c r="A94" s="32" t="s">
        <v>16</v>
      </c>
      <c r="B94" s="33"/>
      <c r="C94" s="34"/>
      <c r="D94" s="35" t="s">
        <v>374</v>
      </c>
      <c r="E94" s="36" t="s">
        <v>396</v>
      </c>
      <c r="F94" s="37" t="s">
        <v>397</v>
      </c>
      <c r="G94" s="38"/>
      <c r="H94" s="39"/>
      <c r="I94" s="40"/>
      <c r="J94" s="117" t="s">
        <v>398</v>
      </c>
      <c r="K94" s="42"/>
      <c r="L94" s="43"/>
      <c r="M94" s="44" t="n">
        <v>21</v>
      </c>
      <c r="N94" s="45" t="s">
        <v>399</v>
      </c>
      <c r="O94" s="46"/>
      <c r="P94" s="47" t="n">
        <f aca="false">IF(O94="",M94,M94-O94)</f>
        <v>21</v>
      </c>
      <c r="Q94" s="48"/>
      <c r="R94" s="69"/>
      <c r="S94" s="70" t="s">
        <v>25</v>
      </c>
      <c r="T94" s="51"/>
      <c r="U94" s="52"/>
      <c r="V94" s="53"/>
      <c r="W94" s="52"/>
      <c r="X94" s="54"/>
      <c r="Y94" s="54"/>
      <c r="Z94" s="55"/>
      <c r="AA94" s="56"/>
      <c r="AB94" s="57"/>
      <c r="AC94" s="58"/>
    </row>
    <row r="95" customFormat="false" ht="20.25" hidden="false" customHeight="true" outlineLevel="0" collapsed="false">
      <c r="A95" s="32" t="s">
        <v>16</v>
      </c>
      <c r="D95" s="35" t="s">
        <v>374</v>
      </c>
      <c r="E95" s="36" t="s">
        <v>400</v>
      </c>
      <c r="F95" s="186" t="n">
        <v>43662</v>
      </c>
      <c r="G95" s="38"/>
      <c r="H95" s="39"/>
      <c r="I95" s="40"/>
      <c r="J95" s="117" t="s">
        <v>401</v>
      </c>
      <c r="K95" s="118" t="s">
        <v>402</v>
      </c>
      <c r="L95" s="43" t="s">
        <v>286</v>
      </c>
      <c r="M95" s="44" t="n">
        <v>3</v>
      </c>
      <c r="N95" s="183" t="s">
        <v>23</v>
      </c>
      <c r="O95" s="46"/>
      <c r="P95" s="47" t="n">
        <f aca="false">IF(O95="",M95,M95-O95)</f>
        <v>3</v>
      </c>
      <c r="Q95" s="68"/>
      <c r="R95" s="69"/>
      <c r="S95" s="104" t="s">
        <v>25</v>
      </c>
      <c r="T95" s="135"/>
      <c r="U95" s="92"/>
      <c r="V95" s="93"/>
      <c r="W95" s="92"/>
      <c r="X95" s="94"/>
      <c r="Y95" s="94"/>
      <c r="Z95" s="191"/>
      <c r="AA95" s="96"/>
      <c r="AB95" s="142"/>
      <c r="AC95" s="143"/>
    </row>
    <row r="96" s="79" customFormat="true" ht="20.25" hidden="false" customHeight="true" outlineLevel="0" collapsed="false">
      <c r="A96" s="78" t="s">
        <v>16</v>
      </c>
      <c r="B96" s="97"/>
      <c r="C96" s="98"/>
      <c r="D96" s="35" t="s">
        <v>374</v>
      </c>
      <c r="E96" s="36" t="s">
        <v>403</v>
      </c>
      <c r="F96" s="82" t="s">
        <v>390</v>
      </c>
      <c r="G96" s="62"/>
      <c r="H96" s="63"/>
      <c r="I96" s="169"/>
      <c r="J96" s="41" t="s">
        <v>404</v>
      </c>
      <c r="K96" s="118" t="s">
        <v>405</v>
      </c>
      <c r="L96" s="42" t="s">
        <v>286</v>
      </c>
      <c r="M96" s="170" t="n">
        <v>4</v>
      </c>
      <c r="N96" s="124" t="s">
        <v>23</v>
      </c>
      <c r="O96" s="46"/>
      <c r="P96" s="47" t="n">
        <f aca="false">IF(O96="",M96,M96-O96)</f>
        <v>4</v>
      </c>
      <c r="Q96" s="171"/>
      <c r="R96" s="69"/>
      <c r="S96" s="90" t="s">
        <v>406</v>
      </c>
      <c r="T96" s="135"/>
      <c r="U96" s="92"/>
      <c r="V96" s="93"/>
      <c r="W96" s="92"/>
      <c r="X96" s="106"/>
      <c r="Y96" s="166"/>
      <c r="Z96" s="167"/>
      <c r="AA96" s="168"/>
    </row>
    <row r="97" customFormat="false" ht="20.25" hidden="false" customHeight="true" outlineLevel="0" collapsed="false">
      <c r="A97" s="78" t="s">
        <v>16</v>
      </c>
      <c r="B97" s="97"/>
      <c r="C97" s="98"/>
      <c r="D97" s="35" t="s">
        <v>374</v>
      </c>
      <c r="E97" s="36" t="s">
        <v>407</v>
      </c>
      <c r="F97" s="61" t="n">
        <v>43567</v>
      </c>
      <c r="G97" s="62"/>
      <c r="H97" s="63"/>
      <c r="I97" s="40"/>
      <c r="J97" s="41" t="s">
        <v>408</v>
      </c>
      <c r="K97" s="246" t="s">
        <v>409</v>
      </c>
      <c r="L97" s="43" t="s">
        <v>410</v>
      </c>
      <c r="M97" s="44" t="n">
        <v>2</v>
      </c>
      <c r="N97" s="45" t="s">
        <v>23</v>
      </c>
      <c r="O97" s="46"/>
      <c r="P97" s="47" t="n">
        <f aca="false">IF(O97="",M97,M97-O97)</f>
        <v>2</v>
      </c>
      <c r="Q97" s="68"/>
      <c r="R97" s="69"/>
      <c r="S97" s="90" t="n">
        <v>44228</v>
      </c>
      <c r="T97" s="91"/>
      <c r="U97" s="247"/>
      <c r="V97" s="248"/>
      <c r="W97" s="248"/>
      <c r="X97" s="94"/>
      <c r="Y97" s="94"/>
      <c r="Z97" s="95"/>
      <c r="AA97" s="96"/>
      <c r="AB97" s="142"/>
      <c r="AC97" s="143"/>
    </row>
    <row r="98" customFormat="false" ht="20.25" hidden="false" customHeight="true" outlineLevel="0" collapsed="false">
      <c r="A98" s="78" t="s">
        <v>55</v>
      </c>
      <c r="B98" s="97"/>
      <c r="C98" s="98"/>
      <c r="D98" s="35" t="s">
        <v>374</v>
      </c>
      <c r="E98" s="36" t="s">
        <v>411</v>
      </c>
      <c r="F98" s="82" t="s">
        <v>125</v>
      </c>
      <c r="G98" s="62"/>
      <c r="H98" s="62"/>
      <c r="I98" s="40"/>
      <c r="J98" s="84" t="s">
        <v>412</v>
      </c>
      <c r="K98" s="118" t="s">
        <v>413</v>
      </c>
      <c r="L98" s="42" t="s">
        <v>414</v>
      </c>
      <c r="M98" s="87" t="n">
        <v>2</v>
      </c>
      <c r="N98" s="45" t="s">
        <v>23</v>
      </c>
      <c r="O98" s="46"/>
      <c r="P98" s="47" t="n">
        <f aca="false">IF(O98="",M98,M98-O98)</f>
        <v>2</v>
      </c>
      <c r="Q98" s="179"/>
      <c r="R98" s="69"/>
      <c r="S98" s="90" t="s">
        <v>25</v>
      </c>
      <c r="T98" s="135"/>
      <c r="U98" s="92"/>
      <c r="V98" s="93"/>
      <c r="W98" s="92"/>
      <c r="X98" s="106"/>
      <c r="Y98" s="166"/>
      <c r="Z98" s="167"/>
      <c r="AA98" s="168"/>
      <c r="AB98" s="79"/>
      <c r="AC98" s="79"/>
    </row>
    <row r="99" customFormat="false" ht="20.25" hidden="false" customHeight="true" outlineLevel="0" collapsed="false">
      <c r="A99" s="32" t="s">
        <v>55</v>
      </c>
      <c r="B99" s="97"/>
      <c r="C99" s="98"/>
      <c r="D99" s="35" t="s">
        <v>374</v>
      </c>
      <c r="E99" s="36" t="s">
        <v>415</v>
      </c>
      <c r="F99" s="82" t="s">
        <v>125</v>
      </c>
      <c r="G99" s="62"/>
      <c r="H99" s="62"/>
      <c r="I99" s="40"/>
      <c r="J99" s="84" t="s">
        <v>416</v>
      </c>
      <c r="K99" s="118" t="s">
        <v>417</v>
      </c>
      <c r="L99" s="42" t="s">
        <v>128</v>
      </c>
      <c r="M99" s="87" t="n">
        <v>3</v>
      </c>
      <c r="N99" s="45" t="s">
        <v>23</v>
      </c>
      <c r="O99" s="46"/>
      <c r="P99" s="47" t="n">
        <f aca="false">IF(O99="",M99,M99-O99)</f>
        <v>3</v>
      </c>
      <c r="Q99" s="180"/>
      <c r="R99" s="69"/>
      <c r="S99" s="90" t="s">
        <v>133</v>
      </c>
      <c r="T99" s="135"/>
      <c r="U99" s="92"/>
      <c r="V99" s="181"/>
      <c r="W99" s="182"/>
      <c r="X99" s="106"/>
      <c r="Y99" s="166"/>
      <c r="Z99" s="167"/>
      <c r="AA99" s="168"/>
      <c r="AB99" s="79"/>
      <c r="AC99" s="79"/>
    </row>
    <row r="100" s="2" customFormat="true" ht="21.95" hidden="false" customHeight="true" outlineLevel="0" collapsed="false">
      <c r="A100" s="78" t="s">
        <v>16</v>
      </c>
      <c r="C100" s="80"/>
      <c r="D100" s="35" t="s">
        <v>374</v>
      </c>
      <c r="E100" s="81" t="s">
        <v>418</v>
      </c>
      <c r="F100" s="82" t="s">
        <v>125</v>
      </c>
      <c r="G100" s="62"/>
      <c r="H100" s="62"/>
      <c r="I100" s="40"/>
      <c r="J100" s="249" t="s">
        <v>419</v>
      </c>
      <c r="K100" s="85" t="s">
        <v>420</v>
      </c>
      <c r="L100" s="223" t="s">
        <v>325</v>
      </c>
      <c r="M100" s="87" t="n">
        <v>3</v>
      </c>
      <c r="N100" s="103" t="s">
        <v>23</v>
      </c>
      <c r="O100" s="46"/>
      <c r="P100" s="224" t="n">
        <f aca="false">IF(O100="",M100,M100-O100)</f>
        <v>3</v>
      </c>
      <c r="Q100" s="89"/>
      <c r="R100" s="69"/>
      <c r="S100" s="90" t="s">
        <v>421</v>
      </c>
      <c r="T100" s="225"/>
      <c r="U100" s="92"/>
      <c r="V100" s="93"/>
      <c r="W100" s="92"/>
      <c r="X100" s="226"/>
      <c r="Y100" s="226"/>
      <c r="Z100" s="227"/>
      <c r="AA100" s="228"/>
      <c r="AB100" s="110"/>
      <c r="AC100" s="110"/>
      <c r="AD100" s="110"/>
      <c r="AE100" s="110"/>
      <c r="AF100" s="110"/>
      <c r="AG100" s="110"/>
      <c r="AH100" s="110"/>
      <c r="AI100" s="110"/>
      <c r="AJ100" s="110"/>
      <c r="AK100" s="110"/>
      <c r="AL100" s="110"/>
      <c r="AM100" s="110"/>
      <c r="AN100" s="110"/>
      <c r="AO100" s="110"/>
      <c r="AP100" s="110"/>
      <c r="AQ100" s="110"/>
      <c r="AR100" s="110"/>
      <c r="AS100" s="110"/>
      <c r="AT100" s="110"/>
      <c r="AU100" s="110"/>
      <c r="AV100" s="110"/>
      <c r="AW100" s="110"/>
      <c r="AX100" s="110"/>
      <c r="AY100" s="110"/>
      <c r="AZ100" s="110"/>
      <c r="BA100" s="110"/>
      <c r="BB100" s="110"/>
      <c r="BC100" s="110"/>
      <c r="BD100" s="110"/>
      <c r="BE100" s="110"/>
      <c r="BF100" s="110"/>
      <c r="BG100" s="110"/>
      <c r="BH100" s="110"/>
      <c r="BI100" s="110"/>
      <c r="BJ100" s="110"/>
      <c r="BK100" s="110"/>
      <c r="BL100" s="110"/>
      <c r="BM100" s="110"/>
      <c r="BN100" s="110"/>
      <c r="BO100" s="110"/>
      <c r="BP100" s="110"/>
    </row>
    <row r="101" s="2" customFormat="true" ht="21.95" hidden="false" customHeight="true" outlineLevel="0" collapsed="false">
      <c r="A101" s="32" t="s">
        <v>172</v>
      </c>
      <c r="C101" s="80"/>
      <c r="D101" s="177" t="s">
        <v>422</v>
      </c>
      <c r="E101" s="81" t="s">
        <v>277</v>
      </c>
      <c r="F101" s="82" t="n">
        <v>43560</v>
      </c>
      <c r="G101" s="62"/>
      <c r="H101" s="62"/>
      <c r="I101" s="83"/>
      <c r="J101" s="222" t="s">
        <v>278</v>
      </c>
      <c r="K101" s="85" t="s">
        <v>279</v>
      </c>
      <c r="L101" s="223" t="s">
        <v>280</v>
      </c>
      <c r="M101" s="87" t="n">
        <v>36</v>
      </c>
      <c r="N101" s="103" t="s">
        <v>23</v>
      </c>
      <c r="O101" s="46"/>
      <c r="P101" s="47" t="n">
        <f aca="false">IF(O101="",M101,M101-O101)</f>
        <v>36</v>
      </c>
      <c r="Q101" s="179"/>
      <c r="R101" s="69"/>
      <c r="S101" s="90" t="s">
        <v>281</v>
      </c>
      <c r="T101" s="225"/>
      <c r="U101" s="92"/>
      <c r="V101" s="93"/>
      <c r="W101" s="92"/>
      <c r="X101" s="226"/>
      <c r="Y101" s="226"/>
      <c r="Z101" s="227"/>
      <c r="AA101" s="228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  <c r="AN101" s="110"/>
      <c r="AO101" s="110"/>
      <c r="AP101" s="110"/>
      <c r="AQ101" s="110"/>
      <c r="AR101" s="110"/>
      <c r="AS101" s="110"/>
      <c r="AT101" s="110"/>
      <c r="AU101" s="110"/>
      <c r="AV101" s="110"/>
      <c r="AW101" s="110"/>
      <c r="AX101" s="110"/>
      <c r="AY101" s="110"/>
      <c r="AZ101" s="110"/>
      <c r="BA101" s="110"/>
      <c r="BB101" s="110"/>
      <c r="BC101" s="110"/>
      <c r="BD101" s="110"/>
      <c r="BE101" s="110"/>
      <c r="BF101" s="110"/>
      <c r="BG101" s="110"/>
      <c r="BH101" s="110"/>
      <c r="BI101" s="110"/>
      <c r="BJ101" s="110"/>
      <c r="BK101" s="110"/>
      <c r="BL101" s="110"/>
      <c r="BM101" s="110"/>
      <c r="BN101" s="110"/>
      <c r="BO101" s="110"/>
      <c r="BP101" s="110"/>
    </row>
    <row r="102" customFormat="false" ht="20.25" hidden="false" customHeight="true" outlineLevel="0" collapsed="false">
      <c r="A102" s="32" t="s">
        <v>16</v>
      </c>
      <c r="C102" s="80"/>
      <c r="D102" s="177" t="s">
        <v>423</v>
      </c>
      <c r="E102" s="36" t="s">
        <v>424</v>
      </c>
      <c r="F102" s="61" t="n">
        <v>43678</v>
      </c>
      <c r="G102" s="62"/>
      <c r="H102" s="63"/>
      <c r="I102" s="40"/>
      <c r="J102" s="117" t="s">
        <v>425</v>
      </c>
      <c r="K102" s="118" t="s">
        <v>426</v>
      </c>
      <c r="L102" s="43" t="s">
        <v>280</v>
      </c>
      <c r="M102" s="44" t="n">
        <v>42</v>
      </c>
      <c r="N102" s="45" t="s">
        <v>23</v>
      </c>
      <c r="O102" s="46"/>
      <c r="P102" s="47" t="n">
        <f aca="false">IF(O102="",M102,M102-O102)</f>
        <v>42</v>
      </c>
      <c r="Q102" s="179"/>
      <c r="R102" s="69"/>
      <c r="S102" s="90" t="n">
        <v>43853</v>
      </c>
      <c r="T102" s="164"/>
      <c r="U102" s="122"/>
      <c r="V102" s="165"/>
      <c r="W102" s="122"/>
      <c r="X102" s="166"/>
      <c r="Y102" s="166"/>
      <c r="Z102" s="167"/>
      <c r="AA102" s="168"/>
      <c r="AB102" s="142"/>
      <c r="AC102" s="143"/>
    </row>
    <row r="103" customFormat="false" ht="20.25" hidden="false" customHeight="true" outlineLevel="0" collapsed="false">
      <c r="A103" s="32" t="s">
        <v>16</v>
      </c>
      <c r="C103" s="80"/>
      <c r="D103" s="144" t="s">
        <v>423</v>
      </c>
      <c r="E103" s="145" t="s">
        <v>427</v>
      </c>
      <c r="F103" s="229" t="n">
        <v>43671</v>
      </c>
      <c r="G103" s="62"/>
      <c r="H103" s="63"/>
      <c r="I103" s="40" t="s">
        <v>428</v>
      </c>
      <c r="J103" s="193" t="s">
        <v>429</v>
      </c>
      <c r="K103" s="194" t="s">
        <v>430</v>
      </c>
      <c r="L103" s="149" t="s">
        <v>431</v>
      </c>
      <c r="M103" s="150" t="n">
        <v>4</v>
      </c>
      <c r="N103" s="151" t="s">
        <v>23</v>
      </c>
      <c r="O103" s="152" t="n">
        <v>4</v>
      </c>
      <c r="P103" s="153" t="n">
        <f aca="false">IF(O103="",M103,M103-O103)</f>
        <v>0</v>
      </c>
      <c r="Q103" s="179"/>
      <c r="R103" s="69"/>
      <c r="S103" s="90" t="s">
        <v>288</v>
      </c>
      <c r="T103" s="164"/>
      <c r="U103" s="122"/>
      <c r="V103" s="165"/>
      <c r="W103" s="122"/>
      <c r="X103" s="166"/>
      <c r="Y103" s="166"/>
      <c r="Z103" s="167"/>
      <c r="AA103" s="168"/>
      <c r="AB103" s="142"/>
      <c r="AC103" s="143"/>
    </row>
    <row r="104" customFormat="false" ht="20.25" hidden="false" customHeight="true" outlineLevel="0" collapsed="false">
      <c r="A104" s="32" t="s">
        <v>16</v>
      </c>
      <c r="C104" s="80"/>
      <c r="D104" s="144" t="s">
        <v>423</v>
      </c>
      <c r="E104" s="145" t="s">
        <v>432</v>
      </c>
      <c r="F104" s="229" t="s">
        <v>295</v>
      </c>
      <c r="G104" s="62"/>
      <c r="H104" s="63"/>
      <c r="I104" s="40" t="s">
        <v>433</v>
      </c>
      <c r="J104" s="193" t="s">
        <v>434</v>
      </c>
      <c r="K104" s="194" t="s">
        <v>435</v>
      </c>
      <c r="L104" s="149" t="s">
        <v>436</v>
      </c>
      <c r="M104" s="150" t="n">
        <v>6</v>
      </c>
      <c r="N104" s="151" t="s">
        <v>23</v>
      </c>
      <c r="O104" s="152" t="n">
        <v>6</v>
      </c>
      <c r="P104" s="153" t="n">
        <f aca="false">IF(O104="",M104,M104-O104)</f>
        <v>0</v>
      </c>
      <c r="Q104" s="179"/>
      <c r="R104" s="69" t="s">
        <v>171</v>
      </c>
      <c r="S104" s="90" t="s">
        <v>288</v>
      </c>
      <c r="T104" s="164"/>
      <c r="U104" s="122"/>
      <c r="V104" s="165"/>
      <c r="W104" s="122"/>
      <c r="X104" s="166"/>
      <c r="Y104" s="166"/>
      <c r="Z104" s="167"/>
      <c r="AA104" s="168"/>
      <c r="AB104" s="142"/>
      <c r="AC104" s="143"/>
    </row>
    <row r="105" customFormat="false" ht="21.75" hidden="false" customHeight="true" outlineLevel="0" collapsed="false">
      <c r="A105" s="78" t="s">
        <v>172</v>
      </c>
      <c r="B105" s="97"/>
      <c r="C105" s="98"/>
      <c r="D105" s="144" t="s">
        <v>423</v>
      </c>
      <c r="E105" s="145" t="s">
        <v>437</v>
      </c>
      <c r="F105" s="229" t="n">
        <v>43353</v>
      </c>
      <c r="G105" s="62"/>
      <c r="H105" s="62"/>
      <c r="I105" s="40" t="s">
        <v>438</v>
      </c>
      <c r="J105" s="250" t="s">
        <v>439</v>
      </c>
      <c r="K105" s="194" t="s">
        <v>440</v>
      </c>
      <c r="L105" s="148" t="s">
        <v>441</v>
      </c>
      <c r="M105" s="251" t="n">
        <v>15</v>
      </c>
      <c r="N105" s="151" t="s">
        <v>23</v>
      </c>
      <c r="O105" s="152" t="n">
        <v>15</v>
      </c>
      <c r="P105" s="153" t="n">
        <f aca="false">IF(O105="",M105,M105-O105)</f>
        <v>0</v>
      </c>
      <c r="Q105" s="252" t="s">
        <v>442</v>
      </c>
      <c r="R105" s="69" t="s">
        <v>443</v>
      </c>
      <c r="S105" s="90" t="n">
        <v>43602</v>
      </c>
      <c r="T105" s="135"/>
      <c r="U105" s="92"/>
      <c r="V105" s="93"/>
      <c r="W105" s="92"/>
      <c r="X105" s="106"/>
      <c r="Y105" s="166" t="n">
        <v>24.76</v>
      </c>
      <c r="Z105" s="167"/>
      <c r="AA105" s="168"/>
      <c r="AB105" s="79"/>
      <c r="AC105" s="79"/>
    </row>
    <row r="106" customFormat="false" ht="21.75" hidden="false" customHeight="true" outlineLevel="0" collapsed="false">
      <c r="A106" s="32" t="s">
        <v>16</v>
      </c>
      <c r="B106" s="97"/>
      <c r="C106" s="98"/>
      <c r="D106" s="144" t="s">
        <v>423</v>
      </c>
      <c r="E106" s="145"/>
      <c r="F106" s="229" t="s">
        <v>397</v>
      </c>
      <c r="G106" s="62"/>
      <c r="H106" s="63"/>
      <c r="I106" s="40" t="s">
        <v>444</v>
      </c>
      <c r="J106" s="253" t="s">
        <v>445</v>
      </c>
      <c r="K106" s="148"/>
      <c r="L106" s="148" t="s">
        <v>446</v>
      </c>
      <c r="M106" s="230" t="n">
        <v>3</v>
      </c>
      <c r="N106" s="151" t="s">
        <v>23</v>
      </c>
      <c r="O106" s="152" t="n">
        <v>3</v>
      </c>
      <c r="P106" s="153" t="n">
        <f aca="false">IF(O106="",M106,M106-O106)</f>
        <v>0</v>
      </c>
      <c r="Q106" s="179"/>
      <c r="R106" s="69"/>
      <c r="S106" s="90" t="s">
        <v>25</v>
      </c>
      <c r="T106" s="135"/>
      <c r="U106" s="92"/>
      <c r="V106" s="93"/>
      <c r="W106" s="92"/>
      <c r="X106" s="106"/>
      <c r="Y106" s="166"/>
      <c r="Z106" s="167"/>
      <c r="AA106" s="168"/>
      <c r="AB106" s="79"/>
      <c r="AC106" s="79"/>
    </row>
    <row r="107" customFormat="false" ht="21.75" hidden="false" customHeight="true" outlineLevel="0" collapsed="false">
      <c r="A107" s="32" t="s">
        <v>16</v>
      </c>
      <c r="B107" s="97"/>
      <c r="C107" s="98"/>
      <c r="D107" s="144" t="s">
        <v>423</v>
      </c>
      <c r="E107" s="145" t="s">
        <v>447</v>
      </c>
      <c r="F107" s="229" t="s">
        <v>397</v>
      </c>
      <c r="G107" s="62"/>
      <c r="H107" s="63"/>
      <c r="I107" s="40" t="s">
        <v>448</v>
      </c>
      <c r="J107" s="253" t="s">
        <v>445</v>
      </c>
      <c r="K107" s="148"/>
      <c r="L107" s="148" t="s">
        <v>449</v>
      </c>
      <c r="M107" s="230" t="n">
        <v>1</v>
      </c>
      <c r="N107" s="151" t="s">
        <v>23</v>
      </c>
      <c r="O107" s="152" t="n">
        <v>1</v>
      </c>
      <c r="P107" s="153" t="n">
        <f aca="false">IF(O107="",M107,M107-O107)</f>
        <v>0</v>
      </c>
      <c r="Q107" s="171"/>
      <c r="R107" s="69"/>
      <c r="S107" s="90" t="s">
        <v>25</v>
      </c>
      <c r="T107" s="135"/>
      <c r="U107" s="92"/>
      <c r="V107" s="181"/>
      <c r="W107" s="182"/>
      <c r="X107" s="106"/>
      <c r="Y107" s="166"/>
      <c r="Z107" s="167"/>
      <c r="AA107" s="168"/>
      <c r="AB107" s="79"/>
      <c r="AC107" s="79"/>
    </row>
    <row r="108" customFormat="false" ht="20.25" hidden="false" customHeight="false" outlineLevel="0" collapsed="false">
      <c r="A108" s="32" t="s">
        <v>55</v>
      </c>
      <c r="B108" s="97"/>
      <c r="C108" s="98"/>
      <c r="D108" s="177" t="s">
        <v>450</v>
      </c>
      <c r="E108" s="36" t="s">
        <v>451</v>
      </c>
      <c r="F108" s="82" t="s">
        <v>111</v>
      </c>
      <c r="G108" s="62"/>
      <c r="H108" s="62"/>
      <c r="I108" s="83"/>
      <c r="J108" s="84" t="s">
        <v>452</v>
      </c>
      <c r="K108" s="118" t="s">
        <v>453</v>
      </c>
      <c r="L108" s="42" t="s">
        <v>454</v>
      </c>
      <c r="M108" s="87" t="n">
        <v>4</v>
      </c>
      <c r="N108" s="45" t="s">
        <v>23</v>
      </c>
      <c r="O108" s="88" t="n">
        <v>2</v>
      </c>
      <c r="P108" s="47" t="n">
        <f aca="false">IF(O108="",M108,M108-O108)</f>
        <v>2</v>
      </c>
      <c r="Q108" s="171"/>
      <c r="R108" s="69" t="s">
        <v>455</v>
      </c>
      <c r="S108" s="90" t="s">
        <v>456</v>
      </c>
      <c r="T108" s="135"/>
      <c r="U108" s="92"/>
      <c r="V108" s="181"/>
      <c r="W108" s="182"/>
      <c r="X108" s="106"/>
      <c r="Y108" s="166"/>
      <c r="Z108" s="167"/>
      <c r="AA108" s="168"/>
      <c r="AB108" s="79"/>
      <c r="AC108" s="79"/>
    </row>
    <row r="109" customFormat="false" ht="21.75" hidden="false" customHeight="true" outlineLevel="0" collapsed="false">
      <c r="A109" s="78" t="s">
        <v>16</v>
      </c>
      <c r="B109" s="97"/>
      <c r="C109" s="98"/>
      <c r="D109" s="35" t="s">
        <v>457</v>
      </c>
      <c r="E109" s="36" t="s">
        <v>458</v>
      </c>
      <c r="F109" s="254" t="n">
        <v>43678</v>
      </c>
      <c r="G109" s="62"/>
      <c r="H109" s="62"/>
      <c r="I109" s="83" t="s">
        <v>459</v>
      </c>
      <c r="J109" s="233" t="s">
        <v>460</v>
      </c>
      <c r="K109" s="118" t="s">
        <v>461</v>
      </c>
      <c r="L109" s="42" t="s">
        <v>462</v>
      </c>
      <c r="M109" s="87" t="n">
        <v>8</v>
      </c>
      <c r="N109" s="103" t="s">
        <v>23</v>
      </c>
      <c r="O109" s="46"/>
      <c r="P109" s="47" t="n">
        <f aca="false">IF(O109="",M109,M109-O109)</f>
        <v>8</v>
      </c>
      <c r="Q109" s="171"/>
      <c r="R109" s="69"/>
      <c r="S109" s="90" t="n">
        <v>43888</v>
      </c>
      <c r="T109" s="135"/>
      <c r="U109" s="92"/>
      <c r="V109" s="93"/>
      <c r="W109" s="92"/>
      <c r="X109" s="106"/>
      <c r="Y109" s="166"/>
      <c r="Z109" s="167"/>
      <c r="AA109" s="168"/>
      <c r="AB109" s="79"/>
      <c r="AC109" s="79"/>
    </row>
    <row r="110" customFormat="false" ht="20.25" hidden="false" customHeight="true" outlineLevel="0" collapsed="false">
      <c r="A110" s="32" t="s">
        <v>172</v>
      </c>
      <c r="D110" s="35" t="s">
        <v>457</v>
      </c>
      <c r="E110" s="36" t="s">
        <v>463</v>
      </c>
      <c r="F110" s="186" t="s">
        <v>464</v>
      </c>
      <c r="G110" s="38"/>
      <c r="H110" s="39"/>
      <c r="I110" s="40"/>
      <c r="J110" s="117" t="s">
        <v>465</v>
      </c>
      <c r="K110" s="118" t="s">
        <v>466</v>
      </c>
      <c r="L110" s="43" t="s">
        <v>467</v>
      </c>
      <c r="M110" s="44" t="n">
        <v>2</v>
      </c>
      <c r="N110" s="183" t="s">
        <v>23</v>
      </c>
      <c r="O110" s="46"/>
      <c r="P110" s="47" t="n">
        <f aca="false">IF(O110="",M110,M110-O110)</f>
        <v>2</v>
      </c>
      <c r="Q110" s="255"/>
      <c r="R110" s="69"/>
      <c r="S110" s="104" t="s">
        <v>468</v>
      </c>
      <c r="T110" s="135"/>
      <c r="U110" s="92"/>
      <c r="V110" s="181"/>
      <c r="W110" s="182"/>
      <c r="X110" s="94"/>
      <c r="Y110" s="94"/>
      <c r="Z110" s="191"/>
      <c r="AA110" s="96"/>
      <c r="AB110" s="142"/>
      <c r="AC110" s="143"/>
    </row>
    <row r="111" s="59" customFormat="true" ht="18.75" hidden="false" customHeight="true" outlineLevel="0" collapsed="false">
      <c r="A111" s="32" t="s">
        <v>172</v>
      </c>
      <c r="B111" s="33"/>
      <c r="C111" s="34"/>
      <c r="D111" s="177" t="s">
        <v>457</v>
      </c>
      <c r="E111" s="36" t="s">
        <v>469</v>
      </c>
      <c r="F111" s="37" t="n">
        <v>43437</v>
      </c>
      <c r="G111" s="38"/>
      <c r="H111" s="39"/>
      <c r="I111" s="40"/>
      <c r="J111" s="117" t="s">
        <v>470</v>
      </c>
      <c r="K111" s="118" t="s">
        <v>471</v>
      </c>
      <c r="L111" s="43" t="s">
        <v>280</v>
      </c>
      <c r="M111" s="44" t="n">
        <v>7</v>
      </c>
      <c r="N111" s="45" t="s">
        <v>23</v>
      </c>
      <c r="O111" s="46" t="n">
        <v>4</v>
      </c>
      <c r="P111" s="47" t="n">
        <f aca="false">IF(O111="",M111,M111-O111)</f>
        <v>3</v>
      </c>
      <c r="Q111" s="48"/>
      <c r="R111" s="69" t="s">
        <v>171</v>
      </c>
      <c r="S111" s="90" t="n">
        <v>43753</v>
      </c>
      <c r="T111" s="51"/>
      <c r="U111" s="52"/>
      <c r="V111" s="53"/>
      <c r="W111" s="52"/>
      <c r="X111" s="54"/>
      <c r="Y111" s="54"/>
      <c r="Z111" s="55"/>
      <c r="AA111" s="56"/>
      <c r="AB111" s="57"/>
      <c r="AC111" s="58"/>
    </row>
    <row r="112" s="92" customFormat="true" ht="23.25" hidden="false" customHeight="true" outlineLevel="0" collapsed="false">
      <c r="A112" s="32" t="s">
        <v>172</v>
      </c>
      <c r="B112" s="79"/>
      <c r="C112" s="80"/>
      <c r="D112" s="177" t="s">
        <v>457</v>
      </c>
      <c r="E112" s="81" t="s">
        <v>277</v>
      </c>
      <c r="F112" s="82" t="n">
        <v>43514</v>
      </c>
      <c r="G112" s="62"/>
      <c r="H112" s="62"/>
      <c r="I112" s="83"/>
      <c r="J112" s="84" t="s">
        <v>278</v>
      </c>
      <c r="K112" s="85" t="s">
        <v>472</v>
      </c>
      <c r="L112" s="86" t="s">
        <v>280</v>
      </c>
      <c r="M112" s="87" t="n">
        <v>3</v>
      </c>
      <c r="N112" s="45" t="s">
        <v>23</v>
      </c>
      <c r="O112" s="88"/>
      <c r="P112" s="224" t="n">
        <f aca="false">IF(O112="",M112,M112-O112)</f>
        <v>3</v>
      </c>
      <c r="Q112" s="89"/>
      <c r="R112" s="69"/>
      <c r="S112" s="90" t="n">
        <v>43818</v>
      </c>
      <c r="T112" s="256"/>
      <c r="V112" s="93"/>
      <c r="X112" s="257"/>
      <c r="Y112" s="257"/>
      <c r="Z112" s="258"/>
      <c r="AA112" s="259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  <c r="BJ112" s="182"/>
      <c r="BK112" s="182"/>
      <c r="BL112" s="182"/>
      <c r="BM112" s="182"/>
      <c r="BN112" s="182"/>
      <c r="BO112" s="182"/>
      <c r="BP112" s="182"/>
    </row>
    <row r="113" customFormat="false" ht="20.25" hidden="false" customHeight="true" outlineLevel="0" collapsed="false">
      <c r="A113" s="32" t="s">
        <v>172</v>
      </c>
      <c r="D113" s="177" t="s">
        <v>457</v>
      </c>
      <c r="E113" s="36" t="s">
        <v>473</v>
      </c>
      <c r="F113" s="186" t="s">
        <v>464</v>
      </c>
      <c r="G113" s="38"/>
      <c r="H113" s="39"/>
      <c r="I113" s="40"/>
      <c r="J113" s="117" t="s">
        <v>474</v>
      </c>
      <c r="K113" s="118" t="s">
        <v>475</v>
      </c>
      <c r="L113" s="43" t="s">
        <v>476</v>
      </c>
      <c r="M113" s="44" t="n">
        <v>2</v>
      </c>
      <c r="N113" s="183" t="s">
        <v>23</v>
      </c>
      <c r="O113" s="46"/>
      <c r="P113" s="47" t="n">
        <f aca="false">IF(O113="",M113,M113-O113)</f>
        <v>2</v>
      </c>
      <c r="Q113" s="255"/>
      <c r="R113" s="69"/>
      <c r="S113" s="104" t="s">
        <v>477</v>
      </c>
      <c r="T113" s="135"/>
      <c r="U113" s="92"/>
      <c r="V113" s="181"/>
      <c r="W113" s="182"/>
      <c r="X113" s="94"/>
      <c r="Y113" s="94"/>
      <c r="Z113" s="191"/>
      <c r="AA113" s="96"/>
      <c r="AB113" s="142"/>
      <c r="AC113" s="143"/>
    </row>
    <row r="114" s="59" customFormat="true" ht="20.25" hidden="false" customHeight="false" outlineLevel="0" collapsed="false">
      <c r="A114" s="32" t="s">
        <v>172</v>
      </c>
      <c r="B114" s="33"/>
      <c r="C114" s="34"/>
      <c r="D114" s="177" t="s">
        <v>457</v>
      </c>
      <c r="E114" s="36" t="s">
        <v>478</v>
      </c>
      <c r="F114" s="37" t="s">
        <v>479</v>
      </c>
      <c r="G114" s="38"/>
      <c r="H114" s="39"/>
      <c r="I114" s="40"/>
      <c r="J114" s="117" t="s">
        <v>480</v>
      </c>
      <c r="K114" s="118" t="s">
        <v>481</v>
      </c>
      <c r="L114" s="43" t="s">
        <v>482</v>
      </c>
      <c r="M114" s="44" t="n">
        <v>5</v>
      </c>
      <c r="N114" s="45" t="s">
        <v>23</v>
      </c>
      <c r="O114" s="46"/>
      <c r="P114" s="47" t="n">
        <f aca="false">IF(O114="",M114,M114-O114)</f>
        <v>5</v>
      </c>
      <c r="Q114" s="48"/>
      <c r="R114" s="69"/>
      <c r="S114" s="70"/>
      <c r="T114" s="51"/>
      <c r="U114" s="52"/>
      <c r="V114" s="53"/>
      <c r="W114" s="52"/>
      <c r="X114" s="54"/>
      <c r="Y114" s="54"/>
      <c r="Z114" s="55"/>
      <c r="AA114" s="56"/>
      <c r="AB114" s="57"/>
      <c r="AC114" s="58"/>
    </row>
    <row r="115" s="59" customFormat="true" ht="20.25" hidden="false" customHeight="false" outlineLevel="0" collapsed="false">
      <c r="A115" s="32" t="s">
        <v>172</v>
      </c>
      <c r="B115" s="33"/>
      <c r="C115" s="34"/>
      <c r="D115" s="177" t="s">
        <v>457</v>
      </c>
      <c r="E115" s="36" t="s">
        <v>483</v>
      </c>
      <c r="F115" s="37" t="n">
        <v>43476</v>
      </c>
      <c r="G115" s="38"/>
      <c r="H115" s="39"/>
      <c r="I115" s="40"/>
      <c r="J115" s="117" t="s">
        <v>484</v>
      </c>
      <c r="K115" s="118" t="s">
        <v>485</v>
      </c>
      <c r="L115" s="43" t="s">
        <v>486</v>
      </c>
      <c r="M115" s="44" t="n">
        <v>11</v>
      </c>
      <c r="N115" s="45" t="s">
        <v>23</v>
      </c>
      <c r="O115" s="46" t="n">
        <v>5</v>
      </c>
      <c r="P115" s="47" t="n">
        <f aca="false">IF(O115="",M115,M115-O115)</f>
        <v>6</v>
      </c>
      <c r="Q115" s="48" t="s">
        <v>487</v>
      </c>
      <c r="R115" s="69" t="s">
        <v>488</v>
      </c>
      <c r="S115" s="90" t="n">
        <v>43630</v>
      </c>
      <c r="T115" s="51"/>
      <c r="U115" s="52"/>
      <c r="V115" s="120"/>
      <c r="W115" s="121"/>
      <c r="X115" s="260"/>
      <c r="Y115" s="260"/>
      <c r="Z115" s="261"/>
      <c r="AA115" s="262"/>
      <c r="AB115" s="263"/>
      <c r="AC115" s="264"/>
      <c r="AD115" s="265"/>
      <c r="AE115" s="265"/>
      <c r="AF115" s="265"/>
      <c r="AG115" s="265"/>
      <c r="AH115" s="265"/>
      <c r="AI115" s="265"/>
      <c r="AJ115" s="265"/>
      <c r="AK115" s="265"/>
      <c r="AL115" s="265"/>
    </row>
    <row r="116" customFormat="false" ht="20.25" hidden="false" customHeight="false" outlineLevel="0" collapsed="false">
      <c r="A116" s="78" t="s">
        <v>55</v>
      </c>
      <c r="B116" s="97"/>
      <c r="C116" s="98"/>
      <c r="D116" s="177" t="s">
        <v>489</v>
      </c>
      <c r="E116" s="36"/>
      <c r="F116" s="82"/>
      <c r="G116" s="62"/>
      <c r="H116" s="62"/>
      <c r="I116" s="83"/>
      <c r="J116" s="233" t="s">
        <v>490</v>
      </c>
      <c r="K116" s="118"/>
      <c r="L116" s="42"/>
      <c r="M116" s="87" t="n">
        <v>1</v>
      </c>
      <c r="N116" s="45" t="s">
        <v>291</v>
      </c>
      <c r="O116" s="88"/>
      <c r="P116" s="224" t="n">
        <f aca="false">IF(O116="",M116,M116-O116)</f>
        <v>1</v>
      </c>
      <c r="Q116" s="171"/>
      <c r="R116" s="69"/>
      <c r="S116" s="90" t="s">
        <v>491</v>
      </c>
      <c r="T116" s="225"/>
      <c r="U116" s="92"/>
      <c r="V116" s="181"/>
      <c r="W116" s="182"/>
      <c r="X116" s="226"/>
      <c r="Y116" s="234"/>
      <c r="Z116" s="235"/>
      <c r="AA116" s="236"/>
      <c r="AB116" s="237"/>
      <c r="AC116" s="237"/>
    </row>
    <row r="117" customFormat="false" ht="20.25" hidden="false" customHeight="false" outlineLevel="0" collapsed="false">
      <c r="A117" s="78" t="s">
        <v>55</v>
      </c>
      <c r="B117" s="97"/>
      <c r="C117" s="98"/>
      <c r="D117" s="177" t="s">
        <v>492</v>
      </c>
      <c r="E117" s="36"/>
      <c r="F117" s="82"/>
      <c r="G117" s="62"/>
      <c r="H117" s="62"/>
      <c r="I117" s="83"/>
      <c r="J117" s="233" t="s">
        <v>493</v>
      </c>
      <c r="K117" s="118"/>
      <c r="L117" s="42"/>
      <c r="M117" s="87" t="n">
        <v>1</v>
      </c>
      <c r="N117" s="45" t="s">
        <v>23</v>
      </c>
      <c r="O117" s="88"/>
      <c r="P117" s="224" t="n">
        <f aca="false">IF(O117="",M117,M117-O117)</f>
        <v>1</v>
      </c>
      <c r="Q117" s="171"/>
      <c r="R117" s="69"/>
      <c r="S117" s="90" t="s">
        <v>491</v>
      </c>
      <c r="T117" s="225"/>
      <c r="U117" s="92"/>
      <c r="V117" s="181"/>
      <c r="W117" s="182"/>
      <c r="X117" s="226"/>
      <c r="Y117" s="234"/>
      <c r="Z117" s="235"/>
      <c r="AA117" s="236"/>
      <c r="AB117" s="237"/>
      <c r="AC117" s="237"/>
    </row>
    <row r="118" s="92" customFormat="true" ht="21" hidden="false" customHeight="true" outlineLevel="0" collapsed="false">
      <c r="A118" s="32" t="s">
        <v>55</v>
      </c>
      <c r="B118" s="212"/>
      <c r="C118" s="213"/>
      <c r="D118" s="154" t="s">
        <v>494</v>
      </c>
      <c r="E118" s="155"/>
      <c r="F118" s="156"/>
      <c r="G118" s="62"/>
      <c r="H118" s="63"/>
      <c r="I118" s="40"/>
      <c r="J118" s="157" t="s">
        <v>88</v>
      </c>
      <c r="K118" s="158" t="s">
        <v>89</v>
      </c>
      <c r="L118" s="159" t="s">
        <v>90</v>
      </c>
      <c r="M118" s="160" t="n">
        <v>1</v>
      </c>
      <c r="N118" s="161" t="s">
        <v>59</v>
      </c>
      <c r="O118" s="46"/>
      <c r="P118" s="47" t="n">
        <f aca="false">IF(O118="",M118,M118-O118)</f>
        <v>1</v>
      </c>
      <c r="Q118" s="162"/>
      <c r="R118" s="69"/>
      <c r="S118" s="163" t="s">
        <v>25</v>
      </c>
      <c r="T118" s="164"/>
      <c r="U118" s="122"/>
      <c r="V118" s="266"/>
      <c r="W118" s="267"/>
      <c r="X118" s="166"/>
      <c r="Y118" s="166"/>
      <c r="Z118" s="167"/>
      <c r="AA118" s="168"/>
      <c r="AB118" s="142"/>
      <c r="AC118" s="143"/>
    </row>
    <row r="119" s="247" customFormat="true" ht="20.25" hidden="false" customHeight="true" outlineLevel="0" collapsed="false">
      <c r="A119" s="32" t="s">
        <v>172</v>
      </c>
      <c r="B119" s="17"/>
      <c r="C119" s="80" t="e">
        <f aca="false">#REF!</f>
        <v>#REF!</v>
      </c>
      <c r="D119" s="154" t="s">
        <v>495</v>
      </c>
      <c r="E119" s="155"/>
      <c r="F119" s="156"/>
      <c r="G119" s="62"/>
      <c r="H119" s="63"/>
      <c r="I119" s="40"/>
      <c r="J119" s="157" t="s">
        <v>88</v>
      </c>
      <c r="K119" s="158" t="s">
        <v>89</v>
      </c>
      <c r="L119" s="159" t="s">
        <v>90</v>
      </c>
      <c r="M119" s="160" t="n">
        <v>1</v>
      </c>
      <c r="N119" s="161" t="s">
        <v>59</v>
      </c>
      <c r="O119" s="46"/>
      <c r="P119" s="47" t="n">
        <f aca="false">IF(O119="",M119,M119-O119)</f>
        <v>1</v>
      </c>
      <c r="Q119" s="162"/>
      <c r="R119" s="69"/>
      <c r="S119" s="163" t="s">
        <v>25</v>
      </c>
      <c r="T119" s="164"/>
      <c r="U119" s="122"/>
      <c r="V119" s="165"/>
      <c r="W119" s="122"/>
      <c r="X119" s="166"/>
      <c r="Y119" s="166"/>
      <c r="Z119" s="167"/>
      <c r="AA119" s="168"/>
      <c r="AB119" s="142"/>
      <c r="AC119" s="143"/>
    </row>
    <row r="120" s="79" customFormat="true" ht="20.25" hidden="false" customHeight="true" outlineLevel="0" collapsed="false">
      <c r="A120" s="78" t="s">
        <v>16</v>
      </c>
      <c r="B120" s="97"/>
      <c r="C120" s="98"/>
      <c r="D120" s="99" t="s">
        <v>496</v>
      </c>
      <c r="E120" s="36" t="s">
        <v>294</v>
      </c>
      <c r="F120" s="82" t="s">
        <v>497</v>
      </c>
      <c r="G120" s="62"/>
      <c r="H120" s="63"/>
      <c r="I120" s="169"/>
      <c r="J120" s="41" t="s">
        <v>498</v>
      </c>
      <c r="K120" s="118" t="s">
        <v>499</v>
      </c>
      <c r="L120" s="42" t="s">
        <v>500</v>
      </c>
      <c r="M120" s="170" t="n">
        <v>6</v>
      </c>
      <c r="N120" s="124" t="s">
        <v>23</v>
      </c>
      <c r="O120" s="46"/>
      <c r="P120" s="47" t="n">
        <f aca="false">IF(O120="",M120,M120-O120)</f>
        <v>6</v>
      </c>
      <c r="Q120" s="171" t="s">
        <v>501</v>
      </c>
      <c r="R120" s="69"/>
      <c r="S120" s="90" t="s">
        <v>25</v>
      </c>
      <c r="T120" s="135"/>
      <c r="U120" s="92"/>
      <c r="V120" s="93"/>
      <c r="W120" s="92"/>
      <c r="X120" s="106"/>
      <c r="Y120" s="166"/>
      <c r="Z120" s="167"/>
      <c r="AA120" s="168"/>
    </row>
    <row r="121" s="79" customFormat="true" ht="20.25" hidden="false" customHeight="true" outlineLevel="0" collapsed="false">
      <c r="A121" s="78" t="s">
        <v>172</v>
      </c>
      <c r="B121" s="97"/>
      <c r="C121" s="98"/>
      <c r="D121" s="99" t="s">
        <v>496</v>
      </c>
      <c r="E121" s="36" t="s">
        <v>502</v>
      </c>
      <c r="F121" s="82" t="s">
        <v>464</v>
      </c>
      <c r="G121" s="62"/>
      <c r="H121" s="63"/>
      <c r="I121" s="169"/>
      <c r="J121" s="41" t="s">
        <v>503</v>
      </c>
      <c r="K121" s="42" t="s">
        <v>504</v>
      </c>
      <c r="L121" s="42" t="s">
        <v>505</v>
      </c>
      <c r="M121" s="170" t="n">
        <v>1</v>
      </c>
      <c r="N121" s="124" t="s">
        <v>23</v>
      </c>
      <c r="O121" s="46"/>
      <c r="P121" s="47" t="n">
        <f aca="false">IF(O121="",M121,M121-O121)</f>
        <v>1</v>
      </c>
      <c r="Q121" s="171"/>
      <c r="R121" s="69"/>
      <c r="S121" s="90" t="s">
        <v>506</v>
      </c>
      <c r="T121" s="135"/>
      <c r="U121" s="92"/>
      <c r="V121" s="93"/>
      <c r="W121" s="92"/>
      <c r="X121" s="106"/>
      <c r="Y121" s="166"/>
      <c r="Z121" s="167"/>
      <c r="AA121" s="168"/>
    </row>
    <row r="122" s="59" customFormat="true" ht="20.25" hidden="false" customHeight="false" outlineLevel="0" collapsed="false">
      <c r="A122" s="32" t="s">
        <v>172</v>
      </c>
      <c r="B122" s="33"/>
      <c r="C122" s="34"/>
      <c r="D122" s="99" t="s">
        <v>496</v>
      </c>
      <c r="E122" s="36" t="s">
        <v>437</v>
      </c>
      <c r="F122" s="37" t="n">
        <v>43560</v>
      </c>
      <c r="G122" s="38"/>
      <c r="H122" s="39"/>
      <c r="I122" s="40"/>
      <c r="J122" s="117" t="s">
        <v>507</v>
      </c>
      <c r="K122" s="118" t="s">
        <v>508</v>
      </c>
      <c r="L122" s="43" t="s">
        <v>441</v>
      </c>
      <c r="M122" s="44" t="n">
        <v>20</v>
      </c>
      <c r="N122" s="183" t="s">
        <v>23</v>
      </c>
      <c r="O122" s="46"/>
      <c r="P122" s="47" t="n">
        <f aca="false">IF(O122="",M122,M122-O122)</f>
        <v>20</v>
      </c>
      <c r="Q122" s="119"/>
      <c r="R122" s="69"/>
      <c r="S122" s="70" t="s">
        <v>509</v>
      </c>
      <c r="T122" s="51"/>
      <c r="U122" s="52"/>
      <c r="V122" s="53"/>
      <c r="W122" s="52"/>
      <c r="X122" s="54"/>
      <c r="Y122" s="54"/>
      <c r="Z122" s="55"/>
      <c r="AA122" s="56"/>
      <c r="AB122" s="57"/>
      <c r="AC122" s="58"/>
    </row>
    <row r="123" s="59" customFormat="true" ht="18.75" hidden="false" customHeight="true" outlineLevel="0" collapsed="false">
      <c r="A123" s="32" t="s">
        <v>55</v>
      </c>
      <c r="B123" s="33"/>
      <c r="C123" s="34"/>
      <c r="D123" s="99" t="s">
        <v>510</v>
      </c>
      <c r="E123" s="81" t="s">
        <v>511</v>
      </c>
      <c r="F123" s="268" t="n">
        <v>43413</v>
      </c>
      <c r="G123" s="38"/>
      <c r="H123" s="39"/>
      <c r="I123" s="40"/>
      <c r="J123" s="101" t="s">
        <v>512</v>
      </c>
      <c r="K123" s="85" t="s">
        <v>513</v>
      </c>
      <c r="L123" s="66" t="s">
        <v>514</v>
      </c>
      <c r="M123" s="269" t="n">
        <v>16</v>
      </c>
      <c r="N123" s="103" t="s">
        <v>23</v>
      </c>
      <c r="O123" s="46"/>
      <c r="P123" s="47" t="n">
        <f aca="false">IF(O123="",M123,M123-O123)</f>
        <v>16</v>
      </c>
      <c r="Q123" s="48"/>
      <c r="R123" s="69"/>
      <c r="S123" s="70" t="n">
        <v>44083</v>
      </c>
      <c r="T123" s="52"/>
      <c r="U123" s="52"/>
      <c r="V123" s="270"/>
      <c r="W123" s="185"/>
      <c r="X123" s="54"/>
      <c r="Y123" s="54"/>
      <c r="Z123" s="55"/>
      <c r="AA123" s="56"/>
      <c r="AB123" s="57"/>
      <c r="AC123" s="58"/>
    </row>
    <row r="124" s="59" customFormat="true" ht="20.25" hidden="false" customHeight="false" outlineLevel="0" collapsed="false">
      <c r="A124" s="32" t="s">
        <v>16</v>
      </c>
      <c r="B124" s="33"/>
      <c r="C124" s="34"/>
      <c r="D124" s="35" t="s">
        <v>515</v>
      </c>
      <c r="E124" s="36" t="s">
        <v>418</v>
      </c>
      <c r="F124" s="37" t="n">
        <v>43560</v>
      </c>
      <c r="G124" s="38"/>
      <c r="H124" s="39"/>
      <c r="I124" s="40"/>
      <c r="J124" s="117" t="s">
        <v>516</v>
      </c>
      <c r="K124" s="118" t="s">
        <v>420</v>
      </c>
      <c r="L124" s="43" t="s">
        <v>325</v>
      </c>
      <c r="M124" s="44" t="n">
        <v>2</v>
      </c>
      <c r="N124" s="45" t="s">
        <v>23</v>
      </c>
      <c r="O124" s="46"/>
      <c r="P124" s="47" t="n">
        <f aca="false">IF(O124="",M124,M124-O124)</f>
        <v>2</v>
      </c>
      <c r="Q124" s="179"/>
      <c r="R124" s="69"/>
      <c r="S124" s="90" t="s">
        <v>25</v>
      </c>
      <c r="T124" s="51"/>
      <c r="U124" s="52"/>
      <c r="V124" s="53"/>
      <c r="W124" s="52"/>
      <c r="X124" s="54"/>
      <c r="Y124" s="54"/>
      <c r="Z124" s="55"/>
      <c r="AA124" s="56"/>
      <c r="AB124" s="57"/>
      <c r="AC124" s="58"/>
    </row>
    <row r="125" s="59" customFormat="true" ht="18.75" hidden="false" customHeight="true" outlineLevel="0" collapsed="false">
      <c r="A125" s="32" t="s">
        <v>16</v>
      </c>
      <c r="B125" s="33"/>
      <c r="C125" s="34"/>
      <c r="D125" s="99" t="s">
        <v>515</v>
      </c>
      <c r="E125" s="36" t="s">
        <v>321</v>
      </c>
      <c r="F125" s="37"/>
      <c r="G125" s="38"/>
      <c r="H125" s="39"/>
      <c r="I125" s="40"/>
      <c r="J125" s="117" t="s">
        <v>323</v>
      </c>
      <c r="K125" s="118" t="s">
        <v>324</v>
      </c>
      <c r="L125" s="43" t="s">
        <v>325</v>
      </c>
      <c r="M125" s="44" t="n">
        <v>2</v>
      </c>
      <c r="N125" s="45" t="s">
        <v>23</v>
      </c>
      <c r="O125" s="46"/>
      <c r="P125" s="47" t="n">
        <f aca="false">IF(O125="",M125,M125-O125)</f>
        <v>2</v>
      </c>
      <c r="Q125" s="48" t="s">
        <v>517</v>
      </c>
      <c r="R125" s="69"/>
      <c r="S125" s="104" t="s">
        <v>25</v>
      </c>
      <c r="T125" s="51"/>
      <c r="U125" s="52"/>
      <c r="V125" s="53"/>
      <c r="W125" s="52"/>
      <c r="X125" s="54"/>
      <c r="Y125" s="54"/>
      <c r="Z125" s="55"/>
      <c r="AA125" s="56"/>
      <c r="AB125" s="57"/>
      <c r="AC125" s="58"/>
    </row>
    <row r="126" s="59" customFormat="true" ht="18.75" hidden="false" customHeight="true" outlineLevel="0" collapsed="false">
      <c r="A126" s="32" t="s">
        <v>16</v>
      </c>
      <c r="B126" s="33"/>
      <c r="C126" s="34"/>
      <c r="D126" s="99" t="s">
        <v>515</v>
      </c>
      <c r="E126" s="36" t="s">
        <v>518</v>
      </c>
      <c r="F126" s="37" t="n">
        <v>43532</v>
      </c>
      <c r="G126" s="38"/>
      <c r="H126" s="39"/>
      <c r="I126" s="40"/>
      <c r="J126" s="117" t="s">
        <v>519</v>
      </c>
      <c r="K126" s="42" t="s">
        <v>520</v>
      </c>
      <c r="L126" s="43" t="s">
        <v>315</v>
      </c>
      <c r="M126" s="44" t="n">
        <v>1</v>
      </c>
      <c r="N126" s="45" t="s">
        <v>23</v>
      </c>
      <c r="O126" s="46"/>
      <c r="P126" s="47" t="n">
        <f aca="false">IF(O126="",M126,M126-O126)</f>
        <v>1</v>
      </c>
      <c r="Q126" s="48"/>
      <c r="R126" s="69"/>
      <c r="S126" s="104" t="s">
        <v>25</v>
      </c>
      <c r="T126" s="51"/>
      <c r="U126" s="52"/>
      <c r="V126" s="53"/>
      <c r="W126" s="52"/>
      <c r="X126" s="54"/>
      <c r="Y126" s="54"/>
      <c r="Z126" s="55"/>
      <c r="AA126" s="56"/>
      <c r="AB126" s="57"/>
      <c r="AC126" s="58"/>
    </row>
    <row r="127" s="59" customFormat="true" ht="18.75" hidden="false" customHeight="true" outlineLevel="0" collapsed="false">
      <c r="A127" s="32" t="s">
        <v>16</v>
      </c>
      <c r="B127" s="33"/>
      <c r="C127" s="34"/>
      <c r="D127" s="99" t="s">
        <v>515</v>
      </c>
      <c r="E127" s="36" t="s">
        <v>521</v>
      </c>
      <c r="F127" s="37" t="n">
        <v>43532</v>
      </c>
      <c r="G127" s="38"/>
      <c r="H127" s="39"/>
      <c r="I127" s="40"/>
      <c r="J127" s="117" t="s">
        <v>522</v>
      </c>
      <c r="K127" s="42" t="s">
        <v>523</v>
      </c>
      <c r="L127" s="43" t="s">
        <v>315</v>
      </c>
      <c r="M127" s="44" t="n">
        <v>3</v>
      </c>
      <c r="N127" s="45" t="s">
        <v>23</v>
      </c>
      <c r="O127" s="46"/>
      <c r="P127" s="47" t="n">
        <f aca="false">IF(O127="",M127,M127-O127)</f>
        <v>3</v>
      </c>
      <c r="Q127" s="48"/>
      <c r="R127" s="69"/>
      <c r="S127" s="104" t="s">
        <v>25</v>
      </c>
      <c r="T127" s="51"/>
      <c r="U127" s="52"/>
      <c r="V127" s="53"/>
      <c r="W127" s="52"/>
      <c r="X127" s="54"/>
      <c r="Y127" s="54"/>
      <c r="Z127" s="55"/>
      <c r="AA127" s="56"/>
      <c r="AB127" s="57"/>
      <c r="AC127" s="58"/>
    </row>
    <row r="128" s="79" customFormat="true" ht="21" hidden="false" customHeight="true" outlineLevel="0" collapsed="false">
      <c r="A128" s="32" t="s">
        <v>16</v>
      </c>
      <c r="C128" s="123"/>
      <c r="D128" s="99" t="s">
        <v>515</v>
      </c>
      <c r="E128" s="81" t="s">
        <v>524</v>
      </c>
      <c r="F128" s="82" t="n">
        <v>43542</v>
      </c>
      <c r="G128" s="48"/>
      <c r="H128" s="100"/>
      <c r="I128" s="40"/>
      <c r="J128" s="101" t="s">
        <v>525</v>
      </c>
      <c r="K128" s="85" t="s">
        <v>526</v>
      </c>
      <c r="L128" s="66" t="s">
        <v>527</v>
      </c>
      <c r="M128" s="102" t="n">
        <v>5</v>
      </c>
      <c r="N128" s="103" t="s">
        <v>23</v>
      </c>
      <c r="O128" s="46"/>
      <c r="P128" s="47" t="n">
        <f aca="false">IF(O128="",M128,M128-O128)</f>
        <v>5</v>
      </c>
      <c r="Q128" s="48" t="s">
        <v>528</v>
      </c>
      <c r="R128" s="69"/>
      <c r="S128" s="90" t="n">
        <v>43985</v>
      </c>
      <c r="X128" s="105"/>
      <c r="Y128" s="106"/>
      <c r="Z128" s="107"/>
      <c r="AA128" s="108"/>
    </row>
    <row r="129" s="59" customFormat="true" ht="18.75" hidden="false" customHeight="true" outlineLevel="0" collapsed="false">
      <c r="A129" s="271" t="s">
        <v>55</v>
      </c>
      <c r="B129" s="33"/>
      <c r="C129" s="34"/>
      <c r="D129" s="99" t="s">
        <v>515</v>
      </c>
      <c r="E129" s="81" t="s">
        <v>529</v>
      </c>
      <c r="F129" s="268" t="s">
        <v>530</v>
      </c>
      <c r="G129" s="38"/>
      <c r="H129" s="39"/>
      <c r="I129" s="40"/>
      <c r="J129" s="101" t="s">
        <v>531</v>
      </c>
      <c r="K129" s="85" t="s">
        <v>532</v>
      </c>
      <c r="L129" s="66" t="s">
        <v>533</v>
      </c>
      <c r="M129" s="269" t="n">
        <v>5</v>
      </c>
      <c r="N129" s="103" t="s">
        <v>23</v>
      </c>
      <c r="O129" s="46"/>
      <c r="P129" s="47" t="n">
        <f aca="false">IF(O129="",M129,M129-O129)</f>
        <v>5</v>
      </c>
      <c r="Q129" s="48"/>
      <c r="R129" s="69"/>
      <c r="S129" s="70" t="s">
        <v>534</v>
      </c>
      <c r="T129" s="52"/>
      <c r="U129" s="52"/>
      <c r="V129" s="270"/>
      <c r="W129" s="185"/>
      <c r="X129" s="54"/>
      <c r="Y129" s="54"/>
      <c r="Z129" s="55"/>
      <c r="AA129" s="56"/>
      <c r="AB129" s="57"/>
      <c r="AC129" s="58"/>
    </row>
    <row r="130" customFormat="false" ht="19.5" hidden="false" customHeight="true" outlineLevel="0" collapsed="false">
      <c r="A130" s="32" t="s">
        <v>55</v>
      </c>
      <c r="D130" s="109" t="s">
        <v>515</v>
      </c>
      <c r="E130" s="81" t="s">
        <v>535</v>
      </c>
      <c r="F130" s="82" t="n">
        <v>43217</v>
      </c>
      <c r="G130" s="62"/>
      <c r="H130" s="63"/>
      <c r="I130" s="40"/>
      <c r="J130" s="101" t="s">
        <v>536</v>
      </c>
      <c r="K130" s="85" t="s">
        <v>537</v>
      </c>
      <c r="L130" s="66" t="s">
        <v>538</v>
      </c>
      <c r="M130" s="102" t="n">
        <v>1</v>
      </c>
      <c r="N130" s="103" t="s">
        <v>23</v>
      </c>
      <c r="O130" s="46"/>
      <c r="P130" s="47" t="n">
        <f aca="false">IF(O130="",M130,M130-O130)</f>
        <v>1</v>
      </c>
      <c r="Q130" s="179"/>
      <c r="R130" s="69"/>
      <c r="S130" s="70" t="n">
        <v>43546</v>
      </c>
      <c r="T130" s="135"/>
      <c r="U130" s="17"/>
      <c r="V130" s="272"/>
      <c r="W130" s="17"/>
      <c r="X130" s="106"/>
      <c r="Y130" s="106"/>
      <c r="Z130" s="176"/>
      <c r="AA130" s="108"/>
      <c r="AB130" s="273"/>
    </row>
    <row r="131" customFormat="false" ht="19.5" hidden="false" customHeight="true" outlineLevel="0" collapsed="false">
      <c r="A131" s="32" t="s">
        <v>55</v>
      </c>
      <c r="D131" s="109" t="s">
        <v>515</v>
      </c>
      <c r="E131" s="81" t="s">
        <v>539</v>
      </c>
      <c r="F131" s="82" t="n">
        <v>43294</v>
      </c>
      <c r="G131" s="62"/>
      <c r="H131" s="63"/>
      <c r="I131" s="40"/>
      <c r="J131" s="101" t="s">
        <v>540</v>
      </c>
      <c r="K131" s="85" t="s">
        <v>541</v>
      </c>
      <c r="L131" s="66" t="s">
        <v>542</v>
      </c>
      <c r="M131" s="102" t="n">
        <v>1</v>
      </c>
      <c r="N131" s="103" t="s">
        <v>23</v>
      </c>
      <c r="O131" s="46"/>
      <c r="P131" s="47" t="n">
        <f aca="false">IF(O131="",M131,M131-O131)</f>
        <v>1</v>
      </c>
      <c r="Q131" s="179"/>
      <c r="R131" s="69"/>
      <c r="S131" s="70" t="s">
        <v>25</v>
      </c>
      <c r="T131" s="135"/>
      <c r="U131" s="17"/>
      <c r="V131" s="272"/>
      <c r="W131" s="17"/>
      <c r="X131" s="106"/>
      <c r="Y131" s="106"/>
      <c r="Z131" s="176"/>
      <c r="AA131" s="108"/>
      <c r="AB131" s="273"/>
    </row>
    <row r="132" customFormat="false" ht="20.25" hidden="false" customHeight="true" outlineLevel="0" collapsed="false">
      <c r="A132" s="32" t="s">
        <v>55</v>
      </c>
      <c r="D132" s="35" t="s">
        <v>515</v>
      </c>
      <c r="E132" s="36" t="s">
        <v>543</v>
      </c>
      <c r="F132" s="61" t="n">
        <v>42923</v>
      </c>
      <c r="G132" s="62"/>
      <c r="H132" s="63"/>
      <c r="I132" s="40"/>
      <c r="J132" s="117" t="s">
        <v>544</v>
      </c>
      <c r="K132" s="118" t="s">
        <v>545</v>
      </c>
      <c r="L132" s="43" t="s">
        <v>546</v>
      </c>
      <c r="M132" s="67" t="n">
        <v>8</v>
      </c>
      <c r="N132" s="45" t="s">
        <v>23</v>
      </c>
      <c r="O132" s="46"/>
      <c r="P132" s="47" t="n">
        <f aca="false">IF(O132="",M132,M132-O132)</f>
        <v>8</v>
      </c>
      <c r="Q132" s="179"/>
      <c r="R132" s="69"/>
      <c r="S132" s="209" t="n">
        <v>43191</v>
      </c>
      <c r="T132" s="217"/>
      <c r="U132" s="172"/>
      <c r="V132" s="218"/>
      <c r="W132" s="218"/>
      <c r="X132" s="106"/>
      <c r="Y132" s="106"/>
      <c r="Z132" s="176"/>
      <c r="AA132" s="108"/>
      <c r="AB132" s="142"/>
      <c r="AC132" s="143"/>
    </row>
    <row r="133" s="247" customFormat="true" ht="20.25" hidden="false" customHeight="true" outlineLevel="0" collapsed="false">
      <c r="A133" s="32" t="s">
        <v>172</v>
      </c>
      <c r="B133" s="17"/>
      <c r="C133" s="80" t="e">
        <f aca="false">#REF!</f>
        <v>#REF!</v>
      </c>
      <c r="D133" s="154" t="s">
        <v>547</v>
      </c>
      <c r="E133" s="155"/>
      <c r="F133" s="156"/>
      <c r="G133" s="62"/>
      <c r="H133" s="63"/>
      <c r="I133" s="40"/>
      <c r="J133" s="157" t="s">
        <v>88</v>
      </c>
      <c r="K133" s="158" t="s">
        <v>89</v>
      </c>
      <c r="L133" s="159" t="s">
        <v>90</v>
      </c>
      <c r="M133" s="160" t="n">
        <v>1</v>
      </c>
      <c r="N133" s="161" t="s">
        <v>59</v>
      </c>
      <c r="O133" s="46"/>
      <c r="P133" s="47" t="n">
        <f aca="false">IF(O133="",M133,M133-O133)</f>
        <v>1</v>
      </c>
      <c r="Q133" s="162"/>
      <c r="R133" s="69"/>
      <c r="S133" s="163" t="s">
        <v>25</v>
      </c>
      <c r="T133" s="164"/>
      <c r="U133" s="122"/>
      <c r="V133" s="165"/>
      <c r="W133" s="122"/>
      <c r="X133" s="166"/>
      <c r="Y133" s="166"/>
      <c r="Z133" s="167"/>
      <c r="AA133" s="168"/>
      <c r="AB133" s="142"/>
      <c r="AC133" s="143"/>
    </row>
    <row r="134" s="2" customFormat="true" ht="21.95" hidden="false" customHeight="true" outlineLevel="0" collapsed="false">
      <c r="A134" s="78" t="s">
        <v>172</v>
      </c>
      <c r="C134" s="80"/>
      <c r="D134" s="35" t="s">
        <v>548</v>
      </c>
      <c r="E134" s="81" t="s">
        <v>549</v>
      </c>
      <c r="F134" s="82" t="s">
        <v>550</v>
      </c>
      <c r="G134" s="62"/>
      <c r="H134" s="62"/>
      <c r="I134" s="83"/>
      <c r="J134" s="249" t="s">
        <v>551</v>
      </c>
      <c r="K134" s="85" t="s">
        <v>552</v>
      </c>
      <c r="L134" s="223" t="s">
        <v>286</v>
      </c>
      <c r="M134" s="87" t="n">
        <v>28</v>
      </c>
      <c r="N134" s="103" t="s">
        <v>23</v>
      </c>
      <c r="O134" s="46"/>
      <c r="P134" s="224" t="n">
        <f aca="false">IF(O134="",M134,M134-O134)</f>
        <v>28</v>
      </c>
      <c r="Q134" s="89"/>
      <c r="R134" s="69"/>
      <c r="S134" s="90" t="s">
        <v>25</v>
      </c>
      <c r="T134" s="225"/>
      <c r="U134" s="92"/>
      <c r="V134" s="93"/>
      <c r="W134" s="92"/>
      <c r="X134" s="226"/>
      <c r="Y134" s="226"/>
      <c r="Z134" s="227"/>
      <c r="AA134" s="228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  <c r="AO134" s="110"/>
      <c r="AP134" s="110"/>
      <c r="AQ134" s="110"/>
      <c r="AR134" s="110"/>
      <c r="AS134" s="110"/>
      <c r="AT134" s="110"/>
      <c r="AU134" s="110"/>
      <c r="AV134" s="110"/>
      <c r="AW134" s="110"/>
      <c r="AX134" s="110"/>
      <c r="AY134" s="110"/>
      <c r="AZ134" s="110"/>
      <c r="BA134" s="110"/>
      <c r="BB134" s="110"/>
      <c r="BC134" s="110"/>
      <c r="BD134" s="110"/>
      <c r="BE134" s="110"/>
      <c r="BF134" s="110"/>
      <c r="BG134" s="110"/>
      <c r="BH134" s="110"/>
      <c r="BI134" s="110"/>
      <c r="BJ134" s="110"/>
      <c r="BK134" s="110"/>
      <c r="BL134" s="110"/>
      <c r="BM134" s="110"/>
      <c r="BN134" s="110"/>
      <c r="BO134" s="110"/>
      <c r="BP134" s="110"/>
    </row>
    <row r="135" s="247" customFormat="true" ht="20.25" hidden="false" customHeight="true" outlineLevel="0" collapsed="false">
      <c r="A135" s="32" t="s">
        <v>172</v>
      </c>
      <c r="B135" s="17"/>
      <c r="C135" s="80" t="e">
        <f aca="false">#REF!</f>
        <v>#REF!</v>
      </c>
      <c r="D135" s="154" t="s">
        <v>553</v>
      </c>
      <c r="E135" s="155"/>
      <c r="F135" s="156"/>
      <c r="G135" s="62"/>
      <c r="H135" s="63"/>
      <c r="I135" s="40"/>
      <c r="J135" s="157" t="s">
        <v>88</v>
      </c>
      <c r="K135" s="158" t="s">
        <v>89</v>
      </c>
      <c r="L135" s="159" t="s">
        <v>90</v>
      </c>
      <c r="M135" s="160" t="n">
        <v>1</v>
      </c>
      <c r="N135" s="161" t="s">
        <v>59</v>
      </c>
      <c r="O135" s="46"/>
      <c r="P135" s="47" t="n">
        <f aca="false">IF(O135="",M135,M135-O135)</f>
        <v>1</v>
      </c>
      <c r="Q135" s="162" t="s">
        <v>554</v>
      </c>
      <c r="R135" s="69"/>
      <c r="S135" s="163" t="s">
        <v>25</v>
      </c>
      <c r="T135" s="164"/>
      <c r="U135" s="122"/>
      <c r="V135" s="165"/>
      <c r="W135" s="122"/>
      <c r="X135" s="166"/>
      <c r="Y135" s="166"/>
      <c r="Z135" s="167"/>
      <c r="AA135" s="168"/>
      <c r="AB135" s="142"/>
      <c r="AC135" s="143"/>
    </row>
    <row r="136" customFormat="false" ht="21.75" hidden="false" customHeight="true" outlineLevel="0" collapsed="false">
      <c r="A136" s="78" t="s">
        <v>55</v>
      </c>
      <c r="B136" s="97"/>
      <c r="C136" s="98"/>
      <c r="D136" s="177" t="s">
        <v>555</v>
      </c>
      <c r="E136" s="36" t="s">
        <v>556</v>
      </c>
      <c r="F136" s="82" t="s">
        <v>348</v>
      </c>
      <c r="G136" s="62"/>
      <c r="H136" s="62"/>
      <c r="I136" s="83"/>
      <c r="J136" s="233" t="s">
        <v>557</v>
      </c>
      <c r="K136" s="118" t="s">
        <v>558</v>
      </c>
      <c r="L136" s="42" t="s">
        <v>559</v>
      </c>
      <c r="M136" s="87" t="n">
        <v>10</v>
      </c>
      <c r="N136" s="103" t="s">
        <v>23</v>
      </c>
      <c r="O136" s="46"/>
      <c r="P136" s="47" t="n">
        <f aca="false">IF(O136="",M136,M136-O136)</f>
        <v>10</v>
      </c>
      <c r="Q136" s="171"/>
      <c r="R136" s="69"/>
      <c r="S136" s="90" t="s">
        <v>352</v>
      </c>
      <c r="T136" s="135"/>
      <c r="U136" s="92"/>
      <c r="V136" s="93"/>
      <c r="W136" s="92"/>
      <c r="X136" s="106"/>
      <c r="Y136" s="166"/>
      <c r="Z136" s="167"/>
      <c r="AA136" s="168"/>
      <c r="AB136" s="79"/>
      <c r="AC136" s="79"/>
    </row>
    <row r="137" s="79" customFormat="true" ht="20.25" hidden="false" customHeight="true" outlineLevel="0" collapsed="false">
      <c r="A137" s="32" t="s">
        <v>16</v>
      </c>
      <c r="C137" s="123"/>
      <c r="D137" s="177" t="s">
        <v>560</v>
      </c>
      <c r="E137" s="36" t="s">
        <v>561</v>
      </c>
      <c r="F137" s="82" t="n">
        <v>43248</v>
      </c>
      <c r="G137" s="62"/>
      <c r="H137" s="62"/>
      <c r="I137" s="83"/>
      <c r="J137" s="274" t="s">
        <v>562</v>
      </c>
      <c r="K137" s="118" t="s">
        <v>563</v>
      </c>
      <c r="L137" s="42" t="s">
        <v>564</v>
      </c>
      <c r="M137" s="87" t="n">
        <v>10</v>
      </c>
      <c r="N137" s="103" t="s">
        <v>23</v>
      </c>
      <c r="O137" s="46"/>
      <c r="P137" s="47" t="n">
        <f aca="false">IF(O137="",M137,M137-O137)</f>
        <v>10</v>
      </c>
      <c r="Q137" s="171" t="s">
        <v>565</v>
      </c>
      <c r="R137" s="69"/>
      <c r="S137" s="90" t="s">
        <v>25</v>
      </c>
      <c r="X137" s="105"/>
      <c r="Y137" s="106"/>
      <c r="Z137" s="107" t="n">
        <f aca="false">25171.2/576</f>
        <v>43.7</v>
      </c>
      <c r="AA137" s="108"/>
    </row>
    <row r="138" s="79" customFormat="true" ht="20.25" hidden="false" customHeight="true" outlineLevel="0" collapsed="false">
      <c r="A138" s="32" t="s">
        <v>16</v>
      </c>
      <c r="C138" s="80"/>
      <c r="D138" s="154" t="s">
        <v>566</v>
      </c>
      <c r="E138" s="155"/>
      <c r="F138" s="156"/>
      <c r="G138" s="62"/>
      <c r="H138" s="63"/>
      <c r="I138" s="40"/>
      <c r="J138" s="157" t="s">
        <v>88</v>
      </c>
      <c r="K138" s="158" t="s">
        <v>89</v>
      </c>
      <c r="L138" s="159" t="s">
        <v>90</v>
      </c>
      <c r="M138" s="160" t="n">
        <v>1</v>
      </c>
      <c r="N138" s="161" t="s">
        <v>59</v>
      </c>
      <c r="O138" s="179"/>
      <c r="P138" s="47" t="n">
        <f aca="false">IF(O138="",M138,M138-O138)</f>
        <v>1</v>
      </c>
      <c r="Q138" s="162"/>
      <c r="R138" s="69"/>
      <c r="S138" s="163" t="s">
        <v>25</v>
      </c>
      <c r="T138" s="164"/>
      <c r="U138" s="122"/>
      <c r="V138" s="165"/>
      <c r="W138" s="122"/>
      <c r="X138" s="166"/>
      <c r="Y138" s="166"/>
      <c r="Z138" s="167"/>
      <c r="AA138" s="168"/>
      <c r="AB138" s="142"/>
      <c r="AC138" s="143"/>
    </row>
    <row r="139" s="59" customFormat="true" ht="18.75" hidden="false" customHeight="true" outlineLevel="0" collapsed="false">
      <c r="A139" s="32" t="s">
        <v>567</v>
      </c>
      <c r="B139" s="33"/>
      <c r="C139" s="34"/>
      <c r="D139" s="109" t="s">
        <v>568</v>
      </c>
      <c r="E139" s="36" t="s">
        <v>569</v>
      </c>
      <c r="F139" s="37" t="n">
        <v>43398</v>
      </c>
      <c r="G139" s="38"/>
      <c r="H139" s="39"/>
      <c r="I139" s="40"/>
      <c r="J139" s="117" t="s">
        <v>570</v>
      </c>
      <c r="K139" s="42"/>
      <c r="L139" s="43" t="s">
        <v>269</v>
      </c>
      <c r="M139" s="44" t="n">
        <v>2</v>
      </c>
      <c r="N139" s="45" t="s">
        <v>23</v>
      </c>
      <c r="O139" s="46"/>
      <c r="P139" s="47" t="n">
        <f aca="false">IF(O139="",M139,M139-O139)</f>
        <v>2</v>
      </c>
      <c r="Q139" s="48"/>
      <c r="R139" s="69"/>
      <c r="S139" s="90" t="s">
        <v>25</v>
      </c>
      <c r="T139" s="51"/>
      <c r="U139" s="52"/>
      <c r="V139" s="184"/>
      <c r="W139" s="185"/>
      <c r="X139" s="54"/>
      <c r="Y139" s="54"/>
      <c r="Z139" s="55"/>
      <c r="AA139" s="56"/>
      <c r="AB139" s="57"/>
      <c r="AC139" s="58"/>
    </row>
    <row r="140" s="79" customFormat="true" ht="20.25" hidden="false" customHeight="true" outlineLevel="0" collapsed="false">
      <c r="A140" s="32" t="s">
        <v>16</v>
      </c>
      <c r="C140" s="80"/>
      <c r="D140" s="154" t="s">
        <v>568</v>
      </c>
      <c r="E140" s="155"/>
      <c r="F140" s="156"/>
      <c r="G140" s="62"/>
      <c r="H140" s="63"/>
      <c r="I140" s="40"/>
      <c r="J140" s="157" t="s">
        <v>88</v>
      </c>
      <c r="K140" s="158" t="s">
        <v>89</v>
      </c>
      <c r="L140" s="159" t="s">
        <v>90</v>
      </c>
      <c r="M140" s="160" t="n">
        <v>1</v>
      </c>
      <c r="N140" s="161" t="s">
        <v>59</v>
      </c>
      <c r="O140" s="179"/>
      <c r="P140" s="47" t="n">
        <f aca="false">IF(O140="",M140,M140-O140)</f>
        <v>1</v>
      </c>
      <c r="Q140" s="162"/>
      <c r="R140" s="69"/>
      <c r="S140" s="163" t="s">
        <v>25</v>
      </c>
      <c r="T140" s="164"/>
      <c r="U140" s="122"/>
      <c r="V140" s="165"/>
      <c r="W140" s="122"/>
      <c r="X140" s="166"/>
      <c r="Y140" s="166"/>
      <c r="Z140" s="167"/>
      <c r="AA140" s="168"/>
      <c r="AB140" s="142"/>
      <c r="AC140" s="143"/>
    </row>
    <row r="141" customFormat="false" ht="20.25" hidden="false" customHeight="true" outlineLevel="0" collapsed="false">
      <c r="A141" s="32" t="s">
        <v>16</v>
      </c>
      <c r="C141" s="80"/>
      <c r="D141" s="109" t="s">
        <v>571</v>
      </c>
      <c r="E141" s="36" t="s">
        <v>116</v>
      </c>
      <c r="F141" s="61" t="n">
        <v>43680</v>
      </c>
      <c r="G141" s="62"/>
      <c r="H141" s="63"/>
      <c r="I141" s="40"/>
      <c r="J141" s="117" t="s">
        <v>117</v>
      </c>
      <c r="K141" s="118" t="s">
        <v>118</v>
      </c>
      <c r="L141" s="43" t="s">
        <v>119</v>
      </c>
      <c r="M141" s="44" t="n">
        <v>5</v>
      </c>
      <c r="N141" s="45" t="s">
        <v>23</v>
      </c>
      <c r="O141" s="46"/>
      <c r="P141" s="47" t="n">
        <f aca="false">IF(O141="",M141,M141-O141)</f>
        <v>5</v>
      </c>
      <c r="Q141" s="179"/>
      <c r="R141" s="69"/>
      <c r="S141" s="90" t="n">
        <v>44043</v>
      </c>
      <c r="T141" s="164"/>
      <c r="U141" s="122"/>
      <c r="V141" s="165"/>
      <c r="W141" s="122"/>
      <c r="X141" s="166"/>
      <c r="Y141" s="166"/>
      <c r="Z141" s="167"/>
      <c r="AA141" s="168"/>
      <c r="AB141" s="142"/>
      <c r="AC141" s="143"/>
    </row>
    <row r="142" customFormat="false" ht="20.25" hidden="false" customHeight="true" outlineLevel="0" collapsed="false">
      <c r="A142" s="32" t="s">
        <v>16</v>
      </c>
      <c r="C142" s="80"/>
      <c r="D142" s="109" t="s">
        <v>571</v>
      </c>
      <c r="E142" s="36" t="s">
        <v>427</v>
      </c>
      <c r="F142" s="61" t="n">
        <v>43671</v>
      </c>
      <c r="G142" s="62"/>
      <c r="H142" s="63"/>
      <c r="I142" s="40" t="s">
        <v>572</v>
      </c>
      <c r="J142" s="117" t="s">
        <v>429</v>
      </c>
      <c r="K142" s="118" t="s">
        <v>430</v>
      </c>
      <c r="L142" s="43" t="s">
        <v>431</v>
      </c>
      <c r="M142" s="44" t="n">
        <v>4</v>
      </c>
      <c r="N142" s="45" t="s">
        <v>23</v>
      </c>
      <c r="O142" s="46" t="n">
        <v>1</v>
      </c>
      <c r="P142" s="47" t="n">
        <f aca="false">IF(O142="",M142,M142-O142)</f>
        <v>3</v>
      </c>
      <c r="Q142" s="179"/>
      <c r="R142" s="69" t="s">
        <v>326</v>
      </c>
      <c r="S142" s="90" t="s">
        <v>288</v>
      </c>
      <c r="T142" s="164"/>
      <c r="U142" s="122"/>
      <c r="V142" s="165"/>
      <c r="W142" s="122"/>
      <c r="X142" s="166"/>
      <c r="Y142" s="166"/>
      <c r="Z142" s="167"/>
      <c r="AA142" s="168"/>
      <c r="AB142" s="142"/>
      <c r="AC142" s="143"/>
    </row>
    <row r="143" customFormat="false" ht="20.25" hidden="false" customHeight="true" outlineLevel="0" collapsed="false">
      <c r="A143" s="32" t="s">
        <v>16</v>
      </c>
      <c r="C143" s="80"/>
      <c r="D143" s="109" t="s">
        <v>571</v>
      </c>
      <c r="E143" s="36" t="s">
        <v>432</v>
      </c>
      <c r="F143" s="61" t="s">
        <v>295</v>
      </c>
      <c r="G143" s="62"/>
      <c r="H143" s="63"/>
      <c r="I143" s="40" t="s">
        <v>573</v>
      </c>
      <c r="J143" s="117" t="s">
        <v>434</v>
      </c>
      <c r="K143" s="118" t="s">
        <v>435</v>
      </c>
      <c r="L143" s="43" t="s">
        <v>436</v>
      </c>
      <c r="M143" s="44" t="n">
        <v>2</v>
      </c>
      <c r="N143" s="45" t="s">
        <v>23</v>
      </c>
      <c r="O143" s="46"/>
      <c r="P143" s="47" t="n">
        <f aca="false">IF(O143="",M143,M143-O143)</f>
        <v>2</v>
      </c>
      <c r="Q143" s="179"/>
      <c r="R143" s="69"/>
      <c r="S143" s="90" t="s">
        <v>288</v>
      </c>
      <c r="T143" s="164"/>
      <c r="U143" s="122"/>
      <c r="V143" s="165"/>
      <c r="W143" s="122"/>
      <c r="X143" s="166"/>
      <c r="Y143" s="166"/>
      <c r="Z143" s="167"/>
      <c r="AA143" s="168"/>
      <c r="AB143" s="142"/>
      <c r="AC143" s="143"/>
    </row>
    <row r="144" customFormat="false" ht="21.75" hidden="false" customHeight="true" outlineLevel="0" collapsed="false">
      <c r="A144" s="78" t="s">
        <v>172</v>
      </c>
      <c r="B144" s="97"/>
      <c r="C144" s="98"/>
      <c r="D144" s="109" t="s">
        <v>571</v>
      </c>
      <c r="E144" s="36" t="s">
        <v>437</v>
      </c>
      <c r="F144" s="82" t="n">
        <v>43353</v>
      </c>
      <c r="G144" s="62"/>
      <c r="H144" s="62"/>
      <c r="I144" s="40" t="s">
        <v>574</v>
      </c>
      <c r="J144" s="233" t="s">
        <v>439</v>
      </c>
      <c r="K144" s="118" t="s">
        <v>440</v>
      </c>
      <c r="L144" s="42" t="s">
        <v>441</v>
      </c>
      <c r="M144" s="87" t="n">
        <v>9</v>
      </c>
      <c r="N144" s="103" t="s">
        <v>23</v>
      </c>
      <c r="O144" s="46"/>
      <c r="P144" s="47" t="n">
        <f aca="false">IF(O144="",M144,M144-O144)</f>
        <v>9</v>
      </c>
      <c r="Q144" s="252" t="s">
        <v>442</v>
      </c>
      <c r="R144" s="69"/>
      <c r="S144" s="90" t="n">
        <v>43602</v>
      </c>
      <c r="T144" s="135"/>
      <c r="U144" s="92"/>
      <c r="V144" s="93"/>
      <c r="W144" s="92"/>
      <c r="X144" s="106"/>
      <c r="Y144" s="166" t="n">
        <v>24.76</v>
      </c>
      <c r="Z144" s="167"/>
      <c r="AA144" s="168"/>
      <c r="AB144" s="79"/>
      <c r="AC144" s="79"/>
    </row>
    <row r="145" customFormat="false" ht="21.75" hidden="false" customHeight="true" outlineLevel="0" collapsed="false">
      <c r="A145" s="32" t="s">
        <v>16</v>
      </c>
      <c r="B145" s="97"/>
      <c r="C145" s="98"/>
      <c r="D145" s="109" t="s">
        <v>571</v>
      </c>
      <c r="E145" s="36"/>
      <c r="F145" s="82" t="s">
        <v>397</v>
      </c>
      <c r="G145" s="62"/>
      <c r="H145" s="63"/>
      <c r="I145" s="40" t="s">
        <v>575</v>
      </c>
      <c r="J145" s="84" t="s">
        <v>445</v>
      </c>
      <c r="K145" s="42"/>
      <c r="L145" s="42" t="s">
        <v>446</v>
      </c>
      <c r="M145" s="170" t="n">
        <v>3</v>
      </c>
      <c r="N145" s="103" t="s">
        <v>23</v>
      </c>
      <c r="O145" s="46"/>
      <c r="P145" s="47" t="n">
        <f aca="false">IF(O145="",M145,M145-O145)</f>
        <v>3</v>
      </c>
      <c r="Q145" s="179"/>
      <c r="R145" s="69"/>
      <c r="S145" s="90" t="s">
        <v>25</v>
      </c>
      <c r="T145" s="135"/>
      <c r="U145" s="92"/>
      <c r="V145" s="93"/>
      <c r="W145" s="92"/>
      <c r="X145" s="106"/>
      <c r="Y145" s="166"/>
      <c r="Z145" s="167"/>
      <c r="AA145" s="168"/>
      <c r="AB145" s="79"/>
      <c r="AC145" s="79"/>
    </row>
    <row r="146" customFormat="false" ht="21.75" hidden="false" customHeight="true" outlineLevel="0" collapsed="false">
      <c r="A146" s="32" t="s">
        <v>16</v>
      </c>
      <c r="B146" s="97"/>
      <c r="C146" s="98"/>
      <c r="D146" s="109" t="s">
        <v>571</v>
      </c>
      <c r="E146" s="36" t="s">
        <v>447</v>
      </c>
      <c r="F146" s="82" t="s">
        <v>397</v>
      </c>
      <c r="G146" s="62"/>
      <c r="H146" s="63"/>
      <c r="I146" s="40" t="s">
        <v>576</v>
      </c>
      <c r="J146" s="84" t="s">
        <v>445</v>
      </c>
      <c r="K146" s="42"/>
      <c r="L146" s="42" t="s">
        <v>449</v>
      </c>
      <c r="M146" s="170" t="n">
        <v>1</v>
      </c>
      <c r="N146" s="103" t="s">
        <v>23</v>
      </c>
      <c r="O146" s="46"/>
      <c r="P146" s="47" t="n">
        <f aca="false">IF(O146="",M146,M146-O146)</f>
        <v>1</v>
      </c>
      <c r="Q146" s="171"/>
      <c r="R146" s="69"/>
      <c r="S146" s="90" t="s">
        <v>25</v>
      </c>
      <c r="T146" s="135"/>
      <c r="U146" s="92"/>
      <c r="V146" s="181"/>
      <c r="W146" s="182"/>
      <c r="X146" s="106"/>
      <c r="Y146" s="166"/>
      <c r="Z146" s="167"/>
      <c r="AA146" s="168"/>
      <c r="AB146" s="79"/>
      <c r="AC146" s="79"/>
    </row>
    <row r="147" s="59" customFormat="true" ht="21.75" hidden="false" customHeight="true" outlineLevel="0" collapsed="false">
      <c r="A147" s="32" t="s">
        <v>16</v>
      </c>
      <c r="B147" s="33"/>
      <c r="C147" s="34"/>
      <c r="D147" s="109" t="s">
        <v>571</v>
      </c>
      <c r="E147" s="36" t="s">
        <v>577</v>
      </c>
      <c r="F147" s="37" t="s">
        <v>578</v>
      </c>
      <c r="G147" s="38"/>
      <c r="H147" s="39"/>
      <c r="I147" s="40"/>
      <c r="J147" s="117" t="s">
        <v>579</v>
      </c>
      <c r="K147" s="42" t="s">
        <v>580</v>
      </c>
      <c r="L147" s="43" t="s">
        <v>581</v>
      </c>
      <c r="M147" s="44" t="n">
        <v>1</v>
      </c>
      <c r="N147" s="45" t="s">
        <v>23</v>
      </c>
      <c r="O147" s="46"/>
      <c r="P147" s="47" t="n">
        <f aca="false">IF(O147="",M147,M147-O147)</f>
        <v>1</v>
      </c>
      <c r="Q147" s="48"/>
      <c r="R147" s="69"/>
      <c r="S147" s="90" t="s">
        <v>25</v>
      </c>
      <c r="T147" s="51"/>
      <c r="U147" s="52"/>
      <c r="V147" s="53"/>
      <c r="W147" s="52"/>
      <c r="X147" s="54"/>
      <c r="Y147" s="54"/>
      <c r="Z147" s="55"/>
      <c r="AA147" s="56"/>
      <c r="AB147" s="57"/>
      <c r="AC147" s="58"/>
    </row>
    <row r="148" s="59" customFormat="true" ht="21.75" hidden="false" customHeight="true" outlineLevel="0" collapsed="false">
      <c r="A148" s="32" t="s">
        <v>55</v>
      </c>
      <c r="B148" s="33"/>
      <c r="C148" s="34"/>
      <c r="D148" s="109" t="s">
        <v>571</v>
      </c>
      <c r="E148" s="36" t="s">
        <v>582</v>
      </c>
      <c r="F148" s="37" t="n">
        <v>43676</v>
      </c>
      <c r="G148" s="38"/>
      <c r="H148" s="39"/>
      <c r="I148" s="40"/>
      <c r="J148" s="117" t="s">
        <v>583</v>
      </c>
      <c r="K148" s="118" t="s">
        <v>584</v>
      </c>
      <c r="L148" s="43" t="s">
        <v>585</v>
      </c>
      <c r="M148" s="44" t="n">
        <v>1</v>
      </c>
      <c r="N148" s="45" t="s">
        <v>23</v>
      </c>
      <c r="O148" s="46"/>
      <c r="P148" s="47" t="n">
        <f aca="false">IF(O148="",M148,M148-O148)</f>
        <v>1</v>
      </c>
      <c r="Q148" s="48"/>
      <c r="R148" s="69"/>
      <c r="S148" s="90" t="s">
        <v>25</v>
      </c>
      <c r="T148" s="51"/>
      <c r="U148" s="52"/>
      <c r="V148" s="53"/>
      <c r="W148" s="52"/>
      <c r="X148" s="54"/>
      <c r="Y148" s="54"/>
      <c r="Z148" s="55"/>
      <c r="AA148" s="56"/>
      <c r="AB148" s="57"/>
      <c r="AC148" s="58"/>
    </row>
    <row r="149" s="59" customFormat="true" ht="21.75" hidden="false" customHeight="true" outlineLevel="0" collapsed="false">
      <c r="A149" s="32" t="s">
        <v>16</v>
      </c>
      <c r="B149" s="33"/>
      <c r="C149" s="34"/>
      <c r="D149" s="109" t="s">
        <v>571</v>
      </c>
      <c r="E149" s="36" t="s">
        <v>424</v>
      </c>
      <c r="F149" s="37" t="n">
        <v>43657</v>
      </c>
      <c r="G149" s="38"/>
      <c r="H149" s="39"/>
      <c r="I149" s="40"/>
      <c r="J149" s="117" t="s">
        <v>586</v>
      </c>
      <c r="K149" s="118" t="s">
        <v>587</v>
      </c>
      <c r="L149" s="43" t="s">
        <v>588</v>
      </c>
      <c r="M149" s="44" t="n">
        <v>20</v>
      </c>
      <c r="N149" s="45" t="s">
        <v>589</v>
      </c>
      <c r="O149" s="46" t="n">
        <v>10</v>
      </c>
      <c r="P149" s="47" t="n">
        <f aca="false">IF(O149="",M149,M149-O149)</f>
        <v>10</v>
      </c>
      <c r="Q149" s="48"/>
      <c r="R149" s="69" t="s">
        <v>590</v>
      </c>
      <c r="S149" s="90" t="n">
        <v>43824</v>
      </c>
      <c r="T149" s="51"/>
      <c r="U149" s="52"/>
      <c r="V149" s="53"/>
      <c r="W149" s="52"/>
      <c r="X149" s="54"/>
      <c r="Y149" s="54"/>
      <c r="Z149" s="55"/>
      <c r="AA149" s="56"/>
      <c r="AB149" s="57"/>
      <c r="AC149" s="58"/>
    </row>
    <row r="150" s="79" customFormat="true" ht="20.25" hidden="false" customHeight="true" outlineLevel="0" collapsed="false">
      <c r="A150" s="32" t="s">
        <v>55</v>
      </c>
      <c r="C150" s="80" t="e">
        <f aca="false">#REF!</f>
        <v>#REF!</v>
      </c>
      <c r="D150" s="109" t="s">
        <v>591</v>
      </c>
      <c r="E150" s="60" t="s">
        <v>592</v>
      </c>
      <c r="F150" s="37" t="n">
        <v>42564</v>
      </c>
      <c r="G150" s="38"/>
      <c r="H150" s="39"/>
      <c r="I150" s="40"/>
      <c r="J150" s="41" t="s">
        <v>593</v>
      </c>
      <c r="K150" s="114" t="s">
        <v>594</v>
      </c>
      <c r="L150" s="43" t="s">
        <v>201</v>
      </c>
      <c r="M150" s="44" t="n">
        <v>3</v>
      </c>
      <c r="N150" s="124" t="s">
        <v>23</v>
      </c>
      <c r="O150" s="46"/>
      <c r="P150" s="47" t="n">
        <f aca="false">IF(O150="",M150,M150-O150)</f>
        <v>3</v>
      </c>
      <c r="Q150" s="173"/>
      <c r="R150" s="69"/>
      <c r="S150" s="216" t="n">
        <v>42710</v>
      </c>
      <c r="T150" s="190"/>
      <c r="U150" s="122"/>
      <c r="V150" s="165"/>
      <c r="W150" s="122"/>
      <c r="Y150" s="275"/>
      <c r="Z150" s="176" t="n">
        <v>6200</v>
      </c>
      <c r="AB150" s="142"/>
      <c r="AC150" s="143"/>
    </row>
    <row r="151" customFormat="false" ht="19.5" hidden="false" customHeight="true" outlineLevel="0" collapsed="false">
      <c r="A151" s="78" t="s">
        <v>172</v>
      </c>
      <c r="D151" s="109" t="s">
        <v>591</v>
      </c>
      <c r="E151" s="36" t="s">
        <v>595</v>
      </c>
      <c r="F151" s="82" t="n">
        <v>43243</v>
      </c>
      <c r="G151" s="62"/>
      <c r="H151" s="62"/>
      <c r="I151" s="40"/>
      <c r="J151" s="84" t="s">
        <v>596</v>
      </c>
      <c r="K151" s="118" t="s">
        <v>597</v>
      </c>
      <c r="L151" s="42" t="s">
        <v>598</v>
      </c>
      <c r="M151" s="87" t="n">
        <v>10</v>
      </c>
      <c r="N151" s="103" t="s">
        <v>23</v>
      </c>
      <c r="O151" s="46"/>
      <c r="P151" s="47" t="n">
        <f aca="false">IF(O151="",M151,M151-O151)</f>
        <v>10</v>
      </c>
      <c r="Q151" s="171"/>
      <c r="R151" s="69"/>
      <c r="S151" s="90" t="s">
        <v>25</v>
      </c>
      <c r="T151" s="135"/>
      <c r="U151" s="92"/>
      <c r="V151" s="93"/>
      <c r="W151" s="92"/>
      <c r="X151" s="106"/>
      <c r="Y151" s="166" t="n">
        <v>1</v>
      </c>
      <c r="Z151" s="167"/>
      <c r="AA151" s="168"/>
      <c r="AB151" s="79"/>
      <c r="AC151" s="79"/>
    </row>
    <row r="152" customFormat="false" ht="20.25" hidden="false" customHeight="true" outlineLevel="0" collapsed="false">
      <c r="A152" s="32" t="s">
        <v>55</v>
      </c>
      <c r="B152" s="97"/>
      <c r="C152" s="98"/>
      <c r="D152" s="109" t="s">
        <v>591</v>
      </c>
      <c r="E152" s="36" t="s">
        <v>599</v>
      </c>
      <c r="F152" s="82" t="n">
        <v>43363</v>
      </c>
      <c r="G152" s="62"/>
      <c r="H152" s="62"/>
      <c r="I152" s="83"/>
      <c r="J152" s="84" t="s">
        <v>600</v>
      </c>
      <c r="K152" s="118" t="s">
        <v>601</v>
      </c>
      <c r="L152" s="42" t="s">
        <v>602</v>
      </c>
      <c r="M152" s="87" t="n">
        <v>8</v>
      </c>
      <c r="N152" s="103" t="s">
        <v>23</v>
      </c>
      <c r="O152" s="46"/>
      <c r="P152" s="47" t="n">
        <f aca="false">IF(O152="",M152,M152-O152)</f>
        <v>8</v>
      </c>
      <c r="Q152" s="171"/>
      <c r="R152" s="69"/>
      <c r="S152" s="220" t="s">
        <v>246</v>
      </c>
      <c r="T152" s="135"/>
      <c r="U152" s="92"/>
      <c r="V152" s="93"/>
      <c r="W152" s="92"/>
      <c r="X152" s="106"/>
      <c r="Y152" s="166"/>
      <c r="Z152" s="167"/>
      <c r="AA152" s="168"/>
      <c r="AB152" s="79"/>
      <c r="AC152" s="79"/>
    </row>
    <row r="153" customFormat="false" ht="20.25" hidden="false" customHeight="true" outlineLevel="0" collapsed="false">
      <c r="A153" s="32" t="s">
        <v>16</v>
      </c>
      <c r="B153" s="97"/>
      <c r="C153" s="98"/>
      <c r="D153" s="109" t="s">
        <v>591</v>
      </c>
      <c r="E153" s="36" t="s">
        <v>603</v>
      </c>
      <c r="F153" s="82" t="n">
        <v>42195</v>
      </c>
      <c r="G153" s="62"/>
      <c r="H153" s="63"/>
      <c r="I153" s="169"/>
      <c r="J153" s="249" t="s">
        <v>604</v>
      </c>
      <c r="K153" s="85" t="s">
        <v>605</v>
      </c>
      <c r="L153" s="86" t="s">
        <v>606</v>
      </c>
      <c r="M153" s="170" t="n">
        <v>2.7</v>
      </c>
      <c r="N153" s="103" t="s">
        <v>23</v>
      </c>
      <c r="O153" s="46"/>
      <c r="P153" s="47" t="n">
        <f aca="false">IF(O153="",M153,M153-O153)</f>
        <v>2.7</v>
      </c>
      <c r="Q153" s="171" t="s">
        <v>607</v>
      </c>
      <c r="R153" s="69"/>
      <c r="S153" s="216"/>
      <c r="T153" s="135"/>
      <c r="U153" s="92"/>
      <c r="V153" s="93"/>
      <c r="W153" s="92"/>
      <c r="X153" s="106"/>
      <c r="Y153" s="166"/>
      <c r="Z153" s="167"/>
      <c r="AA153" s="168"/>
      <c r="AB153" s="79"/>
      <c r="AC153" s="79"/>
    </row>
    <row r="154" customFormat="false" ht="19.5" hidden="false" customHeight="true" outlineLevel="0" collapsed="false">
      <c r="A154" s="32" t="s">
        <v>16</v>
      </c>
      <c r="B154" s="97"/>
      <c r="C154" s="98"/>
      <c r="D154" s="109" t="s">
        <v>591</v>
      </c>
      <c r="E154" s="36" t="s">
        <v>608</v>
      </c>
      <c r="F154" s="82" t="s">
        <v>609</v>
      </c>
      <c r="G154" s="62"/>
      <c r="H154" s="63"/>
      <c r="I154" s="169"/>
      <c r="J154" s="249" t="s">
        <v>610</v>
      </c>
      <c r="K154" s="86" t="s">
        <v>611</v>
      </c>
      <c r="L154" s="86" t="s">
        <v>612</v>
      </c>
      <c r="M154" s="170" t="n">
        <v>2</v>
      </c>
      <c r="N154" s="103" t="s">
        <v>23</v>
      </c>
      <c r="O154" s="46"/>
      <c r="P154" s="47" t="n">
        <f aca="false">IF(O154="",M154,M154-O154)</f>
        <v>2</v>
      </c>
      <c r="Q154" s="171"/>
      <c r="R154" s="69"/>
      <c r="S154" s="220" t="s">
        <v>246</v>
      </c>
      <c r="T154" s="135"/>
      <c r="U154" s="92"/>
      <c r="V154" s="181"/>
      <c r="W154" s="182"/>
      <c r="X154" s="106"/>
      <c r="Y154" s="166"/>
      <c r="Z154" s="167"/>
      <c r="AA154" s="168"/>
      <c r="AB154" s="79"/>
      <c r="AC154" s="79"/>
    </row>
    <row r="155" s="59" customFormat="true" ht="21.75" hidden="false" customHeight="true" outlineLevel="0" collapsed="false">
      <c r="A155" s="32" t="s">
        <v>55</v>
      </c>
      <c r="B155" s="33"/>
      <c r="C155" s="34"/>
      <c r="D155" s="109" t="s">
        <v>613</v>
      </c>
      <c r="E155" s="36" t="s">
        <v>614</v>
      </c>
      <c r="F155" s="37" t="s">
        <v>615</v>
      </c>
      <c r="G155" s="38"/>
      <c r="H155" s="39"/>
      <c r="I155" s="40"/>
      <c r="J155" s="117" t="s">
        <v>616</v>
      </c>
      <c r="K155" s="118" t="s">
        <v>617</v>
      </c>
      <c r="L155" s="43" t="s">
        <v>251</v>
      </c>
      <c r="M155" s="44" t="n">
        <v>46</v>
      </c>
      <c r="N155" s="45" t="s">
        <v>23</v>
      </c>
      <c r="O155" s="46" t="n">
        <v>14</v>
      </c>
      <c r="P155" s="47" t="n">
        <f aca="false">IF(O155="",M155,M155-O155)</f>
        <v>32</v>
      </c>
      <c r="Q155" s="48"/>
      <c r="R155" s="49" t="s">
        <v>618</v>
      </c>
      <c r="S155" s="90" t="s">
        <v>25</v>
      </c>
      <c r="T155" s="51"/>
      <c r="U155" s="52"/>
      <c r="V155" s="53"/>
      <c r="W155" s="52"/>
      <c r="X155" s="54"/>
      <c r="Y155" s="54"/>
      <c r="Z155" s="55"/>
      <c r="AA155" s="56"/>
      <c r="AB155" s="57"/>
      <c r="AC155" s="58"/>
    </row>
    <row r="156" s="59" customFormat="true" ht="18.75" hidden="false" customHeight="true" outlineLevel="0" collapsed="false">
      <c r="A156" s="32" t="s">
        <v>60</v>
      </c>
      <c r="B156" s="33"/>
      <c r="C156" s="34"/>
      <c r="D156" s="109" t="s">
        <v>619</v>
      </c>
      <c r="E156" s="36" t="s">
        <v>620</v>
      </c>
      <c r="F156" s="37" t="s">
        <v>621</v>
      </c>
      <c r="G156" s="38"/>
      <c r="H156" s="39"/>
      <c r="I156" s="40"/>
      <c r="J156" s="117" t="s">
        <v>622</v>
      </c>
      <c r="K156" s="118" t="s">
        <v>623</v>
      </c>
      <c r="L156" s="43" t="s">
        <v>462</v>
      </c>
      <c r="M156" s="44" t="n">
        <v>54</v>
      </c>
      <c r="N156" s="45" t="s">
        <v>589</v>
      </c>
      <c r="O156" s="46"/>
      <c r="P156" s="47" t="n">
        <f aca="false">IF(O156="",M156,M156-O156)</f>
        <v>54</v>
      </c>
      <c r="Q156" s="119" t="s">
        <v>624</v>
      </c>
      <c r="R156" s="69"/>
      <c r="S156" s="70" t="s">
        <v>352</v>
      </c>
      <c r="T156" s="51"/>
      <c r="U156" s="52"/>
      <c r="V156" s="184"/>
      <c r="W156" s="185"/>
      <c r="X156" s="54"/>
      <c r="Y156" s="54"/>
      <c r="Z156" s="55"/>
      <c r="AA156" s="56"/>
      <c r="AB156" s="57"/>
      <c r="AC156" s="58"/>
    </row>
    <row r="157" s="2" customFormat="true" ht="21.75" hidden="false" customHeight="true" outlineLevel="0" collapsed="false">
      <c r="A157" s="32" t="s">
        <v>172</v>
      </c>
      <c r="C157" s="80"/>
      <c r="D157" s="109" t="s">
        <v>625</v>
      </c>
      <c r="E157" s="81" t="s">
        <v>173</v>
      </c>
      <c r="F157" s="82" t="n">
        <v>43560</v>
      </c>
      <c r="G157" s="62"/>
      <c r="H157" s="62"/>
      <c r="I157" s="83"/>
      <c r="J157" s="222" t="s">
        <v>174</v>
      </c>
      <c r="K157" s="85" t="s">
        <v>626</v>
      </c>
      <c r="L157" s="223" t="s">
        <v>176</v>
      </c>
      <c r="M157" s="87" t="n">
        <v>28</v>
      </c>
      <c r="N157" s="103" t="s">
        <v>23</v>
      </c>
      <c r="O157" s="46"/>
      <c r="P157" s="224" t="n">
        <f aca="false">IF(O157="",M157,M157-O157)</f>
        <v>28</v>
      </c>
      <c r="Q157" s="89"/>
      <c r="R157" s="69"/>
      <c r="S157" s="90" t="s">
        <v>421</v>
      </c>
      <c r="T157" s="225"/>
      <c r="U157" s="92"/>
      <c r="V157" s="93"/>
      <c r="W157" s="92"/>
      <c r="X157" s="226"/>
      <c r="Y157" s="226"/>
      <c r="Z157" s="227"/>
      <c r="AA157" s="228"/>
      <c r="AB157" s="110"/>
      <c r="AC157" s="110"/>
      <c r="AD157" s="110"/>
      <c r="AE157" s="110"/>
      <c r="AF157" s="110"/>
      <c r="AG157" s="110"/>
      <c r="AH157" s="110"/>
      <c r="AI157" s="110"/>
      <c r="AJ157" s="110"/>
      <c r="AK157" s="110"/>
      <c r="AL157" s="110"/>
      <c r="AM157" s="110"/>
      <c r="AN157" s="110"/>
      <c r="AO157" s="110"/>
      <c r="AP157" s="110"/>
      <c r="AQ157" s="110"/>
      <c r="AR157" s="110"/>
      <c r="AS157" s="110"/>
      <c r="AT157" s="110"/>
      <c r="AU157" s="110"/>
      <c r="AV157" s="110"/>
      <c r="AW157" s="110"/>
      <c r="AX157" s="110"/>
      <c r="AY157" s="110"/>
      <c r="AZ157" s="110"/>
      <c r="BA157" s="110"/>
      <c r="BB157" s="110"/>
      <c r="BC157" s="110"/>
      <c r="BD157" s="110"/>
      <c r="BE157" s="110"/>
      <c r="BF157" s="110"/>
      <c r="BG157" s="110"/>
      <c r="BH157" s="110"/>
      <c r="BI157" s="110"/>
      <c r="BJ157" s="110"/>
      <c r="BK157" s="110"/>
      <c r="BL157" s="110"/>
      <c r="BM157" s="110"/>
      <c r="BN157" s="110"/>
      <c r="BO157" s="110"/>
      <c r="BP157" s="110"/>
    </row>
    <row r="158" s="92" customFormat="true" ht="21" hidden="false" customHeight="true" outlineLevel="0" collapsed="false">
      <c r="A158" s="32" t="s">
        <v>16</v>
      </c>
      <c r="B158" s="79"/>
      <c r="C158" s="80"/>
      <c r="D158" s="177" t="s">
        <v>627</v>
      </c>
      <c r="E158" s="81" t="s">
        <v>628</v>
      </c>
      <c r="F158" s="82" t="s">
        <v>629</v>
      </c>
      <c r="G158" s="62"/>
      <c r="H158" s="62"/>
      <c r="I158" s="83"/>
      <c r="J158" s="84" t="s">
        <v>630</v>
      </c>
      <c r="K158" s="86" t="s">
        <v>631</v>
      </c>
      <c r="L158" s="86" t="s">
        <v>186</v>
      </c>
      <c r="M158" s="87" t="n">
        <v>27</v>
      </c>
      <c r="N158" s="45" t="s">
        <v>23</v>
      </c>
      <c r="O158" s="88"/>
      <c r="P158" s="47" t="n">
        <f aca="false">IF(O158="",M158,M158-O158)</f>
        <v>27</v>
      </c>
      <c r="Q158" s="89"/>
      <c r="R158" s="69"/>
      <c r="S158" s="104"/>
      <c r="T158" s="91"/>
      <c r="V158" s="181"/>
      <c r="X158" s="94"/>
      <c r="Y158" s="94"/>
      <c r="Z158" s="95"/>
      <c r="AA158" s="96"/>
    </row>
    <row r="159" s="59" customFormat="true" ht="21.75" hidden="false" customHeight="true" outlineLevel="0" collapsed="false">
      <c r="A159" s="32" t="s">
        <v>55</v>
      </c>
      <c r="B159" s="33"/>
      <c r="C159" s="34"/>
      <c r="D159" s="35" t="s">
        <v>632</v>
      </c>
      <c r="E159" s="36" t="s">
        <v>451</v>
      </c>
      <c r="F159" s="37" t="s">
        <v>154</v>
      </c>
      <c r="G159" s="38"/>
      <c r="H159" s="39"/>
      <c r="I159" s="40"/>
      <c r="J159" s="117" t="s">
        <v>452</v>
      </c>
      <c r="K159" s="118" t="s">
        <v>453</v>
      </c>
      <c r="L159" s="43" t="s">
        <v>454</v>
      </c>
      <c r="M159" s="44" t="n">
        <v>38</v>
      </c>
      <c r="N159" s="45" t="s">
        <v>633</v>
      </c>
      <c r="O159" s="46"/>
      <c r="P159" s="47" t="n">
        <f aca="false">IF(O159="",M159,M159-O159)</f>
        <v>38</v>
      </c>
      <c r="Q159" s="48"/>
      <c r="R159" s="69"/>
      <c r="S159" s="90" t="s">
        <v>634</v>
      </c>
      <c r="T159" s="51"/>
      <c r="U159" s="52"/>
      <c r="V159" s="53"/>
      <c r="W159" s="52"/>
      <c r="X159" s="54"/>
      <c r="Y159" s="54"/>
      <c r="Z159" s="55"/>
      <c r="AA159" s="56"/>
      <c r="AB159" s="57"/>
      <c r="AC159" s="58"/>
    </row>
    <row r="160" customFormat="false" ht="20.25" hidden="false" customHeight="true" outlineLevel="0" collapsed="false">
      <c r="A160" s="32" t="s">
        <v>55</v>
      </c>
      <c r="D160" s="35" t="s">
        <v>635</v>
      </c>
      <c r="E160" s="36"/>
      <c r="F160" s="186"/>
      <c r="G160" s="38"/>
      <c r="H160" s="39"/>
      <c r="I160" s="40"/>
      <c r="J160" s="117" t="s">
        <v>636</v>
      </c>
      <c r="K160" s="118" t="s">
        <v>637</v>
      </c>
      <c r="L160" s="43" t="s">
        <v>90</v>
      </c>
      <c r="M160" s="44" t="n">
        <v>1</v>
      </c>
      <c r="N160" s="183" t="s">
        <v>59</v>
      </c>
      <c r="O160" s="46"/>
      <c r="P160" s="47" t="n">
        <f aca="false">IF(O160="",M160,M160-O160)</f>
        <v>1</v>
      </c>
      <c r="Q160" s="255" t="s">
        <v>638</v>
      </c>
      <c r="R160" s="69"/>
      <c r="S160" s="104" t="s">
        <v>25</v>
      </c>
      <c r="T160" s="135"/>
      <c r="U160" s="92"/>
      <c r="V160" s="93"/>
      <c r="W160" s="92"/>
      <c r="X160" s="94"/>
      <c r="Y160" s="94"/>
      <c r="Z160" s="191"/>
      <c r="AA160" s="96"/>
      <c r="AB160" s="142"/>
      <c r="AC160" s="143"/>
    </row>
    <row r="161" s="59" customFormat="true" ht="18" hidden="false" customHeight="true" outlineLevel="0" collapsed="false">
      <c r="A161" s="32" t="s">
        <v>16</v>
      </c>
      <c r="B161" s="33"/>
      <c r="C161" s="34"/>
      <c r="D161" s="144" t="s">
        <v>639</v>
      </c>
      <c r="E161" s="145" t="s">
        <v>84</v>
      </c>
      <c r="F161" s="146"/>
      <c r="G161" s="38"/>
      <c r="H161" s="39"/>
      <c r="I161" s="40" t="s">
        <v>79</v>
      </c>
      <c r="J161" s="193" t="s">
        <v>85</v>
      </c>
      <c r="K161" s="148" t="s">
        <v>86</v>
      </c>
      <c r="L161" s="149" t="s">
        <v>82</v>
      </c>
      <c r="M161" s="150" t="n">
        <v>3</v>
      </c>
      <c r="N161" s="151" t="s">
        <v>23</v>
      </c>
      <c r="O161" s="152" t="n">
        <v>3</v>
      </c>
      <c r="P161" s="153" t="n">
        <f aca="false">IF(O161="",M161,M161-O161)</f>
        <v>0</v>
      </c>
      <c r="Q161" s="119"/>
      <c r="R161" s="69" t="s">
        <v>640</v>
      </c>
      <c r="S161" s="70" t="s">
        <v>25</v>
      </c>
      <c r="T161" s="51"/>
      <c r="U161" s="52"/>
      <c r="V161" s="184"/>
      <c r="W161" s="185"/>
      <c r="X161" s="54"/>
      <c r="Y161" s="54"/>
      <c r="Z161" s="55"/>
      <c r="AA161" s="56"/>
      <c r="AB161" s="57"/>
      <c r="AC161" s="58"/>
    </row>
    <row r="162" s="247" customFormat="true" ht="20.25" hidden="false" customHeight="true" outlineLevel="0" collapsed="false">
      <c r="A162" s="32" t="s">
        <v>55</v>
      </c>
      <c r="B162" s="92"/>
      <c r="C162" s="80" t="e">
        <f aca="false">#REF!</f>
        <v>#REF!</v>
      </c>
      <c r="D162" s="154" t="s">
        <v>641</v>
      </c>
      <c r="E162" s="155"/>
      <c r="F162" s="156"/>
      <c r="G162" s="62"/>
      <c r="H162" s="63"/>
      <c r="I162" s="40"/>
      <c r="J162" s="157" t="s">
        <v>88</v>
      </c>
      <c r="K162" s="158" t="s">
        <v>89</v>
      </c>
      <c r="L162" s="159" t="s">
        <v>90</v>
      </c>
      <c r="M162" s="160" t="n">
        <v>1</v>
      </c>
      <c r="N162" s="161" t="s">
        <v>59</v>
      </c>
      <c r="O162" s="46"/>
      <c r="P162" s="47" t="n">
        <f aca="false">IF(O162="",M162,M162-O162)</f>
        <v>1</v>
      </c>
      <c r="Q162" s="162"/>
      <c r="R162" s="69"/>
      <c r="S162" s="163" t="s">
        <v>25</v>
      </c>
      <c r="T162" s="164"/>
      <c r="U162" s="122"/>
      <c r="V162" s="238"/>
      <c r="W162" s="239"/>
      <c r="X162" s="166"/>
      <c r="Y162" s="166"/>
      <c r="Z162" s="167"/>
      <c r="AA162" s="168"/>
      <c r="AB162" s="142"/>
      <c r="AC162" s="143"/>
    </row>
    <row r="163" s="59" customFormat="true" ht="18" hidden="false" customHeight="true" outlineLevel="0" collapsed="false">
      <c r="A163" s="32" t="s">
        <v>60</v>
      </c>
      <c r="B163" s="33"/>
      <c r="C163" s="34"/>
      <c r="D163" s="144" t="s">
        <v>642</v>
      </c>
      <c r="E163" s="145" t="s">
        <v>620</v>
      </c>
      <c r="F163" s="146" t="s">
        <v>621</v>
      </c>
      <c r="G163" s="38"/>
      <c r="H163" s="39"/>
      <c r="I163" s="40"/>
      <c r="J163" s="193" t="s">
        <v>643</v>
      </c>
      <c r="K163" s="194" t="s">
        <v>623</v>
      </c>
      <c r="L163" s="149" t="s">
        <v>462</v>
      </c>
      <c r="M163" s="150" t="n">
        <v>54</v>
      </c>
      <c r="N163" s="151" t="s">
        <v>589</v>
      </c>
      <c r="O163" s="152" t="n">
        <v>54</v>
      </c>
      <c r="P163" s="153" t="n">
        <f aca="false">IF(O163="",M163,M163-O163)</f>
        <v>0</v>
      </c>
      <c r="Q163" s="119" t="s">
        <v>624</v>
      </c>
      <c r="R163" s="69" t="s">
        <v>644</v>
      </c>
      <c r="S163" s="70" t="s">
        <v>352</v>
      </c>
      <c r="T163" s="51"/>
      <c r="U163" s="52"/>
      <c r="V163" s="184"/>
      <c r="W163" s="185"/>
      <c r="X163" s="54"/>
      <c r="Y163" s="54"/>
      <c r="Z163" s="55"/>
      <c r="AA163" s="56"/>
      <c r="AB163" s="57"/>
      <c r="AC163" s="58"/>
    </row>
    <row r="164" s="59" customFormat="true" ht="18.75" hidden="false" customHeight="true" outlineLevel="0" collapsed="false">
      <c r="A164" s="32" t="s">
        <v>60</v>
      </c>
      <c r="B164" s="33"/>
      <c r="C164" s="34"/>
      <c r="D164" s="177" t="s">
        <v>645</v>
      </c>
      <c r="E164" s="36" t="s">
        <v>620</v>
      </c>
      <c r="F164" s="37" t="s">
        <v>621</v>
      </c>
      <c r="G164" s="38"/>
      <c r="H164" s="39"/>
      <c r="I164" s="40"/>
      <c r="J164" s="117" t="s">
        <v>646</v>
      </c>
      <c r="K164" s="118" t="s">
        <v>623</v>
      </c>
      <c r="L164" s="43" t="s">
        <v>462</v>
      </c>
      <c r="M164" s="44" t="n">
        <v>56</v>
      </c>
      <c r="N164" s="45" t="s">
        <v>589</v>
      </c>
      <c r="O164" s="46"/>
      <c r="P164" s="47" t="n">
        <f aca="false">IF(O164="",M164,M164-O164)</f>
        <v>56</v>
      </c>
      <c r="Q164" s="119" t="s">
        <v>647</v>
      </c>
      <c r="R164" s="69"/>
      <c r="S164" s="70" t="s">
        <v>352</v>
      </c>
      <c r="T164" s="51"/>
      <c r="U164" s="52"/>
      <c r="V164" s="184"/>
      <c r="W164" s="185"/>
      <c r="X164" s="54"/>
      <c r="Y164" s="54"/>
      <c r="Z164" s="55"/>
      <c r="AA164" s="56"/>
      <c r="AB164" s="57"/>
      <c r="AC164" s="58"/>
    </row>
    <row r="165" s="59" customFormat="true" ht="18.75" hidden="false" customHeight="true" outlineLevel="0" collapsed="false">
      <c r="A165" s="32" t="s">
        <v>567</v>
      </c>
      <c r="B165" s="33"/>
      <c r="C165" s="34"/>
      <c r="D165" s="177" t="s">
        <v>648</v>
      </c>
      <c r="E165" s="36" t="s">
        <v>649</v>
      </c>
      <c r="F165" s="37" t="n">
        <v>43398</v>
      </c>
      <c r="G165" s="38"/>
      <c r="H165" s="39"/>
      <c r="I165" s="169"/>
      <c r="J165" s="117" t="s">
        <v>650</v>
      </c>
      <c r="K165" s="42"/>
      <c r="L165" s="43" t="s">
        <v>267</v>
      </c>
      <c r="M165" s="44" t="n">
        <v>2</v>
      </c>
      <c r="N165" s="45" t="s">
        <v>23</v>
      </c>
      <c r="O165" s="46"/>
      <c r="P165" s="47" t="n">
        <f aca="false">IF(O165="",M165,M165-O165)</f>
        <v>2</v>
      </c>
      <c r="Q165" s="48"/>
      <c r="R165" s="69"/>
      <c r="S165" s="90" t="s">
        <v>25</v>
      </c>
      <c r="T165" s="51"/>
      <c r="U165" s="52"/>
      <c r="V165" s="184"/>
      <c r="W165" s="185"/>
      <c r="X165" s="54"/>
      <c r="Y165" s="54"/>
      <c r="Z165" s="55"/>
      <c r="AA165" s="56"/>
      <c r="AB165" s="57"/>
      <c r="AC165" s="58"/>
    </row>
    <row r="166" customFormat="false" ht="19.5" hidden="false" customHeight="true" outlineLevel="0" collapsed="false">
      <c r="A166" s="32" t="s">
        <v>55</v>
      </c>
      <c r="D166" s="177" t="s">
        <v>648</v>
      </c>
      <c r="E166" s="36" t="s">
        <v>651</v>
      </c>
      <c r="F166" s="186" t="n">
        <v>40932</v>
      </c>
      <c r="G166" s="38"/>
      <c r="H166" s="39"/>
      <c r="I166" s="169"/>
      <c r="J166" s="187" t="s">
        <v>652</v>
      </c>
      <c r="K166" s="188" t="s">
        <v>653</v>
      </c>
      <c r="L166" s="65" t="s">
        <v>654</v>
      </c>
      <c r="M166" s="44" t="n">
        <v>4</v>
      </c>
      <c r="N166" s="201" t="s">
        <v>196</v>
      </c>
      <c r="O166" s="269"/>
      <c r="P166" s="47" t="n">
        <f aca="false">IF(O166="",M166,M166-O166)</f>
        <v>4</v>
      </c>
      <c r="Q166" s="232"/>
      <c r="R166" s="69"/>
      <c r="S166" s="104" t="s">
        <v>25</v>
      </c>
      <c r="T166" s="190"/>
      <c r="U166" s="92"/>
      <c r="V166" s="93"/>
      <c r="W166" s="92"/>
      <c r="X166" s="94"/>
      <c r="Y166" s="94"/>
      <c r="Z166" s="191"/>
      <c r="AA166" s="96"/>
      <c r="AB166" s="142"/>
      <c r="AC166" s="143"/>
    </row>
    <row r="167" s="172" customFormat="true" ht="20.25" hidden="false" customHeight="true" outlineLevel="0" collapsed="false">
      <c r="A167" s="32" t="s">
        <v>55</v>
      </c>
      <c r="C167" s="80"/>
      <c r="D167" s="177" t="s">
        <v>648</v>
      </c>
      <c r="E167" s="81" t="s">
        <v>144</v>
      </c>
      <c r="F167" s="82" t="s">
        <v>111</v>
      </c>
      <c r="G167" s="62"/>
      <c r="H167" s="63"/>
      <c r="I167" s="169"/>
      <c r="J167" s="101" t="s">
        <v>145</v>
      </c>
      <c r="K167" s="85" t="s">
        <v>146</v>
      </c>
      <c r="L167" s="66" t="s">
        <v>147</v>
      </c>
      <c r="M167" s="102" t="n">
        <v>1</v>
      </c>
      <c r="N167" s="103" t="s">
        <v>23</v>
      </c>
      <c r="O167" s="46"/>
      <c r="P167" s="47" t="n">
        <f aca="false">IF(O167="",M167,M167-O167)</f>
        <v>1</v>
      </c>
      <c r="Q167" s="173"/>
      <c r="R167" s="69"/>
      <c r="S167" s="104" t="s">
        <v>655</v>
      </c>
      <c r="T167" s="135"/>
      <c r="U167" s="17"/>
      <c r="V167" s="272"/>
      <c r="W167" s="17"/>
      <c r="X167" s="106"/>
      <c r="Y167" s="106"/>
      <c r="Z167" s="176"/>
      <c r="AA167" s="108"/>
    </row>
    <row r="168" customFormat="false" ht="20.25" hidden="false" customHeight="false" outlineLevel="0" collapsed="false">
      <c r="A168" s="32" t="s">
        <v>31</v>
      </c>
      <c r="B168" s="97"/>
      <c r="C168" s="98"/>
      <c r="D168" s="177" t="s">
        <v>648</v>
      </c>
      <c r="E168" s="36" t="s">
        <v>656</v>
      </c>
      <c r="F168" s="82" t="n">
        <v>43385</v>
      </c>
      <c r="G168" s="62"/>
      <c r="H168" s="62"/>
      <c r="I168" s="169"/>
      <c r="J168" s="84" t="s">
        <v>657</v>
      </c>
      <c r="K168" s="118" t="s">
        <v>658</v>
      </c>
      <c r="L168" s="42" t="s">
        <v>659</v>
      </c>
      <c r="M168" s="87" t="n">
        <v>1</v>
      </c>
      <c r="N168" s="45" t="s">
        <v>23</v>
      </c>
      <c r="O168" s="88"/>
      <c r="P168" s="47" t="n">
        <f aca="false">IF(O168="",M168,M168-O168)</f>
        <v>1</v>
      </c>
      <c r="Q168" s="171"/>
      <c r="R168" s="69"/>
      <c r="S168" s="90" t="s">
        <v>25</v>
      </c>
      <c r="T168" s="135"/>
      <c r="U168" s="92"/>
      <c r="V168" s="93"/>
      <c r="W168" s="92"/>
      <c r="X168" s="106"/>
      <c r="Y168" s="166"/>
      <c r="Z168" s="167"/>
      <c r="AA168" s="168"/>
      <c r="AB168" s="79"/>
      <c r="AC168" s="79"/>
    </row>
    <row r="169" customFormat="false" ht="18" hidden="false" customHeight="true" outlineLevel="0" collapsed="false">
      <c r="A169" s="32" t="s">
        <v>31</v>
      </c>
      <c r="D169" s="177" t="s">
        <v>648</v>
      </c>
      <c r="E169" s="36" t="s">
        <v>660</v>
      </c>
      <c r="F169" s="186" t="n">
        <v>43557</v>
      </c>
      <c r="G169" s="38"/>
      <c r="H169" s="39"/>
      <c r="I169" s="40"/>
      <c r="J169" s="187" t="s">
        <v>661</v>
      </c>
      <c r="K169" s="188" t="s">
        <v>662</v>
      </c>
      <c r="L169" s="65" t="s">
        <v>663</v>
      </c>
      <c r="M169" s="44" t="n">
        <v>23</v>
      </c>
      <c r="N169" s="189" t="s">
        <v>23</v>
      </c>
      <c r="O169" s="46"/>
      <c r="P169" s="47" t="n">
        <f aca="false">IF(O169="",M169,M169-O169)</f>
        <v>23</v>
      </c>
      <c r="Q169" s="48"/>
      <c r="R169" s="69"/>
      <c r="S169" s="104" t="n">
        <v>43831</v>
      </c>
      <c r="T169" s="190"/>
      <c r="U169" s="92"/>
      <c r="V169" s="93"/>
      <c r="W169" s="92"/>
      <c r="X169" s="94"/>
      <c r="Y169" s="94"/>
      <c r="Z169" s="191"/>
      <c r="AA169" s="96"/>
      <c r="AB169" s="15"/>
      <c r="AC169" s="143"/>
    </row>
    <row r="170" customFormat="false" ht="18" hidden="false" customHeight="true" outlineLevel="0" collapsed="false">
      <c r="A170" s="32" t="s">
        <v>16</v>
      </c>
      <c r="D170" s="177" t="s">
        <v>664</v>
      </c>
      <c r="E170" s="36" t="s">
        <v>665</v>
      </c>
      <c r="F170" s="186" t="s">
        <v>666</v>
      </c>
      <c r="G170" s="38"/>
      <c r="H170" s="39"/>
      <c r="I170" s="40"/>
      <c r="J170" s="187" t="s">
        <v>667</v>
      </c>
      <c r="K170" s="188" t="s">
        <v>668</v>
      </c>
      <c r="L170" s="65" t="s">
        <v>669</v>
      </c>
      <c r="M170" s="44" t="n">
        <v>3</v>
      </c>
      <c r="N170" s="189" t="s">
        <v>23</v>
      </c>
      <c r="O170" s="46"/>
      <c r="P170" s="47" t="n">
        <f aca="false">IF(O170="",M170,M170-O170)</f>
        <v>3</v>
      </c>
      <c r="Q170" s="48"/>
      <c r="R170" s="69"/>
      <c r="S170" s="104" t="s">
        <v>25</v>
      </c>
      <c r="T170" s="190"/>
      <c r="U170" s="92"/>
      <c r="V170" s="93"/>
      <c r="W170" s="92"/>
      <c r="X170" s="94"/>
      <c r="Y170" s="94"/>
      <c r="Z170" s="191"/>
      <c r="AA170" s="96"/>
      <c r="AB170" s="15"/>
      <c r="AC170" s="143"/>
    </row>
    <row r="171" s="79" customFormat="true" ht="20.25" hidden="false" customHeight="true" outlineLevel="0" collapsed="false">
      <c r="A171" s="78" t="s">
        <v>172</v>
      </c>
      <c r="C171" s="123" t="e">
        <f aca="false">#REF!</f>
        <v>#REF!</v>
      </c>
      <c r="D171" s="177" t="s">
        <v>664</v>
      </c>
      <c r="E171" s="81" t="s">
        <v>502</v>
      </c>
      <c r="F171" s="82"/>
      <c r="G171" s="48"/>
      <c r="H171" s="48"/>
      <c r="I171" s="40"/>
      <c r="J171" s="101" t="s">
        <v>670</v>
      </c>
      <c r="K171" s="86" t="s">
        <v>504</v>
      </c>
      <c r="L171" s="66" t="s">
        <v>671</v>
      </c>
      <c r="M171" s="102" t="n">
        <v>1</v>
      </c>
      <c r="N171" s="103" t="s">
        <v>23</v>
      </c>
      <c r="O171" s="46"/>
      <c r="P171" s="47" t="n">
        <f aca="false">IF(O171="",M171,M171-O171)</f>
        <v>1</v>
      </c>
      <c r="Q171" s="276" t="s">
        <v>672</v>
      </c>
      <c r="R171" s="69"/>
      <c r="S171" s="216" t="n">
        <v>43152</v>
      </c>
      <c r="V171" s="110"/>
      <c r="W171" s="110"/>
      <c r="X171" s="105"/>
      <c r="Y171" s="106" t="n">
        <f aca="false">1504/40</f>
        <v>37.6</v>
      </c>
      <c r="Z171" s="107"/>
      <c r="AA171" s="108"/>
    </row>
    <row r="172" s="79" customFormat="true" ht="20.25" hidden="false" customHeight="true" outlineLevel="0" collapsed="false">
      <c r="A172" s="78" t="s">
        <v>172</v>
      </c>
      <c r="C172" s="123" t="e">
        <f aca="false">#REF!</f>
        <v>#REF!</v>
      </c>
      <c r="D172" s="177" t="s">
        <v>664</v>
      </c>
      <c r="E172" s="81" t="s">
        <v>502</v>
      </c>
      <c r="F172" s="82"/>
      <c r="G172" s="48"/>
      <c r="H172" s="48"/>
      <c r="I172" s="40"/>
      <c r="J172" s="101" t="s">
        <v>670</v>
      </c>
      <c r="K172" s="86" t="s">
        <v>504</v>
      </c>
      <c r="L172" s="66" t="s">
        <v>671</v>
      </c>
      <c r="M172" s="102" t="n">
        <v>3</v>
      </c>
      <c r="N172" s="103" t="s">
        <v>23</v>
      </c>
      <c r="O172" s="46"/>
      <c r="P172" s="47" t="n">
        <f aca="false">IF(O172="",M172,M172-O172)</f>
        <v>3</v>
      </c>
      <c r="Q172" s="276" t="s">
        <v>672</v>
      </c>
      <c r="R172" s="69"/>
      <c r="S172" s="216" t="n">
        <v>43205</v>
      </c>
      <c r="V172" s="110"/>
      <c r="W172" s="110"/>
      <c r="X172" s="105"/>
      <c r="Y172" s="106" t="n">
        <f aca="false">1504/40</f>
        <v>37.6</v>
      </c>
      <c r="Z172" s="107"/>
      <c r="AA172" s="108"/>
    </row>
    <row r="173" s="79" customFormat="true" ht="20.25" hidden="false" customHeight="true" outlineLevel="0" collapsed="false">
      <c r="A173" s="78" t="s">
        <v>172</v>
      </c>
      <c r="C173" s="123" t="e">
        <f aca="false">#REF!</f>
        <v>#REF!</v>
      </c>
      <c r="D173" s="177" t="s">
        <v>664</v>
      </c>
      <c r="E173" s="81" t="s">
        <v>502</v>
      </c>
      <c r="F173" s="82"/>
      <c r="G173" s="48"/>
      <c r="H173" s="48"/>
      <c r="I173" s="40"/>
      <c r="J173" s="101" t="s">
        <v>670</v>
      </c>
      <c r="K173" s="86" t="s">
        <v>504</v>
      </c>
      <c r="L173" s="66" t="s">
        <v>671</v>
      </c>
      <c r="M173" s="102" t="n">
        <v>1</v>
      </c>
      <c r="N173" s="103" t="s">
        <v>23</v>
      </c>
      <c r="O173" s="46"/>
      <c r="P173" s="47" t="n">
        <f aca="false">IF(O173="",M173,M173-O173)</f>
        <v>1</v>
      </c>
      <c r="Q173" s="276" t="s">
        <v>672</v>
      </c>
      <c r="R173" s="69"/>
      <c r="S173" s="216" t="n">
        <v>43221</v>
      </c>
      <c r="X173" s="105"/>
      <c r="Y173" s="106" t="n">
        <f aca="false">1504/40</f>
        <v>37.6</v>
      </c>
      <c r="Z173" s="107"/>
      <c r="AA173" s="108"/>
    </row>
    <row r="174" s="59" customFormat="true" ht="20.25" hidden="false" customHeight="false" outlineLevel="0" collapsed="false">
      <c r="A174" s="32" t="s">
        <v>55</v>
      </c>
      <c r="B174" s="33"/>
      <c r="C174" s="34"/>
      <c r="D174" s="177" t="s">
        <v>664</v>
      </c>
      <c r="E174" s="36" t="s">
        <v>673</v>
      </c>
      <c r="F174" s="37" t="s">
        <v>674</v>
      </c>
      <c r="G174" s="38"/>
      <c r="H174" s="39"/>
      <c r="I174" s="40"/>
      <c r="J174" s="117" t="s">
        <v>675</v>
      </c>
      <c r="K174" s="118" t="s">
        <v>676</v>
      </c>
      <c r="L174" s="43" t="s">
        <v>677</v>
      </c>
      <c r="M174" s="44" t="n">
        <v>6</v>
      </c>
      <c r="N174" s="45" t="s">
        <v>23</v>
      </c>
      <c r="O174" s="46"/>
      <c r="P174" s="47" t="n">
        <f aca="false">IF(O174="",M174,M174-O174)</f>
        <v>6</v>
      </c>
      <c r="Q174" s="48"/>
      <c r="R174" s="69"/>
      <c r="S174" s="90" t="s">
        <v>25</v>
      </c>
      <c r="T174" s="51"/>
      <c r="U174" s="52"/>
      <c r="V174" s="120"/>
      <c r="W174" s="121"/>
      <c r="X174" s="54"/>
      <c r="Y174" s="54"/>
      <c r="Z174" s="55"/>
      <c r="AA174" s="56"/>
      <c r="AB174" s="57"/>
      <c r="AC174" s="58"/>
    </row>
    <row r="175" customFormat="false" ht="21.75" hidden="false" customHeight="true" outlineLevel="0" collapsed="false">
      <c r="A175" s="78" t="s">
        <v>16</v>
      </c>
      <c r="B175" s="97"/>
      <c r="C175" s="98"/>
      <c r="D175" s="99" t="s">
        <v>678</v>
      </c>
      <c r="E175" s="36" t="s">
        <v>458</v>
      </c>
      <c r="F175" s="254" t="n">
        <v>43678</v>
      </c>
      <c r="G175" s="62"/>
      <c r="H175" s="62"/>
      <c r="I175" s="83"/>
      <c r="J175" s="233" t="s">
        <v>460</v>
      </c>
      <c r="K175" s="118" t="s">
        <v>461</v>
      </c>
      <c r="L175" s="42" t="s">
        <v>462</v>
      </c>
      <c r="M175" s="87" t="n">
        <v>40</v>
      </c>
      <c r="N175" s="103" t="s">
        <v>23</v>
      </c>
      <c r="O175" s="46"/>
      <c r="P175" s="47" t="n">
        <f aca="false">IF(O175="",M175,M175-O175)</f>
        <v>40</v>
      </c>
      <c r="Q175" s="171"/>
      <c r="R175" s="69"/>
      <c r="S175" s="90" t="n">
        <v>43888</v>
      </c>
      <c r="T175" s="135"/>
      <c r="U175" s="92"/>
      <c r="V175" s="93"/>
      <c r="W175" s="92"/>
      <c r="X175" s="106"/>
      <c r="Y175" s="166"/>
      <c r="Z175" s="167"/>
      <c r="AA175" s="168"/>
      <c r="AB175" s="79"/>
      <c r="AC175" s="79"/>
    </row>
    <row r="176" customFormat="false" ht="21.75" hidden="false" customHeight="true" outlineLevel="0" collapsed="false">
      <c r="A176" s="78" t="s">
        <v>172</v>
      </c>
      <c r="B176" s="97"/>
      <c r="C176" s="98"/>
      <c r="D176" s="144" t="s">
        <v>678</v>
      </c>
      <c r="E176" s="145" t="s">
        <v>679</v>
      </c>
      <c r="F176" s="277" t="s">
        <v>390</v>
      </c>
      <c r="G176" s="62"/>
      <c r="H176" s="62"/>
      <c r="I176" s="83"/>
      <c r="J176" s="250" t="s">
        <v>680</v>
      </c>
      <c r="K176" s="194" t="s">
        <v>681</v>
      </c>
      <c r="L176" s="148" t="s">
        <v>210</v>
      </c>
      <c r="M176" s="251" t="n">
        <v>21</v>
      </c>
      <c r="N176" s="151" t="s">
        <v>23</v>
      </c>
      <c r="O176" s="152" t="n">
        <v>21</v>
      </c>
      <c r="P176" s="153" t="n">
        <f aca="false">IF(O176="",M176,M176-O176)</f>
        <v>0</v>
      </c>
      <c r="Q176" s="171"/>
      <c r="R176" s="49" t="s">
        <v>682</v>
      </c>
      <c r="S176" s="90" t="s">
        <v>683</v>
      </c>
      <c r="T176" s="135"/>
      <c r="U176" s="92"/>
      <c r="V176" s="93"/>
      <c r="W176" s="92"/>
      <c r="X176" s="106"/>
      <c r="Y176" s="166"/>
      <c r="Z176" s="167"/>
      <c r="AA176" s="168"/>
      <c r="AB176" s="79"/>
      <c r="AC176" s="79"/>
    </row>
    <row r="177" s="59" customFormat="true" ht="21.75" hidden="false" customHeight="true" outlineLevel="0" collapsed="false">
      <c r="A177" s="32" t="s">
        <v>684</v>
      </c>
      <c r="B177" s="33"/>
      <c r="C177" s="34"/>
      <c r="D177" s="144" t="s">
        <v>678</v>
      </c>
      <c r="E177" s="145" t="s">
        <v>685</v>
      </c>
      <c r="F177" s="146" t="n">
        <v>43468</v>
      </c>
      <c r="G177" s="38"/>
      <c r="H177" s="39"/>
      <c r="I177" s="40"/>
      <c r="J177" s="193" t="s">
        <v>686</v>
      </c>
      <c r="K177" s="194" t="s">
        <v>687</v>
      </c>
      <c r="L177" s="149" t="s">
        <v>688</v>
      </c>
      <c r="M177" s="150" t="n">
        <v>10</v>
      </c>
      <c r="N177" s="151" t="s">
        <v>66</v>
      </c>
      <c r="O177" s="152" t="n">
        <v>10</v>
      </c>
      <c r="P177" s="153" t="n">
        <f aca="false">IF(O177="",M177,M177-O177)</f>
        <v>0</v>
      </c>
      <c r="Q177" s="48" t="s">
        <v>689</v>
      </c>
      <c r="R177" s="69" t="s">
        <v>690</v>
      </c>
      <c r="S177" s="90" t="s">
        <v>25</v>
      </c>
      <c r="T177" s="51"/>
      <c r="U177" s="52"/>
      <c r="V177" s="53"/>
      <c r="W177" s="52"/>
      <c r="X177" s="54"/>
      <c r="Y177" s="54"/>
      <c r="Z177" s="55"/>
      <c r="AA177" s="56"/>
      <c r="AB177" s="57"/>
      <c r="AC177" s="58"/>
    </row>
    <row r="178" s="59" customFormat="true" ht="18.75" hidden="false" customHeight="true" outlineLevel="0" collapsed="false">
      <c r="A178" s="32" t="s">
        <v>60</v>
      </c>
      <c r="B178" s="33"/>
      <c r="C178" s="34"/>
      <c r="D178" s="35" t="s">
        <v>691</v>
      </c>
      <c r="E178" s="36" t="s">
        <v>62</v>
      </c>
      <c r="F178" s="37" t="n">
        <v>43468</v>
      </c>
      <c r="G178" s="38"/>
      <c r="H178" s="39"/>
      <c r="I178" s="40"/>
      <c r="J178" s="117" t="s">
        <v>63</v>
      </c>
      <c r="K178" s="118" t="s">
        <v>64</v>
      </c>
      <c r="L178" s="43" t="s">
        <v>65</v>
      </c>
      <c r="M178" s="44" t="n">
        <v>18</v>
      </c>
      <c r="N178" s="45" t="s">
        <v>66</v>
      </c>
      <c r="O178" s="46"/>
      <c r="P178" s="47" t="n">
        <f aca="false">IF(O178="",M178,M178-O178)</f>
        <v>18</v>
      </c>
      <c r="Q178" s="119"/>
      <c r="R178" s="69"/>
      <c r="S178" s="90" t="s">
        <v>25</v>
      </c>
      <c r="T178" s="51"/>
      <c r="U178" s="52"/>
      <c r="V178" s="53"/>
      <c r="W178" s="52"/>
      <c r="X178" s="54"/>
      <c r="Y178" s="54"/>
      <c r="Z178" s="55"/>
      <c r="AA178" s="56"/>
      <c r="AB178" s="57"/>
      <c r="AC178" s="58"/>
    </row>
    <row r="179" s="59" customFormat="true" ht="18.75" hidden="false" customHeight="true" outlineLevel="0" collapsed="false">
      <c r="A179" s="32" t="s">
        <v>60</v>
      </c>
      <c r="B179" s="33"/>
      <c r="C179" s="34"/>
      <c r="D179" s="35" t="s">
        <v>692</v>
      </c>
      <c r="E179" s="36"/>
      <c r="F179" s="37"/>
      <c r="G179" s="38"/>
      <c r="H179" s="39"/>
      <c r="I179" s="40"/>
      <c r="J179" s="117" t="s">
        <v>693</v>
      </c>
      <c r="K179" s="42"/>
      <c r="L179" s="43"/>
      <c r="M179" s="44" t="n">
        <v>1</v>
      </c>
      <c r="N179" s="45" t="s">
        <v>23</v>
      </c>
      <c r="O179" s="46"/>
      <c r="P179" s="47" t="n">
        <f aca="false">IF(O179="",M179,M179-O179)</f>
        <v>1</v>
      </c>
      <c r="Q179" s="119" t="s">
        <v>694</v>
      </c>
      <c r="R179" s="69"/>
      <c r="S179" s="90"/>
      <c r="T179" s="51"/>
      <c r="U179" s="52"/>
      <c r="V179" s="53"/>
      <c r="W179" s="52"/>
      <c r="X179" s="54"/>
      <c r="Y179" s="54"/>
      <c r="Z179" s="55"/>
      <c r="AA179" s="56"/>
      <c r="AB179" s="57"/>
      <c r="AC179" s="58"/>
    </row>
    <row r="180" customFormat="false" ht="20.25" hidden="false" customHeight="true" outlineLevel="0" collapsed="false">
      <c r="A180" s="32" t="s">
        <v>172</v>
      </c>
      <c r="B180" s="97"/>
      <c r="C180" s="98"/>
      <c r="D180" s="35" t="s">
        <v>692</v>
      </c>
      <c r="E180" s="36" t="s">
        <v>173</v>
      </c>
      <c r="F180" s="82" t="n">
        <v>43077</v>
      </c>
      <c r="G180" s="62"/>
      <c r="H180" s="63"/>
      <c r="I180" s="40"/>
      <c r="J180" s="84" t="s">
        <v>695</v>
      </c>
      <c r="K180" s="118" t="s">
        <v>696</v>
      </c>
      <c r="L180" s="42" t="s">
        <v>176</v>
      </c>
      <c r="M180" s="170" t="n">
        <v>0.83</v>
      </c>
      <c r="N180" s="45" t="s">
        <v>23</v>
      </c>
      <c r="O180" s="46"/>
      <c r="P180" s="47" t="n">
        <f aca="false">IF(O180="",M180,M180-O180)</f>
        <v>0.83</v>
      </c>
      <c r="Q180" s="48" t="s">
        <v>697</v>
      </c>
      <c r="R180" s="69"/>
      <c r="S180" s="90" t="n">
        <v>43376</v>
      </c>
      <c r="T180" s="135"/>
      <c r="U180" s="92"/>
      <c r="V180" s="93"/>
      <c r="W180" s="92"/>
      <c r="X180" s="106"/>
      <c r="Y180" s="166"/>
      <c r="Z180" s="167"/>
      <c r="AA180" s="168" t="n">
        <v>850</v>
      </c>
      <c r="AB180" s="79"/>
      <c r="AC180" s="79"/>
    </row>
    <row r="181" s="59" customFormat="true" ht="20.25" hidden="false" customHeight="false" outlineLevel="0" collapsed="false">
      <c r="A181" s="32" t="s">
        <v>172</v>
      </c>
      <c r="B181" s="33"/>
      <c r="C181" s="34"/>
      <c r="D181" s="35" t="s">
        <v>692</v>
      </c>
      <c r="E181" s="36" t="s">
        <v>698</v>
      </c>
      <c r="F181" s="37" t="s">
        <v>699</v>
      </c>
      <c r="G181" s="38"/>
      <c r="H181" s="39"/>
      <c r="I181" s="40"/>
      <c r="J181" s="117" t="s">
        <v>700</v>
      </c>
      <c r="K181" s="118" t="s">
        <v>701</v>
      </c>
      <c r="L181" s="43" t="s">
        <v>702</v>
      </c>
      <c r="M181" s="44" t="n">
        <v>2</v>
      </c>
      <c r="N181" s="183" t="s">
        <v>23</v>
      </c>
      <c r="O181" s="46"/>
      <c r="P181" s="47" t="n">
        <f aca="false">IF(O181="",M181,M181-O181)</f>
        <v>2</v>
      </c>
      <c r="Q181" s="119" t="s">
        <v>703</v>
      </c>
      <c r="R181" s="69"/>
      <c r="S181" s="70" t="s">
        <v>25</v>
      </c>
      <c r="T181" s="51"/>
      <c r="U181" s="52"/>
      <c r="V181" s="53"/>
      <c r="W181" s="52"/>
      <c r="X181" s="54"/>
      <c r="Y181" s="54"/>
      <c r="Z181" s="55"/>
      <c r="AA181" s="56"/>
      <c r="AB181" s="57"/>
      <c r="AC181" s="58"/>
    </row>
    <row r="182" s="59" customFormat="true" ht="20.25" hidden="false" customHeight="false" outlineLevel="0" collapsed="false">
      <c r="A182" s="32" t="s">
        <v>172</v>
      </c>
      <c r="B182" s="33"/>
      <c r="C182" s="34"/>
      <c r="D182" s="35" t="s">
        <v>692</v>
      </c>
      <c r="E182" s="36" t="s">
        <v>704</v>
      </c>
      <c r="F182" s="37" t="n">
        <v>43560</v>
      </c>
      <c r="G182" s="38"/>
      <c r="H182" s="39"/>
      <c r="I182" s="40"/>
      <c r="J182" s="117" t="s">
        <v>705</v>
      </c>
      <c r="K182" s="118" t="s">
        <v>508</v>
      </c>
      <c r="L182" s="43" t="s">
        <v>706</v>
      </c>
      <c r="M182" s="44" t="n">
        <v>4</v>
      </c>
      <c r="N182" s="183" t="s">
        <v>23</v>
      </c>
      <c r="O182" s="46" t="n">
        <v>1</v>
      </c>
      <c r="P182" s="47" t="n">
        <f aca="false">IF(O182="",M182,M182-O182)</f>
        <v>3</v>
      </c>
      <c r="Q182" s="119"/>
      <c r="R182" s="69" t="s">
        <v>707</v>
      </c>
      <c r="S182" s="70" t="s">
        <v>509</v>
      </c>
      <c r="T182" s="51"/>
      <c r="U182" s="52"/>
      <c r="V182" s="53"/>
      <c r="W182" s="52"/>
      <c r="X182" s="54"/>
      <c r="Y182" s="54"/>
      <c r="Z182" s="55"/>
      <c r="AA182" s="56"/>
      <c r="AB182" s="57"/>
      <c r="AC182" s="58"/>
    </row>
    <row r="183" s="79" customFormat="true" ht="20.25" hidden="false" customHeight="true" outlineLevel="0" collapsed="false">
      <c r="A183" s="78" t="s">
        <v>567</v>
      </c>
      <c r="B183" s="97"/>
      <c r="C183" s="98"/>
      <c r="D183" s="35" t="s">
        <v>692</v>
      </c>
      <c r="E183" s="36" t="s">
        <v>569</v>
      </c>
      <c r="F183" s="82" t="s">
        <v>629</v>
      </c>
      <c r="G183" s="62"/>
      <c r="H183" s="63"/>
      <c r="I183" s="40"/>
      <c r="J183" s="41" t="s">
        <v>570</v>
      </c>
      <c r="K183" s="42"/>
      <c r="L183" s="42" t="s">
        <v>269</v>
      </c>
      <c r="M183" s="170" t="n">
        <v>2</v>
      </c>
      <c r="N183" s="124" t="s">
        <v>23</v>
      </c>
      <c r="O183" s="46"/>
      <c r="P183" s="47" t="n">
        <f aca="false">IF(O183="",M183,M183-O183)</f>
        <v>2</v>
      </c>
      <c r="Q183" s="171"/>
      <c r="R183" s="69"/>
      <c r="S183" s="90" t="s">
        <v>54</v>
      </c>
      <c r="T183" s="135"/>
      <c r="U183" s="92"/>
      <c r="V183" s="181"/>
      <c r="W183" s="182"/>
      <c r="X183" s="106"/>
      <c r="Y183" s="166"/>
      <c r="Z183" s="167"/>
      <c r="AA183" s="168"/>
    </row>
    <row r="184" s="79" customFormat="true" ht="20.25" hidden="false" customHeight="true" outlineLevel="0" collapsed="false">
      <c r="A184" s="78" t="s">
        <v>567</v>
      </c>
      <c r="B184" s="97"/>
      <c r="C184" s="98"/>
      <c r="D184" s="35" t="s">
        <v>692</v>
      </c>
      <c r="E184" s="36" t="s">
        <v>649</v>
      </c>
      <c r="F184" s="82" t="s">
        <v>629</v>
      </c>
      <c r="G184" s="62"/>
      <c r="H184" s="63"/>
      <c r="I184" s="40"/>
      <c r="J184" s="41" t="s">
        <v>650</v>
      </c>
      <c r="K184" s="42"/>
      <c r="L184" s="42" t="s">
        <v>267</v>
      </c>
      <c r="M184" s="170" t="n">
        <v>4</v>
      </c>
      <c r="N184" s="124" t="s">
        <v>23</v>
      </c>
      <c r="O184" s="46"/>
      <c r="P184" s="47" t="n">
        <f aca="false">IF(O184="",M184,M184-O184)</f>
        <v>4</v>
      </c>
      <c r="Q184" s="171"/>
      <c r="R184" s="69"/>
      <c r="S184" s="90" t="s">
        <v>54</v>
      </c>
      <c r="T184" s="135"/>
      <c r="U184" s="92"/>
      <c r="V184" s="181"/>
      <c r="W184" s="92"/>
      <c r="X184" s="106"/>
      <c r="Y184" s="166"/>
      <c r="Z184" s="167"/>
      <c r="AA184" s="168"/>
    </row>
    <row r="185" s="79" customFormat="true" ht="20.25" hidden="false" customHeight="true" outlineLevel="0" collapsed="false">
      <c r="A185" s="78" t="s">
        <v>567</v>
      </c>
      <c r="B185" s="97"/>
      <c r="C185" s="98"/>
      <c r="D185" s="35" t="s">
        <v>692</v>
      </c>
      <c r="E185" s="36" t="s">
        <v>708</v>
      </c>
      <c r="F185" s="82" t="s">
        <v>629</v>
      </c>
      <c r="G185" s="62"/>
      <c r="H185" s="63"/>
      <c r="I185" s="40"/>
      <c r="J185" s="41" t="s">
        <v>709</v>
      </c>
      <c r="K185" s="42"/>
      <c r="L185" s="42" t="s">
        <v>269</v>
      </c>
      <c r="M185" s="170" t="n">
        <v>3</v>
      </c>
      <c r="N185" s="124" t="s">
        <v>23</v>
      </c>
      <c r="O185" s="46"/>
      <c r="P185" s="47" t="n">
        <v>3</v>
      </c>
      <c r="Q185" s="171"/>
      <c r="R185" s="69"/>
      <c r="S185" s="90" t="s">
        <v>54</v>
      </c>
      <c r="T185" s="135"/>
      <c r="U185" s="92"/>
      <c r="V185" s="181"/>
      <c r="W185" s="182"/>
      <c r="X185" s="106"/>
      <c r="Y185" s="166"/>
      <c r="Z185" s="167"/>
      <c r="AA185" s="168"/>
    </row>
    <row r="186" customFormat="false" ht="19.5" hidden="false" customHeight="true" outlineLevel="0" collapsed="false">
      <c r="A186" s="32" t="s">
        <v>55</v>
      </c>
      <c r="C186" s="2" t="e">
        <f aca="false">#REF!</f>
        <v>#REF!</v>
      </c>
      <c r="D186" s="35" t="s">
        <v>692</v>
      </c>
      <c r="E186" s="60" t="s">
        <v>539</v>
      </c>
      <c r="F186" s="203" t="n">
        <v>43124</v>
      </c>
      <c r="G186" s="38"/>
      <c r="H186" s="39"/>
      <c r="I186" s="40"/>
      <c r="J186" s="195" t="s">
        <v>710</v>
      </c>
      <c r="K186" s="114" t="s">
        <v>541</v>
      </c>
      <c r="L186" s="43" t="s">
        <v>711</v>
      </c>
      <c r="M186" s="44" t="n">
        <v>1</v>
      </c>
      <c r="N186" s="103" t="s">
        <v>23</v>
      </c>
      <c r="O186" s="46"/>
      <c r="P186" s="47" t="n">
        <f aca="false">IF(O186="",M186,M186-O186)</f>
        <v>1</v>
      </c>
      <c r="Q186" s="196"/>
      <c r="R186" s="69"/>
      <c r="S186" s="220" t="s">
        <v>25</v>
      </c>
      <c r="T186" s="136"/>
      <c r="V186" s="197"/>
      <c r="W186" s="197"/>
      <c r="X186" s="106"/>
      <c r="Y186" s="106"/>
      <c r="Z186" s="176"/>
      <c r="AA186" s="108"/>
      <c r="AB186" s="15"/>
      <c r="AC186" s="143"/>
    </row>
    <row r="187" customFormat="false" ht="20.25" hidden="false" customHeight="true" outlineLevel="0" collapsed="false">
      <c r="A187" s="32" t="s">
        <v>16</v>
      </c>
      <c r="B187" s="97"/>
      <c r="C187" s="98"/>
      <c r="D187" s="35" t="s">
        <v>692</v>
      </c>
      <c r="E187" s="36" t="s">
        <v>712</v>
      </c>
      <c r="F187" s="82" t="n">
        <v>43441</v>
      </c>
      <c r="G187" s="62"/>
      <c r="H187" s="63"/>
      <c r="I187" s="40"/>
      <c r="J187" s="84" t="s">
        <v>713</v>
      </c>
      <c r="K187" s="118" t="s">
        <v>714</v>
      </c>
      <c r="L187" s="42" t="s">
        <v>715</v>
      </c>
      <c r="M187" s="170" t="n">
        <v>0.25</v>
      </c>
      <c r="N187" s="45" t="s">
        <v>23</v>
      </c>
      <c r="O187" s="46"/>
      <c r="P187" s="47" t="n">
        <f aca="false">IF(O187="",M187,M187-O187)</f>
        <v>0.25</v>
      </c>
      <c r="Q187" s="48"/>
      <c r="R187" s="69"/>
      <c r="S187" s="104" t="n">
        <v>43643</v>
      </c>
      <c r="T187" s="135"/>
      <c r="U187" s="92"/>
      <c r="V187" s="93"/>
      <c r="W187" s="92"/>
      <c r="X187" s="106"/>
      <c r="Y187" s="166"/>
      <c r="Z187" s="167"/>
      <c r="AA187" s="168"/>
      <c r="AB187" s="79"/>
      <c r="AC187" s="79"/>
    </row>
    <row r="188" customFormat="false" ht="20.25" hidden="false" customHeight="true" outlineLevel="0" collapsed="false">
      <c r="A188" s="32" t="s">
        <v>55</v>
      </c>
      <c r="B188" s="97"/>
      <c r="C188" s="98"/>
      <c r="D188" s="35" t="s">
        <v>692</v>
      </c>
      <c r="E188" s="36" t="s">
        <v>716</v>
      </c>
      <c r="F188" s="82" t="n">
        <v>42269</v>
      </c>
      <c r="G188" s="62"/>
      <c r="H188" s="63"/>
      <c r="I188" s="40"/>
      <c r="J188" s="84" t="s">
        <v>717</v>
      </c>
      <c r="K188" s="118" t="s">
        <v>718</v>
      </c>
      <c r="L188" s="42" t="s">
        <v>378</v>
      </c>
      <c r="M188" s="170" t="n">
        <v>483</v>
      </c>
      <c r="N188" s="201" t="s">
        <v>244</v>
      </c>
      <c r="O188" s="46"/>
      <c r="P188" s="47" t="n">
        <f aca="false">IF(O188="",M188,M188-O188)</f>
        <v>483</v>
      </c>
      <c r="Q188" s="171"/>
      <c r="R188" s="69"/>
      <c r="S188" s="90" t="s">
        <v>25</v>
      </c>
      <c r="T188" s="135"/>
      <c r="U188" s="92"/>
      <c r="V188" s="93"/>
      <c r="W188" s="92"/>
      <c r="X188" s="106"/>
      <c r="Y188" s="166"/>
      <c r="Z188" s="167" t="n">
        <v>0</v>
      </c>
      <c r="AA188" s="168"/>
      <c r="AB188" s="79"/>
      <c r="AC188" s="79"/>
    </row>
    <row r="189" customFormat="false" ht="20.25" hidden="false" customHeight="true" outlineLevel="0" collapsed="false">
      <c r="A189" s="32" t="s">
        <v>55</v>
      </c>
      <c r="B189" s="97"/>
      <c r="C189" s="98"/>
      <c r="D189" s="35" t="s">
        <v>692</v>
      </c>
      <c r="E189" s="36" t="s">
        <v>130</v>
      </c>
      <c r="F189" s="82" t="n">
        <v>43294</v>
      </c>
      <c r="G189" s="62"/>
      <c r="H189" s="63"/>
      <c r="I189" s="40"/>
      <c r="J189" s="84" t="s">
        <v>131</v>
      </c>
      <c r="K189" s="118" t="s">
        <v>132</v>
      </c>
      <c r="L189" s="42" t="s">
        <v>128</v>
      </c>
      <c r="M189" s="170" t="n">
        <v>0.83</v>
      </c>
      <c r="N189" s="45" t="s">
        <v>23</v>
      </c>
      <c r="O189" s="46"/>
      <c r="P189" s="47" t="n">
        <f aca="false">IF(O189="",M189,M189-O189)</f>
        <v>0.83</v>
      </c>
      <c r="Q189" s="171"/>
      <c r="R189" s="69"/>
      <c r="S189" s="90" t="n">
        <v>43525</v>
      </c>
      <c r="T189" s="135"/>
      <c r="U189" s="92"/>
      <c r="V189" s="93"/>
      <c r="W189" s="92"/>
      <c r="X189" s="106"/>
      <c r="Y189" s="166"/>
      <c r="Z189" s="167"/>
      <c r="AA189" s="168"/>
      <c r="AB189" s="79"/>
      <c r="AC189" s="79"/>
    </row>
    <row r="190" s="59" customFormat="true" ht="18.75" hidden="false" customHeight="true" outlineLevel="0" collapsed="false">
      <c r="A190" s="32" t="s">
        <v>55</v>
      </c>
      <c r="B190" s="33"/>
      <c r="C190" s="34"/>
      <c r="D190" s="35" t="s">
        <v>692</v>
      </c>
      <c r="E190" s="36" t="s">
        <v>719</v>
      </c>
      <c r="F190" s="37" t="n">
        <v>43543</v>
      </c>
      <c r="G190" s="38"/>
      <c r="H190" s="39"/>
      <c r="I190" s="40"/>
      <c r="J190" s="84" t="s">
        <v>720</v>
      </c>
      <c r="K190" s="118" t="s">
        <v>721</v>
      </c>
      <c r="L190" s="43" t="s">
        <v>722</v>
      </c>
      <c r="M190" s="44" t="n">
        <v>0.95</v>
      </c>
      <c r="N190" s="124" t="s">
        <v>23</v>
      </c>
      <c r="O190" s="46"/>
      <c r="P190" s="47" t="n">
        <f aca="false">IF(O190="",M190,M190-O190)</f>
        <v>0.95</v>
      </c>
      <c r="Q190" s="48" t="s">
        <v>723</v>
      </c>
      <c r="R190" s="69"/>
      <c r="S190" s="50" t="s">
        <v>25</v>
      </c>
      <c r="T190" s="51"/>
      <c r="U190" s="52"/>
      <c r="V190" s="53"/>
      <c r="W190" s="52"/>
      <c r="X190" s="54"/>
      <c r="Y190" s="54"/>
      <c r="Z190" s="55"/>
      <c r="AA190" s="56"/>
      <c r="AB190" s="57"/>
      <c r="AC190" s="58"/>
    </row>
    <row r="191" s="79" customFormat="true" ht="21.75" hidden="false" customHeight="true" outlineLevel="0" collapsed="false">
      <c r="A191" s="32" t="s">
        <v>31</v>
      </c>
      <c r="C191" s="80"/>
      <c r="D191" s="35" t="s">
        <v>724</v>
      </c>
      <c r="E191" s="36" t="s">
        <v>725</v>
      </c>
      <c r="F191" s="61" t="n">
        <v>42948</v>
      </c>
      <c r="G191" s="62"/>
      <c r="H191" s="63"/>
      <c r="I191" s="40"/>
      <c r="J191" s="117" t="s">
        <v>726</v>
      </c>
      <c r="K191" s="118" t="s">
        <v>727</v>
      </c>
      <c r="L191" s="43" t="s">
        <v>728</v>
      </c>
      <c r="M191" s="67" t="n">
        <v>3.75</v>
      </c>
      <c r="N191" s="45" t="s">
        <v>23</v>
      </c>
      <c r="O191" s="46"/>
      <c r="P191" s="47" t="n">
        <f aca="false">IF(O191="",M191,M191-O191)</f>
        <v>3.75</v>
      </c>
      <c r="Q191" s="179"/>
      <c r="R191" s="69"/>
      <c r="S191" s="104" t="s">
        <v>25</v>
      </c>
      <c r="T191" s="164"/>
      <c r="U191" s="122"/>
      <c r="V191" s="165"/>
      <c r="W191" s="122"/>
      <c r="X191" s="166"/>
      <c r="Y191" s="166" t="n">
        <v>34</v>
      </c>
      <c r="Z191" s="167"/>
      <c r="AA191" s="168"/>
      <c r="AB191" s="142"/>
      <c r="AC191" s="143"/>
    </row>
    <row r="192" customFormat="false" ht="20.25" hidden="false" customHeight="true" outlineLevel="0" collapsed="false">
      <c r="A192" s="32" t="s">
        <v>55</v>
      </c>
      <c r="C192" s="80"/>
      <c r="D192" s="154" t="s">
        <v>729</v>
      </c>
      <c r="E192" s="155"/>
      <c r="F192" s="156"/>
      <c r="G192" s="62"/>
      <c r="H192" s="63"/>
      <c r="I192" s="40"/>
      <c r="J192" s="157" t="s">
        <v>88</v>
      </c>
      <c r="K192" s="158" t="s">
        <v>89</v>
      </c>
      <c r="L192" s="159" t="s">
        <v>90</v>
      </c>
      <c r="M192" s="160" t="n">
        <v>1</v>
      </c>
      <c r="N192" s="161" t="s">
        <v>59</v>
      </c>
      <c r="O192" s="46"/>
      <c r="P192" s="47" t="n">
        <f aca="false">IF(O192="",M192,M192-O192)</f>
        <v>1</v>
      </c>
      <c r="Q192" s="162"/>
      <c r="R192" s="69"/>
      <c r="S192" s="163" t="s">
        <v>25</v>
      </c>
      <c r="T192" s="164"/>
      <c r="U192" s="122"/>
      <c r="V192" s="165"/>
      <c r="W192" s="122"/>
      <c r="X192" s="166"/>
      <c r="Y192" s="166"/>
      <c r="Z192" s="167"/>
      <c r="AA192" s="168"/>
      <c r="AB192" s="142"/>
      <c r="AC192" s="143"/>
    </row>
    <row r="193" s="59" customFormat="true" ht="21.75" hidden="false" customHeight="true" outlineLevel="0" collapsed="false">
      <c r="A193" s="32" t="s">
        <v>16</v>
      </c>
      <c r="B193" s="33"/>
      <c r="C193" s="34"/>
      <c r="D193" s="99" t="s">
        <v>730</v>
      </c>
      <c r="E193" s="36" t="s">
        <v>731</v>
      </c>
      <c r="F193" s="37" t="n">
        <v>43662</v>
      </c>
      <c r="G193" s="38"/>
      <c r="H193" s="39"/>
      <c r="I193" s="40"/>
      <c r="J193" s="117" t="s">
        <v>732</v>
      </c>
      <c r="K193" s="118" t="s">
        <v>733</v>
      </c>
      <c r="L193" s="43" t="s">
        <v>734</v>
      </c>
      <c r="M193" s="44" t="n">
        <v>45</v>
      </c>
      <c r="N193" s="45" t="s">
        <v>23</v>
      </c>
      <c r="O193" s="46"/>
      <c r="P193" s="47" t="n">
        <f aca="false">IF(O193="",M193,M193-O193)</f>
        <v>45</v>
      </c>
      <c r="Q193" s="68" t="s">
        <v>735</v>
      </c>
      <c r="R193" s="69"/>
      <c r="S193" s="90" t="n">
        <v>44317</v>
      </c>
      <c r="T193" s="51"/>
      <c r="U193" s="52"/>
      <c r="V193" s="53"/>
      <c r="W193" s="52"/>
      <c r="X193" s="54"/>
      <c r="Y193" s="54"/>
      <c r="Z193" s="55"/>
      <c r="AA193" s="56"/>
      <c r="AB193" s="57"/>
      <c r="AC193" s="58"/>
    </row>
    <row r="194" s="59" customFormat="true" ht="18.75" hidden="false" customHeight="true" outlineLevel="0" collapsed="false">
      <c r="A194" s="32" t="s">
        <v>60</v>
      </c>
      <c r="B194" s="33"/>
      <c r="C194" s="34"/>
      <c r="D194" s="99" t="s">
        <v>736</v>
      </c>
      <c r="E194" s="36" t="s">
        <v>620</v>
      </c>
      <c r="F194" s="37" t="s">
        <v>621</v>
      </c>
      <c r="G194" s="38"/>
      <c r="H194" s="39"/>
      <c r="I194" s="40"/>
      <c r="J194" s="117" t="s">
        <v>737</v>
      </c>
      <c r="K194" s="118" t="s">
        <v>623</v>
      </c>
      <c r="L194" s="43" t="s">
        <v>462</v>
      </c>
      <c r="M194" s="44" t="n">
        <v>54</v>
      </c>
      <c r="N194" s="45" t="s">
        <v>589</v>
      </c>
      <c r="O194" s="46"/>
      <c r="P194" s="47" t="n">
        <f aca="false">IF(O194="",M194,M194-O194)</f>
        <v>54</v>
      </c>
      <c r="Q194" s="119" t="s">
        <v>624</v>
      </c>
      <c r="R194" s="69"/>
      <c r="S194" s="70" t="s">
        <v>352</v>
      </c>
      <c r="T194" s="51"/>
      <c r="U194" s="52"/>
      <c r="V194" s="184"/>
      <c r="W194" s="185"/>
      <c r="X194" s="54"/>
      <c r="Y194" s="54"/>
      <c r="Z194" s="55"/>
      <c r="AA194" s="56"/>
      <c r="AB194" s="57"/>
      <c r="AC194" s="58"/>
    </row>
    <row r="195" s="59" customFormat="true" ht="18.75" hidden="false" customHeight="true" outlineLevel="0" collapsed="false">
      <c r="A195" s="32" t="s">
        <v>55</v>
      </c>
      <c r="B195" s="33"/>
      <c r="C195" s="34"/>
      <c r="D195" s="99" t="s">
        <v>738</v>
      </c>
      <c r="E195" s="36" t="s">
        <v>57</v>
      </c>
      <c r="F195" s="37" t="n">
        <v>43419</v>
      </c>
      <c r="G195" s="38"/>
      <c r="H195" s="39"/>
      <c r="I195" s="40"/>
      <c r="J195" s="41" t="s">
        <v>57</v>
      </c>
      <c r="K195" s="118" t="s">
        <v>739</v>
      </c>
      <c r="L195" s="43"/>
      <c r="M195" s="44" t="n">
        <v>1</v>
      </c>
      <c r="N195" s="45" t="s">
        <v>59</v>
      </c>
      <c r="O195" s="46"/>
      <c r="P195" s="47" t="n">
        <f aca="false">IF(O195="",M195,M195-O195)</f>
        <v>1</v>
      </c>
      <c r="Q195" s="48"/>
      <c r="R195" s="69"/>
      <c r="S195" s="50" t="s">
        <v>25</v>
      </c>
      <c r="T195" s="51"/>
      <c r="U195" s="52"/>
      <c r="V195" s="53"/>
      <c r="W195" s="52"/>
      <c r="X195" s="54"/>
      <c r="Y195" s="54"/>
      <c r="Z195" s="55"/>
      <c r="AA195" s="56"/>
      <c r="AB195" s="57"/>
      <c r="AC195" s="58"/>
    </row>
    <row r="196" s="79" customFormat="true" ht="20.25" hidden="false" customHeight="true" outlineLevel="0" collapsed="false">
      <c r="A196" s="78" t="s">
        <v>16</v>
      </c>
      <c r="B196" s="97"/>
      <c r="C196" s="98"/>
      <c r="D196" s="99" t="s">
        <v>740</v>
      </c>
      <c r="E196" s="36" t="s">
        <v>741</v>
      </c>
      <c r="F196" s="82" t="s">
        <v>742</v>
      </c>
      <c r="G196" s="62"/>
      <c r="H196" s="63"/>
      <c r="I196" s="169"/>
      <c r="J196" s="41" t="s">
        <v>408</v>
      </c>
      <c r="K196" s="118" t="s">
        <v>409</v>
      </c>
      <c r="L196" s="42" t="s">
        <v>410</v>
      </c>
      <c r="M196" s="170" t="n">
        <v>30</v>
      </c>
      <c r="N196" s="124" t="s">
        <v>23</v>
      </c>
      <c r="O196" s="46"/>
      <c r="P196" s="47" t="n">
        <f aca="false">IF(O196="",M196,M196-O196)</f>
        <v>30</v>
      </c>
      <c r="Q196" s="171"/>
      <c r="R196" s="69"/>
      <c r="S196" s="90" t="s">
        <v>743</v>
      </c>
      <c r="T196" s="135"/>
      <c r="U196" s="92"/>
      <c r="V196" s="181"/>
      <c r="W196" s="182"/>
      <c r="X196" s="106"/>
      <c r="Y196" s="166"/>
      <c r="Z196" s="167"/>
      <c r="AA196" s="168"/>
    </row>
    <row r="197" customFormat="false" ht="20.25" hidden="false" customHeight="true" outlineLevel="0" collapsed="false">
      <c r="A197" s="32" t="s">
        <v>55</v>
      </c>
      <c r="B197" s="97"/>
      <c r="C197" s="98"/>
      <c r="D197" s="99" t="s">
        <v>744</v>
      </c>
      <c r="E197" s="36" t="s">
        <v>745</v>
      </c>
      <c r="F197" s="82" t="n">
        <v>43336</v>
      </c>
      <c r="G197" s="62"/>
      <c r="H197" s="63"/>
      <c r="I197" s="169"/>
      <c r="J197" s="84" t="s">
        <v>746</v>
      </c>
      <c r="K197" s="118" t="s">
        <v>747</v>
      </c>
      <c r="L197" s="42" t="s">
        <v>748</v>
      </c>
      <c r="M197" s="170" t="n">
        <v>0.66</v>
      </c>
      <c r="N197" s="45" t="s">
        <v>23</v>
      </c>
      <c r="O197" s="46"/>
      <c r="P197" s="47" t="n">
        <f aca="false">IF(O197="",M197,M197-O197)</f>
        <v>0.66</v>
      </c>
      <c r="Q197" s="171"/>
      <c r="R197" s="69"/>
      <c r="S197" s="90" t="s">
        <v>25</v>
      </c>
      <c r="T197" s="135"/>
      <c r="U197" s="92"/>
      <c r="V197" s="93"/>
      <c r="W197" s="92"/>
      <c r="X197" s="106"/>
      <c r="Y197" s="166"/>
      <c r="Z197" s="167"/>
      <c r="AA197" s="168"/>
      <c r="AB197" s="79"/>
      <c r="AC197" s="79"/>
    </row>
    <row r="198" customFormat="false" ht="20.25" hidden="false" customHeight="true" outlineLevel="0" collapsed="false">
      <c r="A198" s="32" t="s">
        <v>55</v>
      </c>
      <c r="B198" s="97"/>
      <c r="C198" s="98"/>
      <c r="D198" s="99" t="s">
        <v>744</v>
      </c>
      <c r="E198" s="36" t="s">
        <v>749</v>
      </c>
      <c r="F198" s="82" t="n">
        <v>43336</v>
      </c>
      <c r="G198" s="62"/>
      <c r="H198" s="63"/>
      <c r="I198" s="169"/>
      <c r="J198" s="84" t="s">
        <v>750</v>
      </c>
      <c r="K198" s="118" t="s">
        <v>751</v>
      </c>
      <c r="L198" s="42" t="s">
        <v>748</v>
      </c>
      <c r="M198" s="170" t="n">
        <v>0.66</v>
      </c>
      <c r="N198" s="45" t="s">
        <v>23</v>
      </c>
      <c r="O198" s="46"/>
      <c r="P198" s="47" t="n">
        <f aca="false">IF(O198="",M198,M198-O198)</f>
        <v>0.66</v>
      </c>
      <c r="Q198" s="171"/>
      <c r="R198" s="69"/>
      <c r="S198" s="90" t="s">
        <v>25</v>
      </c>
      <c r="T198" s="135"/>
      <c r="U198" s="92"/>
      <c r="V198" s="93"/>
      <c r="W198" s="92"/>
      <c r="X198" s="106"/>
      <c r="Y198" s="166"/>
      <c r="Z198" s="167"/>
      <c r="AA198" s="168"/>
      <c r="AB198" s="79"/>
      <c r="AC198" s="79"/>
    </row>
    <row r="199" customFormat="false" ht="20.25" hidden="false" customHeight="true" outlineLevel="0" collapsed="false">
      <c r="A199" s="32" t="s">
        <v>55</v>
      </c>
      <c r="B199" s="97"/>
      <c r="C199" s="98"/>
      <c r="D199" s="99" t="s">
        <v>744</v>
      </c>
      <c r="E199" s="36" t="s">
        <v>752</v>
      </c>
      <c r="F199" s="82" t="n">
        <v>43336</v>
      </c>
      <c r="G199" s="62"/>
      <c r="H199" s="63"/>
      <c r="I199" s="169"/>
      <c r="J199" s="84" t="s">
        <v>753</v>
      </c>
      <c r="K199" s="118" t="s">
        <v>754</v>
      </c>
      <c r="L199" s="42" t="s">
        <v>755</v>
      </c>
      <c r="M199" s="170" t="n">
        <v>1</v>
      </c>
      <c r="N199" s="45" t="s">
        <v>23</v>
      </c>
      <c r="O199" s="46"/>
      <c r="P199" s="47" t="n">
        <f aca="false">IF(O199="",M199,M199-O199)</f>
        <v>1</v>
      </c>
      <c r="Q199" s="171"/>
      <c r="R199" s="69"/>
      <c r="S199" s="90" t="s">
        <v>25</v>
      </c>
      <c r="T199" s="135"/>
      <c r="U199" s="92"/>
      <c r="V199" s="93"/>
      <c r="W199" s="92"/>
      <c r="X199" s="106"/>
      <c r="Y199" s="166"/>
      <c r="Z199" s="167"/>
      <c r="AA199" s="168"/>
      <c r="AB199" s="79"/>
      <c r="AC199" s="79"/>
    </row>
    <row r="200" customFormat="false" ht="20.25" hidden="false" customHeight="true" outlineLevel="0" collapsed="false">
      <c r="A200" s="32" t="s">
        <v>55</v>
      </c>
      <c r="B200" s="97"/>
      <c r="C200" s="98"/>
      <c r="D200" s="99" t="s">
        <v>744</v>
      </c>
      <c r="E200" s="36" t="s">
        <v>756</v>
      </c>
      <c r="F200" s="82" t="n">
        <v>43336</v>
      </c>
      <c r="G200" s="62"/>
      <c r="H200" s="63"/>
      <c r="I200" s="169"/>
      <c r="J200" s="84" t="s">
        <v>757</v>
      </c>
      <c r="K200" s="118" t="s">
        <v>758</v>
      </c>
      <c r="L200" s="42" t="s">
        <v>755</v>
      </c>
      <c r="M200" s="170" t="n">
        <v>1</v>
      </c>
      <c r="N200" s="45" t="s">
        <v>23</v>
      </c>
      <c r="O200" s="46"/>
      <c r="P200" s="47" t="n">
        <f aca="false">IF(O200="",M200,M200-O200)</f>
        <v>1</v>
      </c>
      <c r="Q200" s="171"/>
      <c r="R200" s="69"/>
      <c r="S200" s="90" t="s">
        <v>25</v>
      </c>
      <c r="T200" s="135"/>
      <c r="U200" s="92"/>
      <c r="V200" s="93"/>
      <c r="W200" s="92"/>
      <c r="X200" s="106"/>
      <c r="Y200" s="166"/>
      <c r="Z200" s="167"/>
      <c r="AA200" s="168"/>
      <c r="AB200" s="79"/>
      <c r="AC200" s="79"/>
    </row>
    <row r="201" customFormat="false" ht="20.25" hidden="false" customHeight="true" outlineLevel="0" collapsed="false">
      <c r="A201" s="32" t="s">
        <v>55</v>
      </c>
      <c r="B201" s="97"/>
      <c r="C201" s="98"/>
      <c r="D201" s="99" t="s">
        <v>744</v>
      </c>
      <c r="E201" s="36" t="s">
        <v>759</v>
      </c>
      <c r="F201" s="82" t="n">
        <v>43336</v>
      </c>
      <c r="G201" s="62"/>
      <c r="H201" s="63"/>
      <c r="I201" s="169"/>
      <c r="J201" s="84" t="s">
        <v>760</v>
      </c>
      <c r="K201" s="118" t="s">
        <v>761</v>
      </c>
      <c r="L201" s="42" t="s">
        <v>755</v>
      </c>
      <c r="M201" s="170" t="n">
        <v>1</v>
      </c>
      <c r="N201" s="45" t="s">
        <v>23</v>
      </c>
      <c r="O201" s="46"/>
      <c r="P201" s="47" t="n">
        <f aca="false">IF(O201="",M201,M201-O201)</f>
        <v>1</v>
      </c>
      <c r="Q201" s="171"/>
      <c r="R201" s="69"/>
      <c r="S201" s="90" t="s">
        <v>25</v>
      </c>
      <c r="T201" s="135"/>
      <c r="U201" s="92"/>
      <c r="V201" s="93"/>
      <c r="W201" s="92"/>
      <c r="X201" s="106"/>
      <c r="Y201" s="166"/>
      <c r="Z201" s="167"/>
      <c r="AA201" s="168"/>
      <c r="AB201" s="79"/>
      <c r="AC201" s="79"/>
    </row>
    <row r="202" customFormat="false" ht="20.25" hidden="false" customHeight="true" outlineLevel="0" collapsed="false">
      <c r="A202" s="32" t="s">
        <v>55</v>
      </c>
      <c r="B202" s="97"/>
      <c r="C202" s="98"/>
      <c r="D202" s="99" t="s">
        <v>744</v>
      </c>
      <c r="E202" s="36" t="s">
        <v>762</v>
      </c>
      <c r="F202" s="82" t="n">
        <v>43336</v>
      </c>
      <c r="G202" s="62"/>
      <c r="H202" s="63"/>
      <c r="I202" s="169"/>
      <c r="J202" s="84" t="s">
        <v>763</v>
      </c>
      <c r="K202" s="118" t="s">
        <v>764</v>
      </c>
      <c r="L202" s="42" t="s">
        <v>755</v>
      </c>
      <c r="M202" s="170" t="n">
        <v>1</v>
      </c>
      <c r="N202" s="45" t="s">
        <v>23</v>
      </c>
      <c r="O202" s="46"/>
      <c r="P202" s="47" t="n">
        <f aca="false">IF(O202="",M202,M202-O202)</f>
        <v>1</v>
      </c>
      <c r="Q202" s="171"/>
      <c r="R202" s="69"/>
      <c r="S202" s="90" t="s">
        <v>25</v>
      </c>
      <c r="T202" s="135"/>
      <c r="U202" s="92"/>
      <c r="V202" s="93"/>
      <c r="W202" s="92"/>
      <c r="X202" s="106"/>
      <c r="Y202" s="166"/>
      <c r="Z202" s="167"/>
      <c r="AA202" s="168"/>
      <c r="AB202" s="79"/>
      <c r="AC202" s="79"/>
    </row>
    <row r="203" customFormat="false" ht="20.25" hidden="false" customHeight="true" outlineLevel="0" collapsed="false">
      <c r="A203" s="32" t="s">
        <v>55</v>
      </c>
      <c r="B203" s="97"/>
      <c r="C203" s="98"/>
      <c r="D203" s="99" t="s">
        <v>744</v>
      </c>
      <c r="E203" s="36" t="s">
        <v>765</v>
      </c>
      <c r="F203" s="82" t="n">
        <v>43336</v>
      </c>
      <c r="G203" s="62"/>
      <c r="H203" s="63"/>
      <c r="I203" s="169"/>
      <c r="J203" s="84" t="s">
        <v>766</v>
      </c>
      <c r="K203" s="118" t="s">
        <v>767</v>
      </c>
      <c r="L203" s="42" t="s">
        <v>768</v>
      </c>
      <c r="M203" s="170" t="n">
        <v>0.53</v>
      </c>
      <c r="N203" s="45" t="s">
        <v>23</v>
      </c>
      <c r="O203" s="46"/>
      <c r="P203" s="47" t="n">
        <f aca="false">IF(O203="",M203,M203-O203)</f>
        <v>0.53</v>
      </c>
      <c r="Q203" s="171"/>
      <c r="R203" s="69"/>
      <c r="S203" s="90" t="s">
        <v>25</v>
      </c>
      <c r="T203" s="135"/>
      <c r="U203" s="92"/>
      <c r="V203" s="93"/>
      <c r="W203" s="92"/>
      <c r="X203" s="106"/>
      <c r="Y203" s="166"/>
      <c r="Z203" s="167"/>
      <c r="AA203" s="168"/>
      <c r="AB203" s="79"/>
      <c r="AC203" s="79"/>
    </row>
    <row r="204" customFormat="false" ht="20.25" hidden="false" customHeight="true" outlineLevel="0" collapsed="false">
      <c r="A204" s="32" t="s">
        <v>55</v>
      </c>
      <c r="B204" s="97"/>
      <c r="C204" s="98"/>
      <c r="D204" s="99" t="s">
        <v>744</v>
      </c>
      <c r="E204" s="36" t="s">
        <v>769</v>
      </c>
      <c r="F204" s="82" t="n">
        <v>43336</v>
      </c>
      <c r="G204" s="62"/>
      <c r="H204" s="63"/>
      <c r="I204" s="169"/>
      <c r="J204" s="84" t="s">
        <v>770</v>
      </c>
      <c r="K204" s="118" t="s">
        <v>771</v>
      </c>
      <c r="L204" s="42" t="s">
        <v>768</v>
      </c>
      <c r="M204" s="170" t="n">
        <v>0.55</v>
      </c>
      <c r="N204" s="45" t="s">
        <v>23</v>
      </c>
      <c r="O204" s="46"/>
      <c r="P204" s="47" t="n">
        <f aca="false">IF(O204="",M204,M204-O204)</f>
        <v>0.55</v>
      </c>
      <c r="Q204" s="171" t="s">
        <v>772</v>
      </c>
      <c r="R204" s="69"/>
      <c r="S204" s="90" t="s">
        <v>25</v>
      </c>
      <c r="T204" s="135"/>
      <c r="U204" s="92"/>
      <c r="V204" s="93"/>
      <c r="W204" s="92"/>
      <c r="X204" s="106"/>
      <c r="Y204" s="166"/>
      <c r="Z204" s="167"/>
      <c r="AA204" s="168"/>
      <c r="AB204" s="79"/>
      <c r="AC204" s="79"/>
    </row>
    <row r="205" customFormat="false" ht="20.25" hidden="false" customHeight="true" outlineLevel="0" collapsed="false">
      <c r="A205" s="32" t="s">
        <v>55</v>
      </c>
      <c r="B205" s="97"/>
      <c r="C205" s="98"/>
      <c r="D205" s="99" t="s">
        <v>744</v>
      </c>
      <c r="E205" s="36" t="s">
        <v>773</v>
      </c>
      <c r="F205" s="82" t="n">
        <v>43336</v>
      </c>
      <c r="G205" s="62"/>
      <c r="H205" s="63"/>
      <c r="I205" s="169"/>
      <c r="J205" s="84" t="s">
        <v>774</v>
      </c>
      <c r="K205" s="118" t="s">
        <v>775</v>
      </c>
      <c r="L205" s="42" t="s">
        <v>768</v>
      </c>
      <c r="M205" s="170" t="n">
        <v>0.55</v>
      </c>
      <c r="N205" s="45" t="s">
        <v>23</v>
      </c>
      <c r="O205" s="46"/>
      <c r="P205" s="47" t="n">
        <f aca="false">IF(O205="",M205,M205-O205)</f>
        <v>0.55</v>
      </c>
      <c r="Q205" s="171" t="s">
        <v>772</v>
      </c>
      <c r="R205" s="69"/>
      <c r="S205" s="90" t="s">
        <v>25</v>
      </c>
      <c r="T205" s="135"/>
      <c r="U205" s="92"/>
      <c r="V205" s="93"/>
      <c r="W205" s="92"/>
      <c r="X205" s="106"/>
      <c r="Y205" s="166"/>
      <c r="Z205" s="167"/>
      <c r="AA205" s="168"/>
      <c r="AB205" s="79"/>
      <c r="AC205" s="79"/>
    </row>
    <row r="206" customFormat="false" ht="20.25" hidden="false" customHeight="true" outlineLevel="0" collapsed="false">
      <c r="A206" s="32" t="s">
        <v>55</v>
      </c>
      <c r="B206" s="97"/>
      <c r="C206" s="98"/>
      <c r="D206" s="99" t="s">
        <v>744</v>
      </c>
      <c r="E206" s="36" t="s">
        <v>776</v>
      </c>
      <c r="F206" s="82" t="n">
        <v>43336</v>
      </c>
      <c r="G206" s="62"/>
      <c r="H206" s="63"/>
      <c r="I206" s="169"/>
      <c r="J206" s="84" t="s">
        <v>777</v>
      </c>
      <c r="K206" s="118" t="s">
        <v>778</v>
      </c>
      <c r="L206" s="42" t="s">
        <v>768</v>
      </c>
      <c r="M206" s="170" t="n">
        <v>0.55</v>
      </c>
      <c r="N206" s="45" t="s">
        <v>23</v>
      </c>
      <c r="O206" s="46"/>
      <c r="P206" s="47" t="n">
        <f aca="false">IF(O206="",M206,M206-O206)</f>
        <v>0.55</v>
      </c>
      <c r="Q206" s="171" t="s">
        <v>772</v>
      </c>
      <c r="R206" s="69"/>
      <c r="S206" s="90" t="s">
        <v>25</v>
      </c>
      <c r="T206" s="135"/>
      <c r="U206" s="92"/>
      <c r="V206" s="93"/>
      <c r="W206" s="92"/>
      <c r="X206" s="106"/>
      <c r="Y206" s="166"/>
      <c r="Z206" s="167"/>
      <c r="AA206" s="168"/>
      <c r="AB206" s="79"/>
      <c r="AC206" s="79"/>
    </row>
    <row r="207" customFormat="false" ht="20.25" hidden="false" customHeight="true" outlineLevel="0" collapsed="false">
      <c r="A207" s="32" t="s">
        <v>16</v>
      </c>
      <c r="C207" s="80"/>
      <c r="D207" s="99" t="s">
        <v>744</v>
      </c>
      <c r="E207" s="36" t="s">
        <v>779</v>
      </c>
      <c r="F207" s="203" t="n">
        <v>43122</v>
      </c>
      <c r="G207" s="86"/>
      <c r="H207" s="215"/>
      <c r="I207" s="169"/>
      <c r="J207" s="117" t="s">
        <v>780</v>
      </c>
      <c r="K207" s="42" t="s">
        <v>781</v>
      </c>
      <c r="L207" s="43" t="s">
        <v>606</v>
      </c>
      <c r="M207" s="67" t="n">
        <v>1</v>
      </c>
      <c r="N207" s="183" t="s">
        <v>23</v>
      </c>
      <c r="O207" s="278"/>
      <c r="P207" s="47" t="n">
        <f aca="false">IF(O207="",M207,M207-O207)</f>
        <v>1</v>
      </c>
      <c r="Q207" s="46"/>
      <c r="R207" s="69"/>
      <c r="S207" s="104" t="s">
        <v>25</v>
      </c>
      <c r="T207" s="217"/>
      <c r="U207" s="172"/>
      <c r="V207" s="218"/>
      <c r="W207" s="218"/>
      <c r="X207" s="94"/>
      <c r="Y207" s="94"/>
      <c r="Z207" s="95"/>
      <c r="AA207" s="96"/>
      <c r="AB207" s="273"/>
      <c r="AC207" s="143"/>
    </row>
    <row r="208" customFormat="false" ht="20.25" hidden="false" customHeight="true" outlineLevel="0" collapsed="false">
      <c r="A208" s="32" t="s">
        <v>16</v>
      </c>
      <c r="C208" s="80"/>
      <c r="D208" s="99" t="s">
        <v>782</v>
      </c>
      <c r="E208" s="36" t="s">
        <v>432</v>
      </c>
      <c r="F208" s="61" t="s">
        <v>295</v>
      </c>
      <c r="G208" s="62"/>
      <c r="H208" s="63"/>
      <c r="I208" s="40"/>
      <c r="J208" s="117" t="s">
        <v>434</v>
      </c>
      <c r="K208" s="118" t="s">
        <v>435</v>
      </c>
      <c r="L208" s="43" t="s">
        <v>436</v>
      </c>
      <c r="M208" s="44" t="n">
        <v>60</v>
      </c>
      <c r="N208" s="45" t="s">
        <v>23</v>
      </c>
      <c r="O208" s="46"/>
      <c r="P208" s="47" t="n">
        <f aca="false">IF(O208="",M208,M208-O208)</f>
        <v>60</v>
      </c>
      <c r="Q208" s="179"/>
      <c r="R208" s="69"/>
      <c r="S208" s="90" t="s">
        <v>288</v>
      </c>
      <c r="T208" s="164"/>
      <c r="U208" s="122"/>
      <c r="V208" s="165"/>
      <c r="W208" s="122"/>
      <c r="X208" s="166"/>
      <c r="Y208" s="166"/>
      <c r="Z208" s="167"/>
      <c r="AA208" s="168"/>
      <c r="AB208" s="142"/>
      <c r="AC208" s="143"/>
    </row>
    <row r="209" s="172" customFormat="true" ht="20.25" hidden="false" customHeight="true" outlineLevel="0" collapsed="false">
      <c r="A209" s="32" t="s">
        <v>16</v>
      </c>
      <c r="C209" s="80"/>
      <c r="D209" s="99" t="s">
        <v>783</v>
      </c>
      <c r="E209" s="36" t="s">
        <v>57</v>
      </c>
      <c r="F209" s="61" t="n">
        <v>43419</v>
      </c>
      <c r="G209" s="62"/>
      <c r="H209" s="62"/>
      <c r="I209" s="83"/>
      <c r="J209" s="41" t="s">
        <v>57</v>
      </c>
      <c r="K209" s="118" t="s">
        <v>784</v>
      </c>
      <c r="L209" s="66"/>
      <c r="M209" s="102" t="n">
        <v>1</v>
      </c>
      <c r="N209" s="103" t="s">
        <v>59</v>
      </c>
      <c r="O209" s="46"/>
      <c r="P209" s="47" t="n">
        <f aca="false">IF(O209="",M209,M209-O209)</f>
        <v>1</v>
      </c>
      <c r="Q209" s="173"/>
      <c r="R209" s="69"/>
      <c r="S209" s="104" t="s">
        <v>25</v>
      </c>
      <c r="T209" s="135"/>
      <c r="U209" s="17"/>
      <c r="V209" s="174"/>
      <c r="W209" s="175"/>
      <c r="X209" s="106" t="n">
        <v>16.35</v>
      </c>
      <c r="Y209" s="106"/>
      <c r="Z209" s="176"/>
      <c r="AA209" s="108"/>
    </row>
    <row r="210" s="247" customFormat="true" ht="20.25" hidden="false" customHeight="true" outlineLevel="0" collapsed="false">
      <c r="A210" s="32" t="s">
        <v>55</v>
      </c>
      <c r="B210" s="92"/>
      <c r="C210" s="80" t="e">
        <f aca="false">#REF!</f>
        <v>#REF!</v>
      </c>
      <c r="D210" s="154" t="s">
        <v>785</v>
      </c>
      <c r="E210" s="155"/>
      <c r="F210" s="156"/>
      <c r="G210" s="62"/>
      <c r="H210" s="63"/>
      <c r="I210" s="40"/>
      <c r="J210" s="157" t="s">
        <v>88</v>
      </c>
      <c r="K210" s="158" t="s">
        <v>89</v>
      </c>
      <c r="L210" s="159" t="s">
        <v>90</v>
      </c>
      <c r="M210" s="160" t="n">
        <v>1</v>
      </c>
      <c r="N210" s="161" t="s">
        <v>59</v>
      </c>
      <c r="O210" s="46"/>
      <c r="P210" s="47" t="n">
        <f aca="false">IF(O210="",M210,M210-O210)</f>
        <v>1</v>
      </c>
      <c r="Q210" s="162"/>
      <c r="R210" s="69"/>
      <c r="S210" s="163" t="s">
        <v>25</v>
      </c>
      <c r="T210" s="164"/>
      <c r="U210" s="122"/>
      <c r="V210" s="266"/>
      <c r="W210" s="267"/>
      <c r="X210" s="166"/>
      <c r="Y210" s="166"/>
      <c r="Z210" s="167"/>
      <c r="AA210" s="168"/>
      <c r="AB210" s="142"/>
      <c r="AC210" s="143"/>
    </row>
    <row r="211" s="79" customFormat="true" ht="21.75" hidden="false" customHeight="true" outlineLevel="0" collapsed="false">
      <c r="A211" s="78" t="s">
        <v>16</v>
      </c>
      <c r="C211" s="123"/>
      <c r="D211" s="35" t="s">
        <v>786</v>
      </c>
      <c r="E211" s="36" t="s">
        <v>57</v>
      </c>
      <c r="F211" s="61"/>
      <c r="G211" s="62"/>
      <c r="H211" s="62"/>
      <c r="I211" s="83"/>
      <c r="J211" s="41" t="s">
        <v>57</v>
      </c>
      <c r="K211" s="118" t="s">
        <v>787</v>
      </c>
      <c r="L211" s="42"/>
      <c r="M211" s="279" t="n">
        <v>1</v>
      </c>
      <c r="N211" s="45" t="s">
        <v>59</v>
      </c>
      <c r="O211" s="46"/>
      <c r="P211" s="47" t="n">
        <f aca="false">IF(O211="",M211,M211-O211)</f>
        <v>1</v>
      </c>
      <c r="Q211" s="171"/>
      <c r="R211" s="69"/>
      <c r="S211" s="90" t="s">
        <v>25</v>
      </c>
      <c r="T211" s="164"/>
      <c r="U211" s="113"/>
      <c r="V211" s="280"/>
      <c r="W211" s="113"/>
      <c r="X211" s="166"/>
      <c r="Y211" s="166"/>
      <c r="Z211" s="167"/>
      <c r="AA211" s="168"/>
    </row>
    <row r="212" s="59" customFormat="true" ht="18.75" hidden="false" customHeight="true" outlineLevel="0" collapsed="false">
      <c r="A212" s="32" t="s">
        <v>16</v>
      </c>
      <c r="B212" s="33"/>
      <c r="C212" s="34"/>
      <c r="D212" s="99" t="s">
        <v>788</v>
      </c>
      <c r="E212" s="36" t="s">
        <v>789</v>
      </c>
      <c r="F212" s="37" t="n">
        <v>43671</v>
      </c>
      <c r="G212" s="38"/>
      <c r="H212" s="39"/>
      <c r="I212" s="40"/>
      <c r="J212" s="117" t="s">
        <v>790</v>
      </c>
      <c r="K212" s="118" t="s">
        <v>791</v>
      </c>
      <c r="L212" s="43" t="s">
        <v>182</v>
      </c>
      <c r="M212" s="44" t="n">
        <v>33</v>
      </c>
      <c r="N212" s="45" t="s">
        <v>23</v>
      </c>
      <c r="O212" s="46"/>
      <c r="P212" s="47" t="n">
        <f aca="false">IF(O212="",M212,M212-O212)</f>
        <v>33</v>
      </c>
      <c r="Q212" s="119"/>
      <c r="R212" s="69"/>
      <c r="S212" s="70" t="n">
        <v>44167</v>
      </c>
      <c r="T212" s="51"/>
      <c r="U212" s="52"/>
      <c r="V212" s="184"/>
      <c r="W212" s="185"/>
      <c r="X212" s="54"/>
      <c r="Y212" s="54"/>
      <c r="Z212" s="55"/>
      <c r="AA212" s="56"/>
      <c r="AB212" s="57"/>
      <c r="AC212" s="58"/>
    </row>
    <row r="213" s="79" customFormat="true" ht="20.25" hidden="false" customHeight="true" outlineLevel="0" collapsed="false">
      <c r="A213" s="78" t="s">
        <v>55</v>
      </c>
      <c r="B213" s="97"/>
      <c r="C213" s="98"/>
      <c r="D213" s="99" t="s">
        <v>792</v>
      </c>
      <c r="E213" s="60" t="s">
        <v>57</v>
      </c>
      <c r="F213" s="61" t="n">
        <v>43251</v>
      </c>
      <c r="G213" s="62"/>
      <c r="H213" s="63"/>
      <c r="I213" s="40"/>
      <c r="J213" s="41" t="s">
        <v>57</v>
      </c>
      <c r="K213" s="114" t="s">
        <v>793</v>
      </c>
      <c r="L213" s="43"/>
      <c r="M213" s="67" t="n">
        <v>1</v>
      </c>
      <c r="N213" s="45" t="s">
        <v>59</v>
      </c>
      <c r="O213" s="46"/>
      <c r="P213" s="47" t="n">
        <f aca="false">IF(O213="",M213,M213-O213)</f>
        <v>1</v>
      </c>
      <c r="Q213" s="68"/>
      <c r="R213" s="69"/>
      <c r="S213" s="70" t="s">
        <v>25</v>
      </c>
      <c r="T213" s="71"/>
      <c r="U213" s="72"/>
      <c r="V213" s="115"/>
      <c r="W213" s="116"/>
      <c r="X213" s="74"/>
      <c r="Y213" s="74"/>
      <c r="Z213" s="75"/>
      <c r="AA213" s="76"/>
      <c r="AB213" s="15"/>
      <c r="AC213" s="77"/>
    </row>
    <row r="214" customFormat="false" ht="20.25" hidden="false" customHeight="true" outlineLevel="0" collapsed="false">
      <c r="A214" s="32" t="s">
        <v>16</v>
      </c>
      <c r="D214" s="99" t="s">
        <v>794</v>
      </c>
      <c r="E214" s="36" t="s">
        <v>795</v>
      </c>
      <c r="F214" s="186" t="n">
        <v>43672</v>
      </c>
      <c r="G214" s="38"/>
      <c r="H214" s="39"/>
      <c r="I214" s="40"/>
      <c r="J214" s="117" t="s">
        <v>796</v>
      </c>
      <c r="K214" s="118" t="s">
        <v>797</v>
      </c>
      <c r="L214" s="43" t="s">
        <v>182</v>
      </c>
      <c r="M214" s="44" t="n">
        <v>36</v>
      </c>
      <c r="N214" s="183" t="s">
        <v>23</v>
      </c>
      <c r="O214" s="46"/>
      <c r="P214" s="47" t="n">
        <f aca="false">IF(O214="",M214,M214-O214)</f>
        <v>36</v>
      </c>
      <c r="Q214" s="255"/>
      <c r="R214" s="69"/>
      <c r="S214" s="104" t="s">
        <v>798</v>
      </c>
      <c r="T214" s="135"/>
      <c r="U214" s="92"/>
      <c r="V214" s="93"/>
      <c r="W214" s="92"/>
      <c r="X214" s="94"/>
      <c r="Y214" s="94"/>
      <c r="Z214" s="191"/>
      <c r="AA214" s="96"/>
      <c r="AB214" s="142"/>
      <c r="AC214" s="143"/>
    </row>
    <row r="215" s="247" customFormat="true" ht="20.25" hidden="false" customHeight="true" outlineLevel="0" collapsed="false">
      <c r="A215" s="32" t="s">
        <v>55</v>
      </c>
      <c r="B215" s="92"/>
      <c r="C215" s="80" t="e">
        <f aca="false">#REF!</f>
        <v>#REF!</v>
      </c>
      <c r="D215" s="99" t="s">
        <v>799</v>
      </c>
      <c r="E215" s="60" t="s">
        <v>57</v>
      </c>
      <c r="F215" s="37"/>
      <c r="G215" s="38"/>
      <c r="H215" s="39"/>
      <c r="I215" s="40"/>
      <c r="J215" s="41" t="s">
        <v>57</v>
      </c>
      <c r="K215" s="114" t="s">
        <v>800</v>
      </c>
      <c r="L215" s="43"/>
      <c r="M215" s="44" t="n">
        <v>1</v>
      </c>
      <c r="N215" s="124" t="s">
        <v>59</v>
      </c>
      <c r="O215" s="46"/>
      <c r="P215" s="47" t="n">
        <f aca="false">IF(O215="",M215,M215-O215)</f>
        <v>1</v>
      </c>
      <c r="Q215" s="173"/>
      <c r="R215" s="69"/>
      <c r="S215" s="216" t="s">
        <v>25</v>
      </c>
      <c r="T215" s="190"/>
      <c r="U215" s="122"/>
      <c r="V215" s="238"/>
      <c r="W215" s="239"/>
      <c r="X215" s="79"/>
      <c r="Y215" s="275"/>
      <c r="Z215" s="176"/>
      <c r="AA215" s="79"/>
      <c r="AB215" s="142"/>
      <c r="AC215" s="143"/>
    </row>
    <row r="216" s="59" customFormat="true" ht="20.25" hidden="false" customHeight="false" outlineLevel="0" collapsed="false">
      <c r="A216" s="78" t="s">
        <v>16</v>
      </c>
      <c r="B216" s="33"/>
      <c r="C216" s="34"/>
      <c r="D216" s="99" t="s">
        <v>801</v>
      </c>
      <c r="E216" s="36" t="s">
        <v>802</v>
      </c>
      <c r="F216" s="37" t="s">
        <v>742</v>
      </c>
      <c r="G216" s="38"/>
      <c r="H216" s="39"/>
      <c r="I216" s="40"/>
      <c r="J216" s="117" t="s">
        <v>803</v>
      </c>
      <c r="K216" s="118" t="s">
        <v>804</v>
      </c>
      <c r="L216" s="43" t="s">
        <v>410</v>
      </c>
      <c r="M216" s="44" t="n">
        <v>35</v>
      </c>
      <c r="N216" s="103" t="s">
        <v>23</v>
      </c>
      <c r="O216" s="88" t="n">
        <v>4</v>
      </c>
      <c r="P216" s="47" t="n">
        <f aca="false">IF(O216="",M216,M216-O216)</f>
        <v>31</v>
      </c>
      <c r="Q216" s="178"/>
      <c r="R216" s="69" t="s">
        <v>171</v>
      </c>
      <c r="S216" s="70" t="s">
        <v>805</v>
      </c>
      <c r="T216" s="51"/>
      <c r="U216" s="52"/>
      <c r="V216" s="120"/>
      <c r="W216" s="121"/>
      <c r="X216" s="54"/>
      <c r="Y216" s="54"/>
      <c r="Z216" s="55"/>
      <c r="AA216" s="56"/>
      <c r="AB216" s="57"/>
      <c r="AC216" s="58"/>
    </row>
    <row r="217" customFormat="false" ht="19.5" hidden="false" customHeight="true" outlineLevel="0" collapsed="false">
      <c r="A217" s="32"/>
      <c r="D217" s="99" t="s">
        <v>806</v>
      </c>
      <c r="E217" s="36"/>
      <c r="F217" s="61"/>
      <c r="G217" s="62"/>
      <c r="H217" s="63"/>
      <c r="I217" s="40"/>
      <c r="J217" s="117" t="s">
        <v>636</v>
      </c>
      <c r="K217" s="118" t="s">
        <v>637</v>
      </c>
      <c r="L217" s="43" t="s">
        <v>90</v>
      </c>
      <c r="M217" s="102" t="n">
        <v>1</v>
      </c>
      <c r="N217" s="45" t="s">
        <v>59</v>
      </c>
      <c r="O217" s="46"/>
      <c r="P217" s="47" t="n">
        <f aca="false">IF(O217="",M217,M217-O217)</f>
        <v>1</v>
      </c>
      <c r="Q217" s="179" t="s">
        <v>638</v>
      </c>
      <c r="R217" s="69"/>
      <c r="S217" s="104" t="s">
        <v>25</v>
      </c>
      <c r="T217" s="164"/>
      <c r="U217" s="122"/>
      <c r="V217" s="165"/>
      <c r="W217" s="122"/>
      <c r="X217" s="166"/>
      <c r="Y217" s="166"/>
      <c r="Z217" s="167"/>
      <c r="AA217" s="168"/>
      <c r="AB217" s="142"/>
      <c r="AC217" s="143"/>
    </row>
    <row r="218" s="79" customFormat="true" ht="20.25" hidden="false" customHeight="true" outlineLevel="0" collapsed="false">
      <c r="A218" s="32" t="s">
        <v>60</v>
      </c>
      <c r="C218" s="80"/>
      <c r="D218" s="35" t="s">
        <v>807</v>
      </c>
      <c r="E218" s="36" t="s">
        <v>808</v>
      </c>
      <c r="F218" s="61" t="n">
        <v>42878</v>
      </c>
      <c r="G218" s="62"/>
      <c r="H218" s="63"/>
      <c r="I218" s="40"/>
      <c r="J218" s="117" t="s">
        <v>809</v>
      </c>
      <c r="K218" s="118" t="s">
        <v>810</v>
      </c>
      <c r="L218" s="43" t="s">
        <v>811</v>
      </c>
      <c r="M218" s="67" t="n">
        <v>1</v>
      </c>
      <c r="N218" s="45" t="s">
        <v>812</v>
      </c>
      <c r="O218" s="46"/>
      <c r="P218" s="47" t="n">
        <f aca="false">IF(O218="",M218,M218-O218)</f>
        <v>1</v>
      </c>
      <c r="Q218" s="179"/>
      <c r="R218" s="69"/>
      <c r="S218" s="104" t="s">
        <v>25</v>
      </c>
      <c r="T218" s="164"/>
      <c r="U218" s="92" t="n">
        <f aca="false">IF(F218="","",DAYS360(F218,V218))</f>
        <v>970</v>
      </c>
      <c r="V218" s="281" t="n">
        <f aca="true">TODAY()</f>
        <v>43864</v>
      </c>
      <c r="W218" s="282" t="e">
        <f aca="false">IF(P218=0,"",IF(D218=#REF!,"","+"))</f>
        <v>#REF!</v>
      </c>
      <c r="X218" s="166"/>
      <c r="Y218" s="166"/>
      <c r="Z218" s="167"/>
      <c r="AA218" s="168"/>
      <c r="AB218" s="142"/>
      <c r="AC218" s="143"/>
    </row>
    <row r="219" customFormat="false" ht="20.25" hidden="false" customHeight="true" outlineLevel="0" collapsed="false">
      <c r="A219" s="32" t="s">
        <v>60</v>
      </c>
      <c r="C219" s="80"/>
      <c r="D219" s="35" t="s">
        <v>807</v>
      </c>
      <c r="E219" s="36" t="s">
        <v>813</v>
      </c>
      <c r="F219" s="61" t="n">
        <v>42878</v>
      </c>
      <c r="G219" s="62"/>
      <c r="H219" s="63"/>
      <c r="I219" s="40"/>
      <c r="J219" s="117" t="s">
        <v>814</v>
      </c>
      <c r="K219" s="118" t="s">
        <v>815</v>
      </c>
      <c r="L219" s="43" t="s">
        <v>811</v>
      </c>
      <c r="M219" s="67" t="n">
        <v>11</v>
      </c>
      <c r="N219" s="45" t="s">
        <v>812</v>
      </c>
      <c r="O219" s="46"/>
      <c r="P219" s="47" t="n">
        <f aca="false">IF(O219="",M219,M219-O219)</f>
        <v>11</v>
      </c>
      <c r="Q219" s="179"/>
      <c r="R219" s="69"/>
      <c r="S219" s="104" t="s">
        <v>25</v>
      </c>
      <c r="T219" s="164"/>
      <c r="U219" s="92" t="n">
        <f aca="false">IF(F219="","",DAYS360(F219,V219))</f>
        <v>970</v>
      </c>
      <c r="V219" s="93" t="n">
        <f aca="true">TODAY()</f>
        <v>43864</v>
      </c>
      <c r="W219" s="92" t="e">
        <f aca="false">IF(P219=0,"",IF(D219=#REF!,"","+"))</f>
        <v>#REF!</v>
      </c>
      <c r="X219" s="166"/>
      <c r="Y219" s="166"/>
      <c r="Z219" s="167"/>
      <c r="AA219" s="168"/>
      <c r="AB219" s="142"/>
      <c r="AC219" s="143"/>
    </row>
    <row r="220" s="72" customFormat="true" ht="20.25" hidden="false" customHeight="true" outlineLevel="0" collapsed="false">
      <c r="A220" s="32" t="s">
        <v>60</v>
      </c>
      <c r="B220" s="113"/>
      <c r="C220" s="123" t="e">
        <f aca="false">#REF!</f>
        <v>#REF!</v>
      </c>
      <c r="D220" s="35" t="s">
        <v>807</v>
      </c>
      <c r="E220" s="36" t="s">
        <v>816</v>
      </c>
      <c r="F220" s="61" t="n">
        <v>42878</v>
      </c>
      <c r="G220" s="62"/>
      <c r="H220" s="63"/>
      <c r="I220" s="40"/>
      <c r="J220" s="117" t="s">
        <v>817</v>
      </c>
      <c r="K220" s="118" t="s">
        <v>818</v>
      </c>
      <c r="L220" s="43" t="s">
        <v>811</v>
      </c>
      <c r="M220" s="67" t="n">
        <v>6</v>
      </c>
      <c r="N220" s="45" t="s">
        <v>812</v>
      </c>
      <c r="O220" s="46"/>
      <c r="P220" s="47" t="n">
        <f aca="false">IF(O220="",M220,M220-O220)</f>
        <v>6</v>
      </c>
      <c r="Q220" s="179"/>
      <c r="R220" s="69"/>
      <c r="S220" s="104" t="s">
        <v>25</v>
      </c>
      <c r="T220" s="164"/>
      <c r="U220" s="92" t="n">
        <f aca="false">IF(F220="","",DAYS360(F220,V220))</f>
        <v>970</v>
      </c>
      <c r="V220" s="93" t="n">
        <f aca="true">TODAY()</f>
        <v>43864</v>
      </c>
      <c r="W220" s="92" t="e">
        <f aca="false">IF(P220=0,"",IF(D220=#REF!,"","+"))</f>
        <v>#REF!</v>
      </c>
      <c r="X220" s="166"/>
      <c r="Y220" s="166"/>
      <c r="Z220" s="167"/>
      <c r="AA220" s="168"/>
      <c r="AB220" s="142"/>
      <c r="AC220" s="143"/>
    </row>
    <row r="221" s="79" customFormat="true" ht="20.25" hidden="false" customHeight="true" outlineLevel="0" collapsed="false">
      <c r="A221" s="32" t="s">
        <v>60</v>
      </c>
      <c r="C221" s="80"/>
      <c r="D221" s="35" t="s">
        <v>807</v>
      </c>
      <c r="E221" s="36" t="s">
        <v>819</v>
      </c>
      <c r="F221" s="61" t="n">
        <v>42878</v>
      </c>
      <c r="G221" s="62"/>
      <c r="H221" s="63"/>
      <c r="I221" s="40"/>
      <c r="J221" s="117" t="s">
        <v>820</v>
      </c>
      <c r="K221" s="118" t="s">
        <v>821</v>
      </c>
      <c r="L221" s="43" t="s">
        <v>811</v>
      </c>
      <c r="M221" s="67" t="n">
        <v>10</v>
      </c>
      <c r="N221" s="45" t="s">
        <v>812</v>
      </c>
      <c r="O221" s="46"/>
      <c r="P221" s="47" t="n">
        <f aca="false">IF(O221="",M221,M221-O221)</f>
        <v>10</v>
      </c>
      <c r="Q221" s="179"/>
      <c r="R221" s="69"/>
      <c r="S221" s="104" t="s">
        <v>25</v>
      </c>
      <c r="T221" s="164"/>
      <c r="U221" s="92" t="n">
        <f aca="false">IF(F221="","",DAYS360(F221,V221))</f>
        <v>970</v>
      </c>
      <c r="V221" s="281" t="n">
        <f aca="true">TODAY()</f>
        <v>43864</v>
      </c>
      <c r="W221" s="282" t="str">
        <f aca="false">IF(P221=0,"",IF(D221=D220,"","+"))</f>
        <v/>
      </c>
      <c r="X221" s="166"/>
      <c r="Y221" s="166"/>
      <c r="Z221" s="167"/>
      <c r="AA221" s="168"/>
      <c r="AB221" s="142"/>
      <c r="AC221" s="143"/>
    </row>
    <row r="222" s="72" customFormat="true" ht="20.25" hidden="false" customHeight="true" outlineLevel="0" collapsed="false">
      <c r="A222" s="32" t="s">
        <v>60</v>
      </c>
      <c r="B222" s="113"/>
      <c r="C222" s="123" t="e">
        <f aca="false">#REF!</f>
        <v>#REF!</v>
      </c>
      <c r="D222" s="35" t="s">
        <v>807</v>
      </c>
      <c r="E222" s="36" t="s">
        <v>822</v>
      </c>
      <c r="F222" s="61" t="n">
        <v>42878</v>
      </c>
      <c r="G222" s="62"/>
      <c r="H222" s="63"/>
      <c r="I222" s="40"/>
      <c r="J222" s="117" t="s">
        <v>823</v>
      </c>
      <c r="K222" s="118" t="s">
        <v>824</v>
      </c>
      <c r="L222" s="43" t="s">
        <v>811</v>
      </c>
      <c r="M222" s="67" t="n">
        <v>9</v>
      </c>
      <c r="N222" s="45" t="s">
        <v>812</v>
      </c>
      <c r="O222" s="46"/>
      <c r="P222" s="47" t="n">
        <f aca="false">IF(O222="",M222,M222-O222)</f>
        <v>9</v>
      </c>
      <c r="Q222" s="179"/>
      <c r="R222" s="69"/>
      <c r="S222" s="104" t="s">
        <v>25</v>
      </c>
      <c r="T222" s="164"/>
      <c r="U222" s="92" t="n">
        <f aca="false">IF(F222="","",DAYS360(F222,V222))</f>
        <v>970</v>
      </c>
      <c r="V222" s="93" t="n">
        <f aca="true">TODAY()</f>
        <v>43864</v>
      </c>
      <c r="W222" s="92" t="str">
        <f aca="false">IF(P222=0,"",IF(D222=D221,"","+"))</f>
        <v/>
      </c>
      <c r="X222" s="166"/>
      <c r="Y222" s="166"/>
      <c r="Z222" s="167"/>
      <c r="AA222" s="168"/>
      <c r="AB222" s="142"/>
      <c r="AC222" s="143"/>
    </row>
    <row r="223" s="72" customFormat="true" ht="20.25" hidden="false" customHeight="true" outlineLevel="0" collapsed="false">
      <c r="A223" s="32" t="s">
        <v>60</v>
      </c>
      <c r="B223" s="113"/>
      <c r="C223" s="123" t="e">
        <f aca="false">#REF!</f>
        <v>#REF!</v>
      </c>
      <c r="D223" s="35" t="s">
        <v>807</v>
      </c>
      <c r="E223" s="36" t="s">
        <v>825</v>
      </c>
      <c r="F223" s="61" t="n">
        <v>42878</v>
      </c>
      <c r="G223" s="62"/>
      <c r="H223" s="63"/>
      <c r="I223" s="40"/>
      <c r="J223" s="117" t="s">
        <v>826</v>
      </c>
      <c r="K223" s="118" t="s">
        <v>827</v>
      </c>
      <c r="L223" s="43" t="s">
        <v>811</v>
      </c>
      <c r="M223" s="67" t="n">
        <v>11</v>
      </c>
      <c r="N223" s="45" t="s">
        <v>812</v>
      </c>
      <c r="O223" s="46"/>
      <c r="P223" s="47" t="n">
        <f aca="false">IF(O223="",M223,M223-O223)</f>
        <v>11</v>
      </c>
      <c r="Q223" s="179"/>
      <c r="R223" s="69"/>
      <c r="S223" s="104" t="s">
        <v>25</v>
      </c>
      <c r="T223" s="164"/>
      <c r="U223" s="92" t="n">
        <f aca="false">IF(F223="","",DAYS360(F223,V223))</f>
        <v>970</v>
      </c>
      <c r="V223" s="281" t="n">
        <f aca="true">TODAY()</f>
        <v>43864</v>
      </c>
      <c r="W223" s="282" t="e">
        <f aca="false">IF(P223=0,"",IF(D223=#REF!,"","+"))</f>
        <v>#REF!</v>
      </c>
      <c r="X223" s="166"/>
      <c r="Y223" s="166"/>
      <c r="Z223" s="167"/>
      <c r="AA223" s="168"/>
      <c r="AB223" s="142"/>
      <c r="AC223" s="143"/>
    </row>
    <row r="224" s="172" customFormat="true" ht="20.25" hidden="false" customHeight="true" outlineLevel="0" collapsed="false">
      <c r="A224" s="32" t="s">
        <v>55</v>
      </c>
      <c r="B224" s="200"/>
      <c r="C224" s="80"/>
      <c r="D224" s="35" t="s">
        <v>828</v>
      </c>
      <c r="E224" s="36" t="s">
        <v>57</v>
      </c>
      <c r="F224" s="61"/>
      <c r="G224" s="38"/>
      <c r="H224" s="39"/>
      <c r="I224" s="40"/>
      <c r="J224" s="187" t="s">
        <v>57</v>
      </c>
      <c r="K224" s="188" t="s">
        <v>829</v>
      </c>
      <c r="L224" s="65"/>
      <c r="M224" s="44" t="n">
        <v>1</v>
      </c>
      <c r="N224" s="189" t="s">
        <v>59</v>
      </c>
      <c r="O224" s="46"/>
      <c r="P224" s="47" t="n">
        <f aca="false">IF(O224="",M224,M224-O224)</f>
        <v>1</v>
      </c>
      <c r="Q224" s="179"/>
      <c r="R224" s="69"/>
      <c r="S224" s="104" t="s">
        <v>25</v>
      </c>
      <c r="T224" s="190"/>
      <c r="U224" s="92"/>
      <c r="V224" s="93"/>
      <c r="W224" s="92"/>
      <c r="X224" s="94"/>
      <c r="Y224" s="94"/>
      <c r="Z224" s="191"/>
      <c r="AA224" s="96"/>
      <c r="AB224" s="142"/>
      <c r="AC224" s="143"/>
    </row>
    <row r="225" customFormat="false" ht="20.25" hidden="false" customHeight="true" outlineLevel="0" collapsed="false">
      <c r="A225" s="32" t="s">
        <v>55</v>
      </c>
      <c r="C225" s="80" t="e">
        <f aca="false">#REF!</f>
        <v>#REF!</v>
      </c>
      <c r="D225" s="154" t="s">
        <v>828</v>
      </c>
      <c r="E225" s="155"/>
      <c r="F225" s="156"/>
      <c r="G225" s="62"/>
      <c r="H225" s="63"/>
      <c r="I225" s="40"/>
      <c r="J225" s="157" t="s">
        <v>88</v>
      </c>
      <c r="K225" s="158" t="s">
        <v>89</v>
      </c>
      <c r="L225" s="159" t="s">
        <v>90</v>
      </c>
      <c r="M225" s="160" t="n">
        <v>1</v>
      </c>
      <c r="N225" s="161" t="s">
        <v>59</v>
      </c>
      <c r="O225" s="46"/>
      <c r="P225" s="47" t="n">
        <f aca="false">IF(O225="",M225,M225-O225)</f>
        <v>1</v>
      </c>
      <c r="Q225" s="162"/>
      <c r="R225" s="69"/>
      <c r="S225" s="163" t="s">
        <v>25</v>
      </c>
      <c r="T225" s="164"/>
      <c r="U225" s="122"/>
      <c r="V225" s="266"/>
      <c r="W225" s="267"/>
      <c r="X225" s="166"/>
      <c r="Y225" s="166"/>
      <c r="Z225" s="167"/>
      <c r="AA225" s="168"/>
      <c r="AB225" s="142"/>
      <c r="AC225" s="143"/>
    </row>
    <row r="226" customFormat="false" ht="19.5" hidden="false" customHeight="true" outlineLevel="0" collapsed="false">
      <c r="A226" s="32" t="s">
        <v>16</v>
      </c>
      <c r="D226" s="35" t="s">
        <v>830</v>
      </c>
      <c r="E226" s="60" t="s">
        <v>57</v>
      </c>
      <c r="F226" s="61"/>
      <c r="G226" s="62"/>
      <c r="H226" s="63"/>
      <c r="I226" s="40"/>
      <c r="J226" s="41" t="s">
        <v>57</v>
      </c>
      <c r="K226" s="114" t="s">
        <v>831</v>
      </c>
      <c r="L226" s="43"/>
      <c r="M226" s="67" t="n">
        <v>1</v>
      </c>
      <c r="N226" s="183" t="s">
        <v>59</v>
      </c>
      <c r="O226" s="46"/>
      <c r="P226" s="47" t="n">
        <f aca="false">IF(O226="",M226,M226-O226)</f>
        <v>1</v>
      </c>
      <c r="Q226" s="68"/>
      <c r="R226" s="69"/>
      <c r="S226" s="70" t="s">
        <v>25</v>
      </c>
      <c r="T226" s="91"/>
      <c r="U226" s="247"/>
      <c r="V226" s="218"/>
      <c r="W226" s="218"/>
      <c r="X226" s="94"/>
      <c r="Y226" s="94"/>
      <c r="Z226" s="95"/>
      <c r="AA226" s="96"/>
      <c r="AB226" s="142"/>
      <c r="AC226" s="143"/>
    </row>
    <row r="227" s="92" customFormat="true" ht="21" hidden="false" customHeight="true" outlineLevel="0" collapsed="false">
      <c r="A227" s="32" t="s">
        <v>55</v>
      </c>
      <c r="B227" s="212"/>
      <c r="C227" s="213" t="e">
        <f aca="false">#REF!</f>
        <v>#REF!</v>
      </c>
      <c r="D227" s="35" t="s">
        <v>832</v>
      </c>
      <c r="E227" s="60" t="s">
        <v>57</v>
      </c>
      <c r="F227" s="61"/>
      <c r="G227" s="62"/>
      <c r="H227" s="63"/>
      <c r="I227" s="40"/>
      <c r="J227" s="41" t="s">
        <v>57</v>
      </c>
      <c r="K227" s="114" t="s">
        <v>833</v>
      </c>
      <c r="L227" s="43"/>
      <c r="M227" s="67" t="n">
        <v>1</v>
      </c>
      <c r="N227" s="183" t="s">
        <v>59</v>
      </c>
      <c r="O227" s="46"/>
      <c r="P227" s="47" t="n">
        <f aca="false">IF(O227="",M227,M227-O227)</f>
        <v>1</v>
      </c>
      <c r="Q227" s="68"/>
      <c r="R227" s="69"/>
      <c r="S227" s="70" t="s">
        <v>25</v>
      </c>
      <c r="T227" s="91"/>
      <c r="U227" s="247"/>
      <c r="V227" s="283"/>
      <c r="W227" s="284"/>
      <c r="X227" s="94"/>
      <c r="Y227" s="94"/>
      <c r="Z227" s="95"/>
      <c r="AA227" s="96"/>
      <c r="AB227" s="142"/>
      <c r="AC227" s="143"/>
    </row>
    <row r="228" s="92" customFormat="true" ht="21" hidden="false" customHeight="true" outlineLevel="0" collapsed="false">
      <c r="A228" s="32" t="s">
        <v>55</v>
      </c>
      <c r="B228" s="212"/>
      <c r="C228" s="213"/>
      <c r="D228" s="35" t="s">
        <v>834</v>
      </c>
      <c r="E228" s="60" t="s">
        <v>57</v>
      </c>
      <c r="F228" s="61"/>
      <c r="G228" s="62"/>
      <c r="H228" s="63"/>
      <c r="I228" s="40"/>
      <c r="J228" s="41" t="s">
        <v>57</v>
      </c>
      <c r="K228" s="114" t="s">
        <v>835</v>
      </c>
      <c r="L228" s="43"/>
      <c r="M228" s="67" t="n">
        <v>1</v>
      </c>
      <c r="N228" s="183" t="s">
        <v>59</v>
      </c>
      <c r="O228" s="46"/>
      <c r="P228" s="47" t="n">
        <f aca="false">IF(O228="",M228,M228-O228)</f>
        <v>1</v>
      </c>
      <c r="Q228" s="68"/>
      <c r="R228" s="69"/>
      <c r="S228" s="70" t="s">
        <v>25</v>
      </c>
      <c r="T228" s="91"/>
      <c r="U228" s="247"/>
      <c r="V228" s="283"/>
      <c r="W228" s="284"/>
      <c r="X228" s="94"/>
      <c r="Y228" s="94"/>
      <c r="Z228" s="95"/>
      <c r="AA228" s="96"/>
      <c r="AB228" s="142"/>
      <c r="AC228" s="143"/>
    </row>
    <row r="229" s="59" customFormat="true" ht="20.25" hidden="false" customHeight="false" outlineLevel="0" collapsed="false">
      <c r="A229" s="32" t="s">
        <v>16</v>
      </c>
      <c r="B229" s="33"/>
      <c r="C229" s="34"/>
      <c r="D229" s="35" t="s">
        <v>836</v>
      </c>
      <c r="E229" s="36" t="s">
        <v>837</v>
      </c>
      <c r="F229" s="37" t="n">
        <v>43566</v>
      </c>
      <c r="G229" s="38"/>
      <c r="H229" s="39"/>
      <c r="I229" s="169"/>
      <c r="J229" s="117" t="s">
        <v>838</v>
      </c>
      <c r="K229" s="118" t="s">
        <v>839</v>
      </c>
      <c r="L229" s="43" t="s">
        <v>840</v>
      </c>
      <c r="M229" s="44" t="n">
        <v>0.92</v>
      </c>
      <c r="N229" s="45" t="s">
        <v>23</v>
      </c>
      <c r="O229" s="46"/>
      <c r="P229" s="47" t="n">
        <f aca="false">IF(O229="",M229,M229-O229)</f>
        <v>0.92</v>
      </c>
      <c r="Q229" s="48"/>
      <c r="R229" s="69"/>
      <c r="S229" s="90" t="n">
        <v>44176</v>
      </c>
      <c r="T229" s="51"/>
      <c r="U229" s="52"/>
      <c r="V229" s="120"/>
      <c r="W229" s="121"/>
      <c r="X229" s="260"/>
      <c r="Y229" s="260"/>
      <c r="Z229" s="261"/>
      <c r="AA229" s="262"/>
      <c r="AB229" s="263"/>
      <c r="AC229" s="264"/>
      <c r="AD229" s="265"/>
      <c r="AE229" s="265"/>
      <c r="AF229" s="265"/>
      <c r="AG229" s="265"/>
      <c r="AH229" s="265"/>
      <c r="AI229" s="265"/>
      <c r="AJ229" s="265"/>
      <c r="AK229" s="265"/>
      <c r="AL229" s="265"/>
    </row>
    <row r="230" s="92" customFormat="true" ht="21" hidden="false" customHeight="true" outlineLevel="0" collapsed="false">
      <c r="A230" s="32" t="s">
        <v>55</v>
      </c>
      <c r="B230" s="212"/>
      <c r="C230" s="213"/>
      <c r="D230" s="35" t="s">
        <v>836</v>
      </c>
      <c r="E230" s="60" t="s">
        <v>841</v>
      </c>
      <c r="F230" s="61"/>
      <c r="G230" s="62"/>
      <c r="H230" s="63"/>
      <c r="I230" s="169"/>
      <c r="J230" s="41" t="s">
        <v>842</v>
      </c>
      <c r="K230" s="114" t="s">
        <v>843</v>
      </c>
      <c r="L230" s="43" t="s">
        <v>844</v>
      </c>
      <c r="M230" s="67" t="n">
        <v>0.75</v>
      </c>
      <c r="N230" s="183" t="s">
        <v>23</v>
      </c>
      <c r="O230" s="46"/>
      <c r="P230" s="47" t="n">
        <f aca="false">IF(O230="",M230,M230-O230)</f>
        <v>0.75</v>
      </c>
      <c r="Q230" s="68" t="s">
        <v>845</v>
      </c>
      <c r="R230" s="69"/>
      <c r="S230" s="70" t="s">
        <v>25</v>
      </c>
      <c r="T230" s="91"/>
      <c r="U230" s="247"/>
      <c r="V230" s="283"/>
      <c r="W230" s="284"/>
      <c r="X230" s="94"/>
      <c r="Y230" s="94"/>
      <c r="Z230" s="95" t="n">
        <v>7952</v>
      </c>
      <c r="AA230" s="96"/>
      <c r="AB230" s="142"/>
      <c r="AC230" s="143"/>
    </row>
    <row r="231" s="59" customFormat="true" ht="18.75" hidden="false" customHeight="true" outlineLevel="0" collapsed="false">
      <c r="A231" s="32" t="s">
        <v>55</v>
      </c>
      <c r="B231" s="33"/>
      <c r="C231" s="34"/>
      <c r="D231" s="35" t="s">
        <v>836</v>
      </c>
      <c r="E231" s="36" t="s">
        <v>306</v>
      </c>
      <c r="F231" s="37" t="n">
        <v>43543</v>
      </c>
      <c r="G231" s="38"/>
      <c r="H231" s="39"/>
      <c r="I231" s="169"/>
      <c r="J231" s="84" t="s">
        <v>846</v>
      </c>
      <c r="K231" s="118" t="s">
        <v>309</v>
      </c>
      <c r="L231" s="43" t="s">
        <v>310</v>
      </c>
      <c r="M231" s="44" t="n">
        <v>3</v>
      </c>
      <c r="N231" s="124" t="s">
        <v>23</v>
      </c>
      <c r="O231" s="46"/>
      <c r="P231" s="47" t="n">
        <f aca="false">IF(O231="",M231,M231-O231)</f>
        <v>3</v>
      </c>
      <c r="Q231" s="48"/>
      <c r="R231" s="69"/>
      <c r="S231" s="50" t="s">
        <v>104</v>
      </c>
      <c r="T231" s="51"/>
      <c r="U231" s="52"/>
      <c r="V231" s="53"/>
      <c r="W231" s="52"/>
      <c r="X231" s="54"/>
      <c r="Y231" s="54"/>
      <c r="Z231" s="55"/>
      <c r="AA231" s="56"/>
      <c r="AB231" s="57"/>
      <c r="AC231" s="58"/>
    </row>
    <row r="232" s="59" customFormat="true" ht="18.75" hidden="false" customHeight="true" outlineLevel="0" collapsed="false">
      <c r="A232" s="32" t="s">
        <v>55</v>
      </c>
      <c r="B232" s="33"/>
      <c r="C232" s="34"/>
      <c r="D232" s="35" t="s">
        <v>836</v>
      </c>
      <c r="E232" s="36" t="s">
        <v>105</v>
      </c>
      <c r="F232" s="37" t="n">
        <v>43363</v>
      </c>
      <c r="G232" s="38"/>
      <c r="H232" s="39"/>
      <c r="I232" s="169"/>
      <c r="J232" s="117" t="s">
        <v>106</v>
      </c>
      <c r="K232" s="42" t="s">
        <v>107</v>
      </c>
      <c r="L232" s="43" t="s">
        <v>108</v>
      </c>
      <c r="M232" s="44" t="n">
        <v>1.5</v>
      </c>
      <c r="N232" s="45" t="s">
        <v>23</v>
      </c>
      <c r="O232" s="46"/>
      <c r="P232" s="47" t="n">
        <f aca="false">IF(O232="",M232,M232-O232)</f>
        <v>1.5</v>
      </c>
      <c r="Q232" s="119"/>
      <c r="R232" s="69"/>
      <c r="S232" s="70" t="n">
        <v>44388</v>
      </c>
      <c r="T232" s="51"/>
      <c r="U232" s="52"/>
      <c r="V232" s="53"/>
      <c r="W232" s="52"/>
      <c r="X232" s="54"/>
      <c r="Y232" s="54"/>
      <c r="Z232" s="55"/>
      <c r="AA232" s="56"/>
      <c r="AB232" s="57"/>
      <c r="AC232" s="58"/>
    </row>
    <row r="233" s="59" customFormat="true" ht="18.75" hidden="false" customHeight="true" outlineLevel="0" collapsed="false">
      <c r="A233" s="32" t="s">
        <v>55</v>
      </c>
      <c r="B233" s="33"/>
      <c r="C233" s="34"/>
      <c r="D233" s="35" t="s">
        <v>836</v>
      </c>
      <c r="E233" s="36" t="s">
        <v>529</v>
      </c>
      <c r="F233" s="37" t="n">
        <v>43417</v>
      </c>
      <c r="G233" s="38"/>
      <c r="H233" s="39"/>
      <c r="I233" s="169"/>
      <c r="J233" s="117" t="s">
        <v>531</v>
      </c>
      <c r="K233" s="118" t="s">
        <v>847</v>
      </c>
      <c r="L233" s="43" t="s">
        <v>533</v>
      </c>
      <c r="M233" s="44" t="n">
        <v>3</v>
      </c>
      <c r="N233" s="103" t="s">
        <v>23</v>
      </c>
      <c r="O233" s="46"/>
      <c r="P233" s="47" t="n">
        <f aca="false">IF(O233="",M233,M233-O233)</f>
        <v>3</v>
      </c>
      <c r="Q233" s="48"/>
      <c r="R233" s="69"/>
      <c r="S233" s="70" t="n">
        <v>43708</v>
      </c>
      <c r="T233" s="51"/>
      <c r="U233" s="52"/>
      <c r="V233" s="184"/>
      <c r="W233" s="185"/>
      <c r="X233" s="54"/>
      <c r="Y233" s="54"/>
      <c r="Z233" s="55"/>
      <c r="AA233" s="56"/>
      <c r="AB233" s="57"/>
      <c r="AC233" s="58"/>
    </row>
    <row r="234" s="59" customFormat="true" ht="18.75" hidden="false" customHeight="true" outlineLevel="0" collapsed="false">
      <c r="A234" s="32" t="s">
        <v>55</v>
      </c>
      <c r="B234" s="33"/>
      <c r="C234" s="34"/>
      <c r="D234" s="35" t="s">
        <v>836</v>
      </c>
      <c r="E234" s="36" t="s">
        <v>179</v>
      </c>
      <c r="F234" s="37" t="n">
        <v>43417</v>
      </c>
      <c r="G234" s="38"/>
      <c r="H234" s="39"/>
      <c r="I234" s="169"/>
      <c r="J234" s="117" t="s">
        <v>180</v>
      </c>
      <c r="K234" s="118" t="s">
        <v>181</v>
      </c>
      <c r="L234" s="43" t="s">
        <v>182</v>
      </c>
      <c r="M234" s="44" t="n">
        <v>9</v>
      </c>
      <c r="N234" s="45" t="s">
        <v>23</v>
      </c>
      <c r="O234" s="46"/>
      <c r="P234" s="47" t="n">
        <f aca="false">IF(O234="",M234,M234-O234)</f>
        <v>9</v>
      </c>
      <c r="Q234" s="48"/>
      <c r="R234" s="69"/>
      <c r="S234" s="70" t="n">
        <v>43903</v>
      </c>
      <c r="T234" s="51"/>
      <c r="U234" s="52"/>
      <c r="V234" s="184"/>
      <c r="W234" s="185"/>
      <c r="X234" s="54"/>
      <c r="Y234" s="54"/>
      <c r="Z234" s="55"/>
      <c r="AA234" s="56"/>
      <c r="AB234" s="57"/>
      <c r="AC234" s="58"/>
    </row>
    <row r="235" s="92" customFormat="true" ht="21" hidden="false" customHeight="true" outlineLevel="0" collapsed="false">
      <c r="A235" s="32" t="s">
        <v>16</v>
      </c>
      <c r="B235" s="212"/>
      <c r="C235" s="213"/>
      <c r="D235" s="35" t="s">
        <v>836</v>
      </c>
      <c r="E235" s="60" t="s">
        <v>848</v>
      </c>
      <c r="F235" s="61" t="s">
        <v>615</v>
      </c>
      <c r="G235" s="62"/>
      <c r="H235" s="63"/>
      <c r="I235" s="40"/>
      <c r="J235" s="41" t="s">
        <v>849</v>
      </c>
      <c r="K235" s="114" t="s">
        <v>850</v>
      </c>
      <c r="L235" s="43"/>
      <c r="M235" s="67" t="n">
        <v>1</v>
      </c>
      <c r="N235" s="183" t="s">
        <v>23</v>
      </c>
      <c r="O235" s="46"/>
      <c r="P235" s="47" t="n">
        <f aca="false">IF(O235="",M235,M235-O235)</f>
        <v>1</v>
      </c>
      <c r="Q235" s="68"/>
      <c r="R235" s="69"/>
      <c r="S235" s="70" t="s">
        <v>25</v>
      </c>
      <c r="T235" s="91"/>
      <c r="U235" s="247"/>
      <c r="V235" s="283"/>
      <c r="W235" s="284"/>
      <c r="X235" s="94"/>
      <c r="Y235" s="94"/>
      <c r="Z235" s="95"/>
      <c r="AA235" s="96"/>
      <c r="AB235" s="142"/>
      <c r="AC235" s="143"/>
    </row>
    <row r="236" s="92" customFormat="true" ht="21" hidden="false" customHeight="true" outlineLevel="0" collapsed="false">
      <c r="A236" s="32" t="s">
        <v>55</v>
      </c>
      <c r="B236" s="212"/>
      <c r="C236" s="213"/>
      <c r="D236" s="35" t="s">
        <v>836</v>
      </c>
      <c r="E236" s="60" t="s">
        <v>851</v>
      </c>
      <c r="F236" s="61" t="n">
        <v>43368</v>
      </c>
      <c r="G236" s="62"/>
      <c r="H236" s="63"/>
      <c r="I236" s="40"/>
      <c r="J236" s="41" t="s">
        <v>852</v>
      </c>
      <c r="K236" s="114" t="s">
        <v>853</v>
      </c>
      <c r="L236" s="43"/>
      <c r="M236" s="67" t="n">
        <v>1</v>
      </c>
      <c r="N236" s="183" t="s">
        <v>23</v>
      </c>
      <c r="O236" s="46"/>
      <c r="P236" s="47" t="n">
        <f aca="false">IF(O236="",M236,M236-O236)</f>
        <v>1</v>
      </c>
      <c r="Q236" s="68" t="s">
        <v>854</v>
      </c>
      <c r="R236" s="69"/>
      <c r="S236" s="70" t="s">
        <v>25</v>
      </c>
      <c r="T236" s="91"/>
      <c r="U236" s="247"/>
      <c r="V236" s="283"/>
      <c r="W236" s="284"/>
      <c r="X236" s="94"/>
      <c r="Y236" s="94"/>
      <c r="Z236" s="95"/>
      <c r="AA236" s="96"/>
      <c r="AB236" s="142"/>
      <c r="AC236" s="143"/>
    </row>
    <row r="237" s="92" customFormat="true" ht="21" hidden="false" customHeight="true" outlineLevel="0" collapsed="false">
      <c r="A237" s="32" t="s">
        <v>55</v>
      </c>
      <c r="B237" s="212"/>
      <c r="C237" s="213"/>
      <c r="D237" s="35" t="s">
        <v>836</v>
      </c>
      <c r="E237" s="60" t="s">
        <v>841</v>
      </c>
      <c r="F237" s="61" t="n">
        <v>42993</v>
      </c>
      <c r="G237" s="62"/>
      <c r="H237" s="63"/>
      <c r="I237" s="40"/>
      <c r="J237" s="41" t="s">
        <v>842</v>
      </c>
      <c r="K237" s="114" t="s">
        <v>843</v>
      </c>
      <c r="L237" s="43" t="s">
        <v>844</v>
      </c>
      <c r="M237" s="67" t="n">
        <v>3</v>
      </c>
      <c r="N237" s="183" t="s">
        <v>23</v>
      </c>
      <c r="O237" s="46"/>
      <c r="P237" s="47" t="n">
        <f aca="false">IF(O237="",M237,M237-O237)</f>
        <v>3</v>
      </c>
      <c r="Q237" s="68"/>
      <c r="R237" s="69"/>
      <c r="S237" s="70" t="s">
        <v>25</v>
      </c>
      <c r="T237" s="91"/>
      <c r="U237" s="247"/>
      <c r="V237" s="283"/>
      <c r="W237" s="284"/>
      <c r="X237" s="94"/>
      <c r="Y237" s="94"/>
      <c r="Z237" s="95" t="n">
        <v>7952</v>
      </c>
      <c r="AA237" s="96"/>
      <c r="AB237" s="142"/>
      <c r="AC237" s="143"/>
    </row>
    <row r="238" s="92" customFormat="true" ht="21" hidden="false" customHeight="true" outlineLevel="0" collapsed="false">
      <c r="A238" s="32" t="s">
        <v>55</v>
      </c>
      <c r="B238" s="212"/>
      <c r="C238" s="213"/>
      <c r="D238" s="35" t="s">
        <v>836</v>
      </c>
      <c r="E238" s="60" t="s">
        <v>855</v>
      </c>
      <c r="F238" s="61" t="n">
        <v>42753</v>
      </c>
      <c r="G238" s="62"/>
      <c r="H238" s="63"/>
      <c r="I238" s="40"/>
      <c r="J238" s="41" t="s">
        <v>856</v>
      </c>
      <c r="K238" s="114" t="s">
        <v>857</v>
      </c>
      <c r="L238" s="43" t="s">
        <v>858</v>
      </c>
      <c r="M238" s="67" t="n">
        <v>31</v>
      </c>
      <c r="N238" s="285" t="s">
        <v>244</v>
      </c>
      <c r="O238" s="46"/>
      <c r="P238" s="47" t="n">
        <f aca="false">IF(O238="",M238,M238-O238)</f>
        <v>31</v>
      </c>
      <c r="Q238" s="68"/>
      <c r="R238" s="69"/>
      <c r="S238" s="70" t="s">
        <v>25</v>
      </c>
      <c r="T238" s="91"/>
      <c r="U238" s="247"/>
      <c r="V238" s="283"/>
      <c r="W238" s="284"/>
      <c r="X238" s="94"/>
      <c r="Y238" s="94"/>
      <c r="Z238" s="95" t="n">
        <v>400</v>
      </c>
      <c r="AA238" s="96"/>
      <c r="AB238" s="142"/>
      <c r="AC238" s="143"/>
    </row>
    <row r="239" customFormat="false" ht="20.25" hidden="false" customHeight="true" outlineLevel="0" collapsed="false">
      <c r="A239" s="32" t="s">
        <v>55</v>
      </c>
      <c r="C239" s="80"/>
      <c r="D239" s="35" t="s">
        <v>836</v>
      </c>
      <c r="E239" s="81" t="s">
        <v>859</v>
      </c>
      <c r="F239" s="82" t="n">
        <v>43124</v>
      </c>
      <c r="G239" s="48"/>
      <c r="H239" s="100"/>
      <c r="I239" s="40"/>
      <c r="J239" s="41" t="s">
        <v>860</v>
      </c>
      <c r="K239" s="85" t="s">
        <v>861</v>
      </c>
      <c r="L239" s="66" t="s">
        <v>862</v>
      </c>
      <c r="M239" s="102" t="n">
        <v>1</v>
      </c>
      <c r="N239" s="103" t="s">
        <v>23</v>
      </c>
      <c r="O239" s="46"/>
      <c r="P239" s="47" t="n">
        <f aca="false">IF(O239="",M239,M239-O239)</f>
        <v>1</v>
      </c>
      <c r="Q239" s="48"/>
      <c r="R239" s="69"/>
      <c r="S239" s="216" t="n">
        <v>43234</v>
      </c>
      <c r="X239" s="105"/>
      <c r="Y239" s="106"/>
      <c r="Z239" s="107"/>
      <c r="AA239" s="108"/>
    </row>
    <row r="240" customFormat="false" ht="20.25" hidden="false" customHeight="true" outlineLevel="0" collapsed="false">
      <c r="A240" s="32" t="s">
        <v>55</v>
      </c>
      <c r="C240" s="80"/>
      <c r="D240" s="35" t="s">
        <v>836</v>
      </c>
      <c r="E240" s="81" t="s">
        <v>863</v>
      </c>
      <c r="F240" s="82" t="n">
        <v>43124</v>
      </c>
      <c r="G240" s="48"/>
      <c r="H240" s="100"/>
      <c r="I240" s="40"/>
      <c r="J240" s="41" t="s">
        <v>864</v>
      </c>
      <c r="K240" s="85" t="s">
        <v>865</v>
      </c>
      <c r="L240" s="66" t="s">
        <v>866</v>
      </c>
      <c r="M240" s="102" t="n">
        <v>2</v>
      </c>
      <c r="N240" s="103" t="s">
        <v>23</v>
      </c>
      <c r="O240" s="46"/>
      <c r="P240" s="47" t="n">
        <f aca="false">IF(O240="",M240,M240-O240)</f>
        <v>2</v>
      </c>
      <c r="Q240" s="48"/>
      <c r="R240" s="69"/>
      <c r="S240" s="104" t="n">
        <v>43448</v>
      </c>
      <c r="X240" s="105"/>
      <c r="Y240" s="106"/>
      <c r="Z240" s="107"/>
      <c r="AA240" s="108"/>
    </row>
    <row r="241" customFormat="false" ht="20.25" hidden="false" customHeight="true" outlineLevel="0" collapsed="false">
      <c r="A241" s="32" t="s">
        <v>55</v>
      </c>
      <c r="D241" s="35" t="s">
        <v>836</v>
      </c>
      <c r="E241" s="81" t="s">
        <v>867</v>
      </c>
      <c r="F241" s="82" t="n">
        <v>43124</v>
      </c>
      <c r="G241" s="48"/>
      <c r="H241" s="100"/>
      <c r="I241" s="40"/>
      <c r="J241" s="41" t="s">
        <v>868</v>
      </c>
      <c r="K241" s="85" t="s">
        <v>869</v>
      </c>
      <c r="L241" s="66" t="s">
        <v>870</v>
      </c>
      <c r="M241" s="102" t="n">
        <v>1</v>
      </c>
      <c r="N241" s="103" t="s">
        <v>23</v>
      </c>
      <c r="O241" s="46"/>
      <c r="P241" s="47" t="n">
        <f aca="false">IF(O241="",M241,M241-O241)</f>
        <v>1</v>
      </c>
      <c r="Q241" s="48"/>
      <c r="R241" s="69"/>
      <c r="S241" s="216" t="n">
        <v>43324</v>
      </c>
      <c r="X241" s="105"/>
      <c r="Y241" s="106"/>
      <c r="Z241" s="107"/>
      <c r="AA241" s="108"/>
    </row>
    <row r="242" customFormat="false" ht="19.5" hidden="false" customHeight="true" outlineLevel="0" collapsed="false">
      <c r="A242" s="32" t="s">
        <v>55</v>
      </c>
      <c r="D242" s="35" t="s">
        <v>836</v>
      </c>
      <c r="E242" s="214" t="s">
        <v>871</v>
      </c>
      <c r="F242" s="203" t="n">
        <v>42285</v>
      </c>
      <c r="G242" s="86"/>
      <c r="H242" s="215"/>
      <c r="I242" s="40"/>
      <c r="J242" s="117" t="s">
        <v>872</v>
      </c>
      <c r="K242" s="114" t="s">
        <v>873</v>
      </c>
      <c r="L242" s="43" t="s">
        <v>874</v>
      </c>
      <c r="M242" s="67" t="n">
        <v>3</v>
      </c>
      <c r="N242" s="183" t="s">
        <v>23</v>
      </c>
      <c r="O242" s="46"/>
      <c r="P242" s="47" t="n">
        <f aca="false">IF(O242="",M242,M242-O242)</f>
        <v>3</v>
      </c>
      <c r="Q242" s="68"/>
      <c r="R242" s="69"/>
      <c r="S242" s="216" t="n">
        <v>42598</v>
      </c>
      <c r="T242" s="286"/>
      <c r="U242" s="172"/>
      <c r="V242" s="287"/>
      <c r="W242" s="172"/>
      <c r="X242" s="106"/>
      <c r="Y242" s="106"/>
      <c r="Z242" s="176" t="n">
        <v>12300</v>
      </c>
      <c r="AA242" s="108"/>
      <c r="AB242" s="142"/>
      <c r="AC242" s="143"/>
    </row>
    <row r="243" customFormat="false" ht="20.25" hidden="false" customHeight="true" outlineLevel="0" collapsed="false">
      <c r="A243" s="32" t="s">
        <v>55</v>
      </c>
      <c r="C243" s="80"/>
      <c r="D243" s="35" t="s">
        <v>836</v>
      </c>
      <c r="E243" s="36" t="s">
        <v>875</v>
      </c>
      <c r="F243" s="61" t="n">
        <v>43005</v>
      </c>
      <c r="G243" s="62"/>
      <c r="H243" s="63"/>
      <c r="I243" s="40"/>
      <c r="J243" s="117" t="s">
        <v>876</v>
      </c>
      <c r="K243" s="118" t="s">
        <v>877</v>
      </c>
      <c r="L243" s="43" t="s">
        <v>878</v>
      </c>
      <c r="M243" s="67" t="n">
        <v>2</v>
      </c>
      <c r="N243" s="45" t="s">
        <v>23</v>
      </c>
      <c r="O243" s="46"/>
      <c r="P243" s="47" t="n">
        <f aca="false">IF(O243="",M243,M243-O243)</f>
        <v>2</v>
      </c>
      <c r="Q243" s="288"/>
      <c r="R243" s="69"/>
      <c r="S243" s="220" t="s">
        <v>246</v>
      </c>
      <c r="T243" s="164"/>
      <c r="U243" s="122"/>
      <c r="V243" s="266"/>
      <c r="W243" s="267"/>
      <c r="X243" s="166"/>
      <c r="Y243" s="166"/>
      <c r="Z243" s="167"/>
      <c r="AA243" s="168"/>
      <c r="AB243" s="142"/>
      <c r="AC243" s="79"/>
    </row>
    <row r="244" customFormat="false" ht="19.5" hidden="false" customHeight="true" outlineLevel="0" collapsed="false">
      <c r="A244" s="32" t="s">
        <v>55</v>
      </c>
      <c r="D244" s="35" t="s">
        <v>836</v>
      </c>
      <c r="E244" s="60" t="s">
        <v>879</v>
      </c>
      <c r="F244" s="37" t="n">
        <v>42382</v>
      </c>
      <c r="G244" s="38"/>
      <c r="H244" s="39"/>
      <c r="I244" s="40"/>
      <c r="J244" s="41" t="s">
        <v>880</v>
      </c>
      <c r="K244" s="114" t="s">
        <v>881</v>
      </c>
      <c r="L244" s="43"/>
      <c r="M244" s="44" t="n">
        <v>50</v>
      </c>
      <c r="N244" s="289" t="s">
        <v>244</v>
      </c>
      <c r="O244" s="46"/>
      <c r="P244" s="47" t="n">
        <f aca="false">IF(O244="",M244,M244-O244)</f>
        <v>50</v>
      </c>
      <c r="Q244" s="68"/>
      <c r="R244" s="69"/>
      <c r="S244" s="104" t="s">
        <v>25</v>
      </c>
      <c r="T244" s="164"/>
      <c r="U244" s="122"/>
      <c r="V244" s="165"/>
      <c r="W244" s="122"/>
      <c r="X244" s="166"/>
      <c r="Y244" s="166"/>
      <c r="Z244" s="167" t="n">
        <v>203</v>
      </c>
      <c r="AA244" s="168"/>
      <c r="AB244" s="15"/>
      <c r="AC244" s="77"/>
    </row>
    <row r="245" customFormat="false" ht="19.5" hidden="false" customHeight="true" outlineLevel="0" collapsed="false">
      <c r="A245" s="32" t="s">
        <v>55</v>
      </c>
      <c r="D245" s="99" t="s">
        <v>882</v>
      </c>
      <c r="E245" s="60" t="s">
        <v>57</v>
      </c>
      <c r="F245" s="61" t="n">
        <v>43047</v>
      </c>
      <c r="G245" s="62"/>
      <c r="H245" s="63"/>
      <c r="I245" s="40"/>
      <c r="J245" s="41" t="s">
        <v>57</v>
      </c>
      <c r="K245" s="114" t="s">
        <v>883</v>
      </c>
      <c r="L245" s="43"/>
      <c r="M245" s="67" t="n">
        <v>1</v>
      </c>
      <c r="N245" s="183" t="s">
        <v>59</v>
      </c>
      <c r="O245" s="46"/>
      <c r="P245" s="47" t="n">
        <f aca="false">IF(O245="",M245,M245-O245)</f>
        <v>1</v>
      </c>
      <c r="Q245" s="68"/>
      <c r="R245" s="69"/>
      <c r="S245" s="70" t="s">
        <v>25</v>
      </c>
      <c r="T245" s="71"/>
      <c r="U245" s="72"/>
      <c r="V245" s="115"/>
      <c r="W245" s="116"/>
      <c r="X245" s="74"/>
      <c r="Y245" s="74"/>
      <c r="Z245" s="75"/>
      <c r="AA245" s="76"/>
      <c r="AB245" s="142"/>
      <c r="AC245" s="77"/>
    </row>
    <row r="246" s="79" customFormat="true" ht="20.25" hidden="false" customHeight="true" outlineLevel="0" collapsed="false">
      <c r="A246" s="78" t="s">
        <v>60</v>
      </c>
      <c r="B246" s="97"/>
      <c r="C246" s="98"/>
      <c r="D246" s="35" t="s">
        <v>884</v>
      </c>
      <c r="E246" s="60" t="s">
        <v>57</v>
      </c>
      <c r="F246" s="61"/>
      <c r="G246" s="62"/>
      <c r="H246" s="63"/>
      <c r="I246" s="40"/>
      <c r="J246" s="41" t="s">
        <v>57</v>
      </c>
      <c r="K246" s="114" t="s">
        <v>885</v>
      </c>
      <c r="L246" s="43"/>
      <c r="M246" s="67" t="n">
        <v>1</v>
      </c>
      <c r="N246" s="183" t="s">
        <v>59</v>
      </c>
      <c r="O246" s="46"/>
      <c r="P246" s="47" t="n">
        <f aca="false">IF(O246="",M246,M246-O246)</f>
        <v>1</v>
      </c>
      <c r="Q246" s="68"/>
      <c r="R246" s="69"/>
      <c r="S246" s="70" t="s">
        <v>25</v>
      </c>
      <c r="T246" s="91"/>
      <c r="U246" s="247"/>
      <c r="V246" s="248"/>
      <c r="W246" s="248"/>
      <c r="X246" s="94"/>
      <c r="Y246" s="94"/>
      <c r="Z246" s="95"/>
      <c r="AA246" s="96"/>
      <c r="AB246" s="142"/>
      <c r="AC246" s="143"/>
    </row>
    <row r="247" customFormat="false" ht="19.5" hidden="false" customHeight="true" outlineLevel="0" collapsed="false">
      <c r="A247" s="32" t="s">
        <v>55</v>
      </c>
      <c r="D247" s="35" t="s">
        <v>886</v>
      </c>
      <c r="E247" s="60" t="s">
        <v>57</v>
      </c>
      <c r="F247" s="61" t="n">
        <v>43047</v>
      </c>
      <c r="G247" s="62"/>
      <c r="H247" s="63"/>
      <c r="I247" s="40"/>
      <c r="J247" s="41" t="s">
        <v>57</v>
      </c>
      <c r="K247" s="114" t="s">
        <v>887</v>
      </c>
      <c r="L247" s="43"/>
      <c r="M247" s="67" t="n">
        <v>1</v>
      </c>
      <c r="N247" s="183" t="s">
        <v>59</v>
      </c>
      <c r="O247" s="46"/>
      <c r="P247" s="47" t="n">
        <f aca="false">IF(O247="",M247,M247-O247)</f>
        <v>1</v>
      </c>
      <c r="Q247" s="68"/>
      <c r="R247" s="69"/>
      <c r="S247" s="70" t="s">
        <v>25</v>
      </c>
      <c r="T247" s="71"/>
      <c r="U247" s="72"/>
      <c r="V247" s="73"/>
      <c r="W247" s="73"/>
      <c r="X247" s="74"/>
      <c r="Y247" s="74"/>
      <c r="Z247" s="75"/>
      <c r="AA247" s="76"/>
      <c r="AB247" s="142"/>
      <c r="AC247" s="77"/>
    </row>
    <row r="248" s="172" customFormat="true" ht="20.25" hidden="false" customHeight="true" outlineLevel="0" collapsed="false">
      <c r="A248" s="32" t="s">
        <v>16</v>
      </c>
      <c r="C248" s="80" t="e">
        <f aca="false">#REF!</f>
        <v>#REF!</v>
      </c>
      <c r="D248" s="35" t="s">
        <v>888</v>
      </c>
      <c r="E248" s="81" t="s">
        <v>889</v>
      </c>
      <c r="F248" s="82" t="n">
        <v>43084</v>
      </c>
      <c r="G248" s="62"/>
      <c r="H248" s="63"/>
      <c r="I248" s="40"/>
      <c r="J248" s="101" t="s">
        <v>890</v>
      </c>
      <c r="K248" s="85" t="s">
        <v>891</v>
      </c>
      <c r="L248" s="66" t="s">
        <v>892</v>
      </c>
      <c r="M248" s="102" t="n">
        <v>3</v>
      </c>
      <c r="N248" s="103" t="s">
        <v>23</v>
      </c>
      <c r="O248" s="46"/>
      <c r="P248" s="47" t="n">
        <f aca="false">IF(O248="",M248,M248-O248)</f>
        <v>3</v>
      </c>
      <c r="Q248" s="68"/>
      <c r="R248" s="69"/>
      <c r="S248" s="104"/>
      <c r="T248" s="135"/>
      <c r="U248" s="17"/>
      <c r="V248" s="272"/>
      <c r="W248" s="17"/>
      <c r="X248" s="106" t="n">
        <v>122.4</v>
      </c>
      <c r="Y248" s="106"/>
      <c r="Z248" s="176"/>
      <c r="AA248" s="108"/>
      <c r="AB248" s="172" t="n">
        <v>126.2</v>
      </c>
    </row>
    <row r="249" s="247" customFormat="true" ht="20.25" hidden="false" customHeight="true" outlineLevel="0" collapsed="false">
      <c r="A249" s="32" t="s">
        <v>55</v>
      </c>
      <c r="B249" s="92"/>
      <c r="C249" s="80" t="e">
        <f aca="false">#REF!</f>
        <v>#REF!</v>
      </c>
      <c r="D249" s="35" t="s">
        <v>888</v>
      </c>
      <c r="E249" s="36" t="s">
        <v>893</v>
      </c>
      <c r="F249" s="61" t="n">
        <v>42977</v>
      </c>
      <c r="G249" s="62"/>
      <c r="H249" s="63"/>
      <c r="I249" s="40"/>
      <c r="J249" s="117" t="s">
        <v>894</v>
      </c>
      <c r="K249" s="118" t="s">
        <v>895</v>
      </c>
      <c r="L249" s="43" t="s">
        <v>896</v>
      </c>
      <c r="M249" s="67" t="n">
        <v>1</v>
      </c>
      <c r="N249" s="45" t="s">
        <v>23</v>
      </c>
      <c r="O249" s="46"/>
      <c r="P249" s="47" t="n">
        <f aca="false">IF(O249="",M249,M249-O249)</f>
        <v>1</v>
      </c>
      <c r="Q249" s="68"/>
      <c r="R249" s="69"/>
      <c r="S249" s="216" t="n">
        <v>43299</v>
      </c>
      <c r="T249" s="164"/>
      <c r="U249" s="122"/>
      <c r="V249" s="266"/>
      <c r="W249" s="267"/>
      <c r="X249" s="166"/>
      <c r="Y249" s="166"/>
      <c r="Z249" s="167" t="n">
        <v>12650</v>
      </c>
      <c r="AA249" s="168"/>
      <c r="AB249" s="142"/>
      <c r="AC249" s="79"/>
    </row>
    <row r="250" customFormat="false" ht="19.5" hidden="false" customHeight="true" outlineLevel="0" collapsed="false">
      <c r="A250" s="32" t="s">
        <v>31</v>
      </c>
      <c r="D250" s="35" t="s">
        <v>888</v>
      </c>
      <c r="E250" s="36" t="s">
        <v>897</v>
      </c>
      <c r="F250" s="37" t="n">
        <v>43188</v>
      </c>
      <c r="G250" s="62"/>
      <c r="H250" s="63"/>
      <c r="I250" s="40"/>
      <c r="J250" s="41" t="s">
        <v>898</v>
      </c>
      <c r="K250" s="118" t="s">
        <v>899</v>
      </c>
      <c r="L250" s="43" t="s">
        <v>900</v>
      </c>
      <c r="M250" s="102" t="n">
        <v>1</v>
      </c>
      <c r="N250" s="103" t="s">
        <v>23</v>
      </c>
      <c r="O250" s="46"/>
      <c r="P250" s="47" t="n">
        <f aca="false">IF(O250="",M250,M250-O250)</f>
        <v>1</v>
      </c>
      <c r="Q250" s="290" t="s">
        <v>901</v>
      </c>
      <c r="R250" s="69"/>
      <c r="S250" s="216" t="n">
        <v>43213</v>
      </c>
      <c r="T250" s="135"/>
      <c r="U250" s="17"/>
      <c r="V250" s="291"/>
      <c r="W250" s="292"/>
      <c r="X250" s="106"/>
      <c r="Y250" s="106"/>
      <c r="Z250" s="176"/>
      <c r="AA250" s="108"/>
    </row>
    <row r="251" s="172" customFormat="true" ht="21" hidden="false" customHeight="true" outlineLevel="0" collapsed="false">
      <c r="A251" s="32" t="s">
        <v>55</v>
      </c>
      <c r="C251" s="80"/>
      <c r="D251" s="35" t="s">
        <v>888</v>
      </c>
      <c r="E251" s="81" t="s">
        <v>902</v>
      </c>
      <c r="F251" s="82" t="s">
        <v>674</v>
      </c>
      <c r="G251" s="62"/>
      <c r="H251" s="63"/>
      <c r="I251" s="40"/>
      <c r="J251" s="101" t="s">
        <v>903</v>
      </c>
      <c r="K251" s="85" t="s">
        <v>904</v>
      </c>
      <c r="L251" s="66" t="s">
        <v>319</v>
      </c>
      <c r="M251" s="102" t="n">
        <v>13</v>
      </c>
      <c r="N251" s="103" t="s">
        <v>23</v>
      </c>
      <c r="O251" s="46" t="n">
        <v>3</v>
      </c>
      <c r="P251" s="47" t="n">
        <f aca="false">IF(O251="",M251,M251-O251)</f>
        <v>10</v>
      </c>
      <c r="Q251" s="173"/>
      <c r="R251" s="69" t="s">
        <v>905</v>
      </c>
      <c r="S251" s="104" t="s">
        <v>25</v>
      </c>
      <c r="T251" s="135"/>
      <c r="U251" s="17"/>
      <c r="V251" s="272"/>
      <c r="W251" s="17"/>
      <c r="X251" s="106"/>
      <c r="Y251" s="106"/>
      <c r="Z251" s="176"/>
      <c r="AA251" s="108"/>
    </row>
    <row r="252" s="172" customFormat="true" ht="20.25" hidden="false" customHeight="true" outlineLevel="0" collapsed="false">
      <c r="A252" s="32" t="s">
        <v>55</v>
      </c>
      <c r="C252" s="80"/>
      <c r="D252" s="35" t="s">
        <v>888</v>
      </c>
      <c r="E252" s="81" t="s">
        <v>906</v>
      </c>
      <c r="F252" s="82" t="s">
        <v>674</v>
      </c>
      <c r="G252" s="62"/>
      <c r="H252" s="63"/>
      <c r="I252" s="40"/>
      <c r="J252" s="101" t="s">
        <v>907</v>
      </c>
      <c r="K252" s="85" t="s">
        <v>908</v>
      </c>
      <c r="L252" s="66" t="s">
        <v>909</v>
      </c>
      <c r="M252" s="102" t="n">
        <v>1200</v>
      </c>
      <c r="N252" s="201" t="s">
        <v>244</v>
      </c>
      <c r="O252" s="46"/>
      <c r="P252" s="47" t="n">
        <f aca="false">IF(O252="",M252,M252-O252)</f>
        <v>1200</v>
      </c>
      <c r="Q252" s="173"/>
      <c r="R252" s="69"/>
      <c r="S252" s="104" t="s">
        <v>25</v>
      </c>
      <c r="T252" s="135"/>
      <c r="U252" s="17"/>
      <c r="V252" s="174"/>
      <c r="W252" s="175"/>
      <c r="X252" s="106"/>
      <c r="Y252" s="106"/>
      <c r="Z252" s="176"/>
      <c r="AA252" s="108"/>
    </row>
    <row r="253" s="172" customFormat="true" ht="20.25" hidden="false" customHeight="true" outlineLevel="0" collapsed="false">
      <c r="A253" s="32" t="s">
        <v>55</v>
      </c>
      <c r="C253" s="80"/>
      <c r="D253" s="35" t="s">
        <v>888</v>
      </c>
      <c r="E253" s="81"/>
      <c r="F253" s="82" t="s">
        <v>674</v>
      </c>
      <c r="G253" s="62"/>
      <c r="H253" s="63"/>
      <c r="I253" s="40"/>
      <c r="J253" s="101" t="s">
        <v>910</v>
      </c>
      <c r="K253" s="85" t="s">
        <v>911</v>
      </c>
      <c r="L253" s="66"/>
      <c r="M253" s="102" t="n">
        <v>1</v>
      </c>
      <c r="N253" s="201" t="s">
        <v>244</v>
      </c>
      <c r="O253" s="46"/>
      <c r="P253" s="47" t="n">
        <f aca="false">IF(O253="",M253,M253-O253)</f>
        <v>1</v>
      </c>
      <c r="Q253" s="173"/>
      <c r="R253" s="69"/>
      <c r="S253" s="104" t="s">
        <v>25</v>
      </c>
      <c r="T253" s="135"/>
      <c r="U253" s="17"/>
      <c r="V253" s="174"/>
      <c r="W253" s="175"/>
      <c r="X253" s="106"/>
      <c r="Y253" s="106"/>
      <c r="Z253" s="176"/>
      <c r="AA253" s="108"/>
    </row>
    <row r="254" s="172" customFormat="true" ht="20.25" hidden="false" customHeight="true" outlineLevel="0" collapsed="false">
      <c r="A254" s="32" t="s">
        <v>55</v>
      </c>
      <c r="C254" s="80"/>
      <c r="D254" s="35" t="s">
        <v>912</v>
      </c>
      <c r="E254" s="81"/>
      <c r="F254" s="82" t="s">
        <v>913</v>
      </c>
      <c r="G254" s="62"/>
      <c r="H254" s="63"/>
      <c r="I254" s="40"/>
      <c r="J254" s="101" t="s">
        <v>914</v>
      </c>
      <c r="K254" s="86"/>
      <c r="L254" s="66"/>
      <c r="M254" s="102" t="n">
        <v>1</v>
      </c>
      <c r="N254" s="201" t="s">
        <v>59</v>
      </c>
      <c r="O254" s="46"/>
      <c r="P254" s="47" t="n">
        <f aca="false">IF(O254="",M254,M254-O254)</f>
        <v>1</v>
      </c>
      <c r="Q254" s="173"/>
      <c r="R254" s="69"/>
      <c r="S254" s="104" t="s">
        <v>25</v>
      </c>
      <c r="T254" s="135"/>
      <c r="U254" s="17"/>
      <c r="V254" s="174"/>
      <c r="W254" s="175"/>
      <c r="X254" s="106"/>
      <c r="Y254" s="106"/>
      <c r="Z254" s="176"/>
      <c r="AA254" s="108"/>
    </row>
    <row r="255" s="113" customFormat="true" ht="20.25" hidden="false" customHeight="true" outlineLevel="0" collapsed="false">
      <c r="A255" s="32" t="s">
        <v>55</v>
      </c>
      <c r="B255" s="111"/>
      <c r="C255" s="112"/>
      <c r="D255" s="35" t="s">
        <v>915</v>
      </c>
      <c r="E255" s="60" t="s">
        <v>57</v>
      </c>
      <c r="F255" s="61" t="n">
        <v>43251</v>
      </c>
      <c r="G255" s="62"/>
      <c r="H255" s="63"/>
      <c r="I255" s="40"/>
      <c r="J255" s="41" t="s">
        <v>57</v>
      </c>
      <c r="K255" s="114" t="s">
        <v>916</v>
      </c>
      <c r="L255" s="43"/>
      <c r="M255" s="67" t="n">
        <v>1</v>
      </c>
      <c r="N255" s="45" t="s">
        <v>59</v>
      </c>
      <c r="O255" s="46"/>
      <c r="P255" s="47" t="n">
        <f aca="false">IF(O255="",M255,M255-O255)</f>
        <v>1</v>
      </c>
      <c r="Q255" s="68"/>
      <c r="R255" s="69"/>
      <c r="S255" s="70" t="s">
        <v>25</v>
      </c>
      <c r="T255" s="71"/>
      <c r="U255" s="72"/>
      <c r="V255" s="115"/>
      <c r="W255" s="116"/>
      <c r="X255" s="74"/>
      <c r="Y255" s="74"/>
      <c r="Z255" s="75"/>
      <c r="AA255" s="76"/>
      <c r="AB255" s="15"/>
      <c r="AC255" s="77"/>
    </row>
    <row r="256" customFormat="false" ht="20.25" hidden="false" customHeight="true" outlineLevel="0" collapsed="false">
      <c r="A256" s="32" t="s">
        <v>55</v>
      </c>
      <c r="C256" s="80"/>
      <c r="D256" s="35" t="s">
        <v>917</v>
      </c>
      <c r="E256" s="60" t="s">
        <v>57</v>
      </c>
      <c r="F256" s="61"/>
      <c r="G256" s="62"/>
      <c r="H256" s="63"/>
      <c r="I256" s="40"/>
      <c r="J256" s="41" t="s">
        <v>57</v>
      </c>
      <c r="K256" s="114" t="s">
        <v>918</v>
      </c>
      <c r="L256" s="43"/>
      <c r="M256" s="67" t="n">
        <v>1</v>
      </c>
      <c r="N256" s="183" t="s">
        <v>59</v>
      </c>
      <c r="O256" s="46"/>
      <c r="P256" s="47" t="n">
        <f aca="false">IF(O256="",M256,M256-O256)</f>
        <v>1</v>
      </c>
      <c r="Q256" s="68"/>
      <c r="R256" s="69"/>
      <c r="S256" s="70" t="s">
        <v>25</v>
      </c>
      <c r="T256" s="91"/>
      <c r="U256" s="247"/>
      <c r="V256" s="218"/>
      <c r="W256" s="218"/>
      <c r="X256" s="94"/>
      <c r="Y256" s="94"/>
      <c r="Z256" s="95"/>
      <c r="AA256" s="96"/>
      <c r="AB256" s="142"/>
      <c r="AC256" s="143"/>
    </row>
    <row r="257" customFormat="false" ht="20.25" hidden="false" customHeight="true" outlineLevel="0" collapsed="false">
      <c r="A257" s="32" t="s">
        <v>55</v>
      </c>
      <c r="D257" s="35" t="s">
        <v>919</v>
      </c>
      <c r="E257" s="60" t="s">
        <v>57</v>
      </c>
      <c r="F257" s="61"/>
      <c r="G257" s="62"/>
      <c r="H257" s="63"/>
      <c r="I257" s="40"/>
      <c r="J257" s="41" t="s">
        <v>57</v>
      </c>
      <c r="K257" s="114" t="s">
        <v>920</v>
      </c>
      <c r="L257" s="43"/>
      <c r="M257" s="67" t="n">
        <v>1</v>
      </c>
      <c r="N257" s="183" t="s">
        <v>59</v>
      </c>
      <c r="O257" s="46"/>
      <c r="P257" s="47" t="n">
        <f aca="false">IF(O257="",M257,M257-O257)</f>
        <v>1</v>
      </c>
      <c r="Q257" s="68"/>
      <c r="R257" s="69"/>
      <c r="S257" s="70" t="s">
        <v>25</v>
      </c>
      <c r="T257" s="91"/>
      <c r="U257" s="247"/>
      <c r="V257" s="218"/>
      <c r="W257" s="218"/>
      <c r="X257" s="94"/>
      <c r="Y257" s="94"/>
      <c r="Z257" s="95"/>
      <c r="AA257" s="96"/>
      <c r="AB257" s="142"/>
      <c r="AC257" s="143"/>
    </row>
    <row r="258" customFormat="false" ht="19.5" hidden="false" customHeight="true" outlineLevel="0" collapsed="false">
      <c r="A258" s="32" t="s">
        <v>55</v>
      </c>
      <c r="D258" s="35" t="s">
        <v>921</v>
      </c>
      <c r="E258" s="60" t="s">
        <v>57</v>
      </c>
      <c r="F258" s="61"/>
      <c r="G258" s="62"/>
      <c r="H258" s="62"/>
      <c r="I258" s="40"/>
      <c r="J258" s="41" t="s">
        <v>57</v>
      </c>
      <c r="K258" s="114" t="s">
        <v>922</v>
      </c>
      <c r="L258" s="43"/>
      <c r="M258" s="67" t="n">
        <v>1</v>
      </c>
      <c r="N258" s="183" t="s">
        <v>59</v>
      </c>
      <c r="O258" s="46"/>
      <c r="P258" s="47" t="n">
        <f aca="false">IF(O258="",M258,M258-O258)</f>
        <v>1</v>
      </c>
      <c r="Q258" s="68"/>
      <c r="R258" s="69"/>
      <c r="S258" s="70" t="s">
        <v>25</v>
      </c>
      <c r="T258" s="91"/>
      <c r="U258" s="247"/>
      <c r="V258" s="218"/>
      <c r="W258" s="218"/>
      <c r="X258" s="94"/>
      <c r="Y258" s="94"/>
      <c r="Z258" s="95"/>
      <c r="AA258" s="96"/>
      <c r="AB258" s="142"/>
      <c r="AC258" s="143"/>
    </row>
    <row r="259" customFormat="false" ht="20.25" hidden="false" customHeight="true" outlineLevel="0" collapsed="false">
      <c r="A259" s="32" t="s">
        <v>55</v>
      </c>
      <c r="C259" s="80"/>
      <c r="D259" s="35" t="s">
        <v>923</v>
      </c>
      <c r="E259" s="36" t="s">
        <v>57</v>
      </c>
      <c r="F259" s="186"/>
      <c r="G259" s="38"/>
      <c r="H259" s="39"/>
      <c r="I259" s="40"/>
      <c r="J259" s="41" t="s">
        <v>57</v>
      </c>
      <c r="K259" s="188" t="s">
        <v>924</v>
      </c>
      <c r="L259" s="65"/>
      <c r="M259" s="44" t="n">
        <v>1</v>
      </c>
      <c r="N259" s="189" t="s">
        <v>59</v>
      </c>
      <c r="O259" s="46"/>
      <c r="P259" s="47" t="n">
        <f aca="false">IF(O259="",M259,M259-O259)</f>
        <v>1</v>
      </c>
      <c r="Q259" s="68"/>
      <c r="R259" s="69"/>
      <c r="S259" s="104" t="s">
        <v>25</v>
      </c>
      <c r="T259" s="135"/>
      <c r="U259" s="92"/>
      <c r="V259" s="93"/>
      <c r="W259" s="92"/>
      <c r="X259" s="94"/>
      <c r="Y259" s="94"/>
      <c r="Z259" s="191"/>
      <c r="AA259" s="96"/>
      <c r="AB259" s="142"/>
      <c r="AC259" s="143"/>
    </row>
    <row r="260" s="79" customFormat="true" ht="20.25" hidden="false" customHeight="true" outlineLevel="0" collapsed="false">
      <c r="A260" s="32" t="s">
        <v>55</v>
      </c>
      <c r="C260" s="80"/>
      <c r="D260" s="35" t="s">
        <v>925</v>
      </c>
      <c r="E260" s="60" t="s">
        <v>57</v>
      </c>
      <c r="F260" s="61"/>
      <c r="G260" s="62"/>
      <c r="H260" s="63"/>
      <c r="I260" s="40"/>
      <c r="J260" s="41" t="s">
        <v>57</v>
      </c>
      <c r="K260" s="114" t="s">
        <v>926</v>
      </c>
      <c r="L260" s="43"/>
      <c r="M260" s="67" t="n">
        <v>1</v>
      </c>
      <c r="N260" s="183" t="s">
        <v>59</v>
      </c>
      <c r="O260" s="46"/>
      <c r="P260" s="47" t="n">
        <f aca="false">IF(O260="",M260,M260-O260)</f>
        <v>1</v>
      </c>
      <c r="Q260" s="68"/>
      <c r="R260" s="69"/>
      <c r="S260" s="70" t="s">
        <v>25</v>
      </c>
      <c r="T260" s="91"/>
      <c r="U260" s="247"/>
      <c r="V260" s="218"/>
      <c r="W260" s="218"/>
      <c r="X260" s="94"/>
      <c r="Y260" s="94"/>
      <c r="Z260" s="95"/>
      <c r="AA260" s="96"/>
      <c r="AB260" s="142"/>
      <c r="AC260" s="143"/>
    </row>
    <row r="261" customFormat="false" ht="20.25" hidden="false" customHeight="true" outlineLevel="0" collapsed="false">
      <c r="A261" s="32" t="s">
        <v>55</v>
      </c>
      <c r="C261" s="80"/>
      <c r="D261" s="35" t="s">
        <v>927</v>
      </c>
      <c r="E261" s="60" t="s">
        <v>57</v>
      </c>
      <c r="F261" s="61"/>
      <c r="G261" s="62"/>
      <c r="H261" s="63"/>
      <c r="I261" s="40"/>
      <c r="J261" s="41" t="s">
        <v>57</v>
      </c>
      <c r="K261" s="114" t="s">
        <v>928</v>
      </c>
      <c r="L261" s="43"/>
      <c r="M261" s="67" t="n">
        <v>1</v>
      </c>
      <c r="N261" s="183" t="s">
        <v>59</v>
      </c>
      <c r="O261" s="46"/>
      <c r="P261" s="47" t="n">
        <f aca="false">IF(O261="",M261,M261-O261)</f>
        <v>1</v>
      </c>
      <c r="Q261" s="68"/>
      <c r="R261" s="69"/>
      <c r="S261" s="70" t="s">
        <v>25</v>
      </c>
      <c r="T261" s="91"/>
      <c r="U261" s="247"/>
      <c r="V261" s="218"/>
      <c r="W261" s="218"/>
      <c r="X261" s="94"/>
      <c r="Y261" s="94"/>
      <c r="Z261" s="95"/>
      <c r="AA261" s="96"/>
      <c r="AB261" s="142"/>
      <c r="AC261" s="143"/>
    </row>
    <row r="262" customFormat="false" ht="20.25" hidden="false" customHeight="true" outlineLevel="0" collapsed="false">
      <c r="A262" s="32" t="s">
        <v>16</v>
      </c>
      <c r="B262" s="97"/>
      <c r="C262" s="98"/>
      <c r="D262" s="35" t="s">
        <v>929</v>
      </c>
      <c r="E262" s="60" t="s">
        <v>57</v>
      </c>
      <c r="F262" s="61"/>
      <c r="G262" s="62"/>
      <c r="H262" s="63"/>
      <c r="I262" s="40"/>
      <c r="J262" s="41" t="s">
        <v>57</v>
      </c>
      <c r="K262" s="114" t="s">
        <v>930</v>
      </c>
      <c r="L262" s="43"/>
      <c r="M262" s="67" t="n">
        <v>1</v>
      </c>
      <c r="N262" s="183" t="s">
        <v>59</v>
      </c>
      <c r="O262" s="46"/>
      <c r="P262" s="47" t="n">
        <f aca="false">IF(O262="",M262,M262-O262)</f>
        <v>1</v>
      </c>
      <c r="Q262" s="196"/>
      <c r="R262" s="69"/>
      <c r="S262" s="70" t="s">
        <v>25</v>
      </c>
      <c r="T262" s="91"/>
      <c r="U262" s="247"/>
      <c r="V262" s="218"/>
      <c r="W262" s="218"/>
      <c r="X262" s="94"/>
      <c r="Y262" s="94"/>
      <c r="Z262" s="95"/>
      <c r="AA262" s="96"/>
      <c r="AB262" s="142"/>
      <c r="AC262" s="143"/>
    </row>
    <row r="263" s="59" customFormat="true" ht="20.25" hidden="false" customHeight="false" outlineLevel="0" collapsed="false">
      <c r="A263" s="32" t="s">
        <v>16</v>
      </c>
      <c r="B263" s="33"/>
      <c r="C263" s="34"/>
      <c r="D263" s="35" t="s">
        <v>931</v>
      </c>
      <c r="E263" s="36" t="s">
        <v>932</v>
      </c>
      <c r="F263" s="37" t="n">
        <v>43678</v>
      </c>
      <c r="G263" s="38"/>
      <c r="H263" s="39"/>
      <c r="I263" s="40"/>
      <c r="J263" s="117" t="s">
        <v>933</v>
      </c>
      <c r="K263" s="118" t="s">
        <v>934</v>
      </c>
      <c r="L263" s="43" t="s">
        <v>734</v>
      </c>
      <c r="M263" s="44" t="n">
        <v>10</v>
      </c>
      <c r="N263" s="103" t="s">
        <v>23</v>
      </c>
      <c r="O263" s="88"/>
      <c r="P263" s="47" t="n">
        <f aca="false">IF(O263="",M263,M263-O263)</f>
        <v>10</v>
      </c>
      <c r="Q263" s="68"/>
      <c r="R263" s="69"/>
      <c r="S263" s="70" t="s">
        <v>25</v>
      </c>
      <c r="T263" s="51"/>
      <c r="U263" s="52"/>
      <c r="V263" s="120"/>
      <c r="W263" s="121"/>
      <c r="X263" s="54"/>
      <c r="Y263" s="54"/>
      <c r="Z263" s="55"/>
      <c r="AA263" s="56"/>
      <c r="AB263" s="57"/>
      <c r="AC263" s="58"/>
    </row>
    <row r="264" s="59" customFormat="true" ht="20.25" hidden="false" customHeight="false" outlineLevel="0" collapsed="false">
      <c r="A264" s="32" t="s">
        <v>16</v>
      </c>
      <c r="B264" s="33"/>
      <c r="C264" s="34"/>
      <c r="D264" s="35" t="s">
        <v>931</v>
      </c>
      <c r="E264" s="36" t="s">
        <v>935</v>
      </c>
      <c r="F264" s="37" t="n">
        <v>43678</v>
      </c>
      <c r="G264" s="38"/>
      <c r="H264" s="39"/>
      <c r="I264" s="40"/>
      <c r="J264" s="117" t="s">
        <v>936</v>
      </c>
      <c r="K264" s="118" t="s">
        <v>937</v>
      </c>
      <c r="L264" s="43" t="s">
        <v>393</v>
      </c>
      <c r="M264" s="44" t="n">
        <v>1</v>
      </c>
      <c r="N264" s="103" t="s">
        <v>938</v>
      </c>
      <c r="O264" s="88"/>
      <c r="P264" s="47" t="n">
        <f aca="false">IF(O264="",M264,M264-O264)</f>
        <v>1</v>
      </c>
      <c r="Q264" s="68"/>
      <c r="R264" s="69"/>
      <c r="S264" s="70" t="s">
        <v>25</v>
      </c>
      <c r="T264" s="51"/>
      <c r="U264" s="52"/>
      <c r="V264" s="120"/>
      <c r="W264" s="121"/>
      <c r="X264" s="54"/>
      <c r="Y264" s="54"/>
      <c r="Z264" s="55"/>
      <c r="AA264" s="56"/>
      <c r="AB264" s="57"/>
      <c r="AC264" s="58"/>
    </row>
    <row r="265" s="59" customFormat="true" ht="20.25" hidden="false" customHeight="false" outlineLevel="0" collapsed="false">
      <c r="A265" s="32" t="s">
        <v>16</v>
      </c>
      <c r="B265" s="33"/>
      <c r="C265" s="34"/>
      <c r="D265" s="35" t="s">
        <v>931</v>
      </c>
      <c r="E265" s="36" t="s">
        <v>939</v>
      </c>
      <c r="F265" s="37" t="n">
        <v>43662</v>
      </c>
      <c r="G265" s="38"/>
      <c r="H265" s="39"/>
      <c r="I265" s="40"/>
      <c r="J265" s="117" t="s">
        <v>940</v>
      </c>
      <c r="K265" s="118" t="s">
        <v>941</v>
      </c>
      <c r="L265" s="43" t="s">
        <v>325</v>
      </c>
      <c r="M265" s="44" t="n">
        <v>6</v>
      </c>
      <c r="N265" s="103" t="s">
        <v>23</v>
      </c>
      <c r="O265" s="88"/>
      <c r="P265" s="47" t="n">
        <f aca="false">IF(O265="",M265,M265-O265)</f>
        <v>6</v>
      </c>
      <c r="Q265" s="68"/>
      <c r="R265" s="69"/>
      <c r="S265" s="70" t="s">
        <v>25</v>
      </c>
      <c r="T265" s="51"/>
      <c r="U265" s="52"/>
      <c r="V265" s="120"/>
      <c r="W265" s="121"/>
      <c r="X265" s="54"/>
      <c r="Y265" s="54"/>
      <c r="Z265" s="55"/>
      <c r="AA265" s="56"/>
      <c r="AB265" s="57"/>
      <c r="AC265" s="58"/>
    </row>
    <row r="266" s="59" customFormat="true" ht="20.25" hidden="false" customHeight="false" outlineLevel="0" collapsed="false">
      <c r="A266" s="32" t="s">
        <v>16</v>
      </c>
      <c r="B266" s="33"/>
      <c r="C266" s="34"/>
      <c r="D266" s="35" t="s">
        <v>931</v>
      </c>
      <c r="E266" s="36" t="s">
        <v>331</v>
      </c>
      <c r="F266" s="37" t="n">
        <v>43662</v>
      </c>
      <c r="G266" s="38"/>
      <c r="H266" s="39"/>
      <c r="I266" s="40"/>
      <c r="J266" s="117" t="s">
        <v>332</v>
      </c>
      <c r="K266" s="118" t="s">
        <v>942</v>
      </c>
      <c r="L266" s="43" t="s">
        <v>325</v>
      </c>
      <c r="M266" s="44" t="n">
        <v>12</v>
      </c>
      <c r="N266" s="103" t="s">
        <v>23</v>
      </c>
      <c r="O266" s="88" t="n">
        <v>2</v>
      </c>
      <c r="P266" s="47" t="n">
        <f aca="false">IF(O266="",M266,M266-O266)</f>
        <v>10</v>
      </c>
      <c r="Q266" s="68"/>
      <c r="R266" s="49" t="s">
        <v>30</v>
      </c>
      <c r="S266" s="70" t="s">
        <v>25</v>
      </c>
      <c r="T266" s="51"/>
      <c r="U266" s="52"/>
      <c r="V266" s="120"/>
      <c r="W266" s="121"/>
      <c r="X266" s="54"/>
      <c r="Y266" s="54"/>
      <c r="Z266" s="55"/>
      <c r="AA266" s="56"/>
      <c r="AB266" s="57"/>
      <c r="AC266" s="58"/>
    </row>
    <row r="267" customFormat="false" ht="20.25" hidden="false" customHeight="true" outlineLevel="0" collapsed="false">
      <c r="A267" s="32" t="s">
        <v>55</v>
      </c>
      <c r="D267" s="35" t="s">
        <v>943</v>
      </c>
      <c r="E267" s="60" t="s">
        <v>57</v>
      </c>
      <c r="F267" s="61"/>
      <c r="G267" s="62"/>
      <c r="H267" s="63"/>
      <c r="I267" s="40"/>
      <c r="J267" s="41" t="s">
        <v>57</v>
      </c>
      <c r="K267" s="114" t="s">
        <v>944</v>
      </c>
      <c r="L267" s="43"/>
      <c r="M267" s="67" t="n">
        <v>1</v>
      </c>
      <c r="N267" s="183" t="s">
        <v>59</v>
      </c>
      <c r="O267" s="46"/>
      <c r="P267" s="47" t="n">
        <f aca="false">IF(O267="",M267,M267-O267)</f>
        <v>1</v>
      </c>
      <c r="Q267" s="68"/>
      <c r="R267" s="69"/>
      <c r="S267" s="104" t="s">
        <v>25</v>
      </c>
      <c r="T267" s="71"/>
      <c r="U267" s="72"/>
      <c r="V267" s="293"/>
      <c r="W267" s="293"/>
      <c r="X267" s="74"/>
      <c r="Y267" s="74"/>
      <c r="Z267" s="75"/>
      <c r="AA267" s="76"/>
      <c r="AB267" s="142"/>
      <c r="AC267" s="77"/>
    </row>
    <row r="268" customFormat="false" ht="19.5" hidden="false" customHeight="true" outlineLevel="0" collapsed="false">
      <c r="A268" s="32" t="s">
        <v>55</v>
      </c>
      <c r="D268" s="35" t="s">
        <v>945</v>
      </c>
      <c r="E268" s="60" t="s">
        <v>57</v>
      </c>
      <c r="F268" s="61"/>
      <c r="G268" s="62"/>
      <c r="H268" s="63"/>
      <c r="I268" s="40"/>
      <c r="J268" s="41" t="s">
        <v>57</v>
      </c>
      <c r="K268" s="114" t="s">
        <v>946</v>
      </c>
      <c r="L268" s="43"/>
      <c r="M268" s="67" t="n">
        <v>1</v>
      </c>
      <c r="N268" s="183" t="s">
        <v>59</v>
      </c>
      <c r="O268" s="46"/>
      <c r="P268" s="47" t="n">
        <f aca="false">IF(O268="",M268,M268-O268)</f>
        <v>1</v>
      </c>
      <c r="Q268" s="68"/>
      <c r="R268" s="69"/>
      <c r="S268" s="70" t="s">
        <v>25</v>
      </c>
      <c r="T268" s="91"/>
      <c r="U268" s="247"/>
      <c r="V268" s="248"/>
      <c r="W268" s="248"/>
      <c r="X268" s="94"/>
      <c r="Y268" s="94"/>
      <c r="Z268" s="95"/>
      <c r="AA268" s="96"/>
      <c r="AB268" s="142"/>
      <c r="AC268" s="143"/>
    </row>
    <row r="269" s="79" customFormat="true" ht="20.25" hidden="false" customHeight="true" outlineLevel="0" collapsed="false">
      <c r="A269" s="32" t="s">
        <v>55</v>
      </c>
      <c r="C269" s="80"/>
      <c r="D269" s="35" t="s">
        <v>947</v>
      </c>
      <c r="E269" s="60" t="s">
        <v>57</v>
      </c>
      <c r="F269" s="61"/>
      <c r="G269" s="62"/>
      <c r="H269" s="63"/>
      <c r="I269" s="40"/>
      <c r="J269" s="41" t="s">
        <v>57</v>
      </c>
      <c r="K269" s="114" t="s">
        <v>948</v>
      </c>
      <c r="L269" s="43"/>
      <c r="M269" s="67" t="n">
        <v>1</v>
      </c>
      <c r="N269" s="183" t="s">
        <v>59</v>
      </c>
      <c r="O269" s="46"/>
      <c r="P269" s="47" t="n">
        <f aca="false">IF(O269="",M269,M269-O269)</f>
        <v>1</v>
      </c>
      <c r="Q269" s="68"/>
      <c r="R269" s="69"/>
      <c r="S269" s="70" t="s">
        <v>25</v>
      </c>
      <c r="T269" s="91"/>
      <c r="U269" s="247"/>
      <c r="V269" s="218"/>
      <c r="W269" s="218"/>
      <c r="X269" s="94"/>
      <c r="Y269" s="94"/>
      <c r="Z269" s="95"/>
      <c r="AA269" s="96"/>
      <c r="AB269" s="142"/>
      <c r="AC269" s="143"/>
    </row>
    <row r="270" customFormat="false" ht="20.25" hidden="false" customHeight="true" outlineLevel="0" collapsed="false">
      <c r="A270" s="32" t="s">
        <v>55</v>
      </c>
      <c r="C270" s="80"/>
      <c r="D270" s="35" t="s">
        <v>949</v>
      </c>
      <c r="E270" s="60" t="s">
        <v>57</v>
      </c>
      <c r="F270" s="61" t="n">
        <v>43047</v>
      </c>
      <c r="G270" s="62"/>
      <c r="H270" s="63"/>
      <c r="I270" s="40"/>
      <c r="J270" s="41" t="s">
        <v>57</v>
      </c>
      <c r="K270" s="114" t="s">
        <v>950</v>
      </c>
      <c r="L270" s="43"/>
      <c r="M270" s="67" t="n">
        <v>1</v>
      </c>
      <c r="N270" s="183" t="s">
        <v>59</v>
      </c>
      <c r="O270" s="46"/>
      <c r="P270" s="47" t="n">
        <f aca="false">IF(O270="",M270,M270-O270)</f>
        <v>1</v>
      </c>
      <c r="Q270" s="68"/>
      <c r="R270" s="69"/>
      <c r="S270" s="70" t="s">
        <v>25</v>
      </c>
      <c r="T270" s="71"/>
      <c r="U270" s="72"/>
      <c r="V270" s="73"/>
      <c r="W270" s="293"/>
      <c r="X270" s="74"/>
      <c r="Y270" s="74"/>
      <c r="Z270" s="75"/>
      <c r="AA270" s="76"/>
      <c r="AB270" s="142"/>
      <c r="AC270" s="77"/>
    </row>
    <row r="271" customFormat="false" ht="20.25" hidden="false" customHeight="true" outlineLevel="0" collapsed="false">
      <c r="A271" s="32" t="s">
        <v>55</v>
      </c>
      <c r="C271" s="80"/>
      <c r="D271" s="35" t="s">
        <v>949</v>
      </c>
      <c r="E271" s="60" t="s">
        <v>57</v>
      </c>
      <c r="F271" s="61"/>
      <c r="G271" s="62"/>
      <c r="H271" s="63"/>
      <c r="I271" s="40"/>
      <c r="J271" s="41" t="s">
        <v>57</v>
      </c>
      <c r="K271" s="114" t="s">
        <v>951</v>
      </c>
      <c r="L271" s="43"/>
      <c r="M271" s="67" t="n">
        <v>1</v>
      </c>
      <c r="N271" s="183" t="s">
        <v>59</v>
      </c>
      <c r="O271" s="46"/>
      <c r="P271" s="47" t="n">
        <f aca="false">IF(O271="",M271,M271-O271)</f>
        <v>1</v>
      </c>
      <c r="Q271" s="68"/>
      <c r="R271" s="69"/>
      <c r="S271" s="70" t="s">
        <v>25</v>
      </c>
      <c r="T271" s="91"/>
      <c r="U271" s="247"/>
      <c r="V271" s="248"/>
      <c r="W271" s="248"/>
      <c r="X271" s="94"/>
      <c r="Y271" s="94"/>
      <c r="Z271" s="95"/>
      <c r="AA271" s="96"/>
      <c r="AB271" s="142"/>
      <c r="AC271" s="143"/>
    </row>
    <row r="272" s="92" customFormat="true" ht="21" hidden="false" customHeight="true" outlineLevel="0" collapsed="false">
      <c r="A272" s="32" t="s">
        <v>55</v>
      </c>
      <c r="B272" s="212"/>
      <c r="C272" s="213" t="e">
        <f aca="false">#REF!</f>
        <v>#REF!</v>
      </c>
      <c r="D272" s="35" t="s">
        <v>952</v>
      </c>
      <c r="E272" s="60" t="s">
        <v>57</v>
      </c>
      <c r="F272" s="61"/>
      <c r="G272" s="62"/>
      <c r="H272" s="63"/>
      <c r="I272" s="40"/>
      <c r="J272" s="41" t="s">
        <v>57</v>
      </c>
      <c r="K272" s="114" t="s">
        <v>953</v>
      </c>
      <c r="L272" s="43"/>
      <c r="M272" s="67" t="n">
        <v>1</v>
      </c>
      <c r="N272" s="183" t="s">
        <v>59</v>
      </c>
      <c r="O272" s="46"/>
      <c r="P272" s="47" t="n">
        <f aca="false">IF(O272="",M272,M272-O272)</f>
        <v>1</v>
      </c>
      <c r="Q272" s="68"/>
      <c r="R272" s="69"/>
      <c r="S272" s="70" t="s">
        <v>25</v>
      </c>
      <c r="T272" s="91"/>
      <c r="U272" s="247"/>
      <c r="V272" s="248"/>
      <c r="W272" s="248"/>
      <c r="X272" s="94"/>
      <c r="Y272" s="94"/>
      <c r="Z272" s="95"/>
      <c r="AA272" s="96"/>
      <c r="AB272" s="142"/>
      <c r="AC272" s="143"/>
    </row>
    <row r="273" customFormat="false" ht="20.25" hidden="false" customHeight="true" outlineLevel="0" collapsed="false">
      <c r="A273" s="32" t="s">
        <v>55</v>
      </c>
      <c r="C273" s="80"/>
      <c r="D273" s="109" t="s">
        <v>954</v>
      </c>
      <c r="E273" s="36" t="s">
        <v>57</v>
      </c>
      <c r="F273" s="61" t="n">
        <v>43047</v>
      </c>
      <c r="G273" s="62"/>
      <c r="H273" s="63"/>
      <c r="I273" s="40"/>
      <c r="J273" s="41" t="s">
        <v>57</v>
      </c>
      <c r="K273" s="118" t="s">
        <v>955</v>
      </c>
      <c r="L273" s="43"/>
      <c r="M273" s="67" t="n">
        <v>1</v>
      </c>
      <c r="N273" s="183" t="s">
        <v>59</v>
      </c>
      <c r="O273" s="46"/>
      <c r="P273" s="47" t="n">
        <f aca="false">IF(O273="",M273,M273-O273)</f>
        <v>1</v>
      </c>
      <c r="Q273" s="68"/>
      <c r="R273" s="69"/>
      <c r="S273" s="70" t="s">
        <v>25</v>
      </c>
      <c r="T273" s="71"/>
      <c r="U273" s="72"/>
      <c r="V273" s="293"/>
      <c r="W273" s="293"/>
      <c r="X273" s="74"/>
      <c r="Y273" s="74"/>
      <c r="Z273" s="75"/>
      <c r="AA273" s="76"/>
      <c r="AB273" s="142"/>
      <c r="AC273" s="77"/>
    </row>
    <row r="274" customFormat="false" ht="19.5" hidden="false" customHeight="true" outlineLevel="0" collapsed="false">
      <c r="A274" s="32" t="s">
        <v>55</v>
      </c>
      <c r="D274" s="35" t="s">
        <v>956</v>
      </c>
      <c r="E274" s="36" t="s">
        <v>57</v>
      </c>
      <c r="F274" s="61"/>
      <c r="G274" s="62"/>
      <c r="H274" s="63"/>
      <c r="I274" s="40"/>
      <c r="J274" s="41" t="s">
        <v>57</v>
      </c>
      <c r="K274" s="118" t="s">
        <v>957</v>
      </c>
      <c r="L274" s="43"/>
      <c r="M274" s="67" t="n">
        <v>1</v>
      </c>
      <c r="N274" s="183" t="s">
        <v>59</v>
      </c>
      <c r="O274" s="46"/>
      <c r="P274" s="47" t="n">
        <f aca="false">IF(O274="",M274,M274-O274)</f>
        <v>1</v>
      </c>
      <c r="Q274" s="68"/>
      <c r="R274" s="69"/>
      <c r="S274" s="70" t="s">
        <v>25</v>
      </c>
      <c r="T274" s="91"/>
      <c r="U274" s="247"/>
      <c r="V274" s="218"/>
      <c r="W274" s="218"/>
      <c r="X274" s="94"/>
      <c r="Y274" s="94"/>
      <c r="Z274" s="95"/>
      <c r="AA274" s="96"/>
      <c r="AB274" s="142"/>
      <c r="AC274" s="143"/>
    </row>
    <row r="275" customFormat="false" ht="19.5" hidden="false" customHeight="true" outlineLevel="0" collapsed="false">
      <c r="A275" s="32" t="s">
        <v>55</v>
      </c>
      <c r="D275" s="35" t="s">
        <v>958</v>
      </c>
      <c r="E275" s="36" t="s">
        <v>57</v>
      </c>
      <c r="F275" s="61"/>
      <c r="G275" s="62"/>
      <c r="H275" s="63"/>
      <c r="I275" s="40"/>
      <c r="J275" s="41" t="s">
        <v>57</v>
      </c>
      <c r="K275" s="118" t="s">
        <v>959</v>
      </c>
      <c r="L275" s="43"/>
      <c r="M275" s="67" t="n">
        <v>1</v>
      </c>
      <c r="N275" s="183" t="s">
        <v>59</v>
      </c>
      <c r="O275" s="46"/>
      <c r="P275" s="47" t="n">
        <f aca="false">IF(O275="",M275,M275-O275)</f>
        <v>1</v>
      </c>
      <c r="Q275" s="68"/>
      <c r="R275" s="69"/>
      <c r="S275" s="70" t="s">
        <v>25</v>
      </c>
      <c r="T275" s="91"/>
      <c r="U275" s="247"/>
      <c r="V275" s="248"/>
      <c r="W275" s="248"/>
      <c r="X275" s="94"/>
      <c r="Y275" s="94"/>
      <c r="Z275" s="95"/>
      <c r="AA275" s="96"/>
      <c r="AB275" s="142"/>
      <c r="AC275" s="143"/>
    </row>
    <row r="276" customFormat="false" ht="19.5" hidden="false" customHeight="true" outlineLevel="0" collapsed="false">
      <c r="A276" s="32" t="s">
        <v>55</v>
      </c>
      <c r="D276" s="35" t="s">
        <v>960</v>
      </c>
      <c r="E276" s="36" t="s">
        <v>57</v>
      </c>
      <c r="F276" s="61"/>
      <c r="G276" s="62"/>
      <c r="H276" s="63"/>
      <c r="I276" s="40"/>
      <c r="J276" s="41" t="s">
        <v>57</v>
      </c>
      <c r="K276" s="118" t="s">
        <v>961</v>
      </c>
      <c r="L276" s="43"/>
      <c r="M276" s="67" t="n">
        <v>1</v>
      </c>
      <c r="N276" s="183" t="s">
        <v>59</v>
      </c>
      <c r="O276" s="46"/>
      <c r="P276" s="47" t="n">
        <f aca="false">IF(O276="",M276,M276-O276)</f>
        <v>1</v>
      </c>
      <c r="Q276" s="68"/>
      <c r="R276" s="69"/>
      <c r="S276" s="70" t="s">
        <v>25</v>
      </c>
      <c r="T276" s="91"/>
      <c r="U276" s="247"/>
      <c r="V276" s="218"/>
      <c r="W276" s="218"/>
      <c r="X276" s="94"/>
      <c r="Y276" s="94"/>
      <c r="Z276" s="95"/>
      <c r="AA276" s="96"/>
      <c r="AB276" s="142"/>
      <c r="AC276" s="143"/>
    </row>
    <row r="277" customFormat="false" ht="19.5" hidden="false" customHeight="true" outlineLevel="0" collapsed="false">
      <c r="A277" s="32" t="s">
        <v>55</v>
      </c>
      <c r="D277" s="35" t="s">
        <v>962</v>
      </c>
      <c r="E277" s="36" t="s">
        <v>57</v>
      </c>
      <c r="F277" s="61"/>
      <c r="G277" s="62"/>
      <c r="H277" s="63"/>
      <c r="I277" s="40"/>
      <c r="J277" s="41" t="s">
        <v>57</v>
      </c>
      <c r="K277" s="118" t="s">
        <v>963</v>
      </c>
      <c r="L277" s="43"/>
      <c r="M277" s="67" t="n">
        <v>1</v>
      </c>
      <c r="N277" s="183" t="s">
        <v>59</v>
      </c>
      <c r="O277" s="46"/>
      <c r="P277" s="47" t="n">
        <f aca="false">IF(O277="",M277,M277-O277)</f>
        <v>1</v>
      </c>
      <c r="Q277" s="68"/>
      <c r="R277" s="69"/>
      <c r="S277" s="70" t="s">
        <v>25</v>
      </c>
      <c r="T277" s="91"/>
      <c r="U277" s="247"/>
      <c r="V277" s="218"/>
      <c r="W277" s="218"/>
      <c r="X277" s="94"/>
      <c r="Y277" s="94"/>
      <c r="Z277" s="95"/>
      <c r="AA277" s="96"/>
      <c r="AB277" s="142"/>
      <c r="AC277" s="143"/>
    </row>
    <row r="278" customFormat="false" ht="20.25" hidden="false" customHeight="true" outlineLevel="0" collapsed="false">
      <c r="A278" s="32" t="s">
        <v>55</v>
      </c>
      <c r="C278" s="80" t="e">
        <f aca="false">#REF!</f>
        <v>#REF!</v>
      </c>
      <c r="D278" s="35" t="s">
        <v>964</v>
      </c>
      <c r="E278" s="81" t="s">
        <v>57</v>
      </c>
      <c r="F278" s="82"/>
      <c r="G278" s="62"/>
      <c r="H278" s="63"/>
      <c r="I278" s="40"/>
      <c r="J278" s="101" t="s">
        <v>57</v>
      </c>
      <c r="K278" s="85" t="s">
        <v>965</v>
      </c>
      <c r="L278" s="66"/>
      <c r="M278" s="102" t="n">
        <v>1</v>
      </c>
      <c r="N278" s="294" t="s">
        <v>59</v>
      </c>
      <c r="O278" s="46"/>
      <c r="P278" s="47" t="n">
        <f aca="false">IF(O278="",M278,M278-O278)</f>
        <v>1</v>
      </c>
      <c r="Q278" s="179"/>
      <c r="R278" s="69"/>
      <c r="S278" s="104" t="s">
        <v>25</v>
      </c>
      <c r="T278" s="91"/>
      <c r="U278" s="247"/>
      <c r="V278" s="219"/>
      <c r="W278" s="219"/>
      <c r="X278" s="94"/>
      <c r="Y278" s="94"/>
      <c r="Z278" s="95"/>
      <c r="AA278" s="96"/>
      <c r="AB278" s="273"/>
      <c r="AC278" s="143"/>
    </row>
    <row r="279" s="79" customFormat="true" ht="20.25" hidden="false" customHeight="true" outlineLevel="0" collapsed="false">
      <c r="A279" s="78" t="s">
        <v>60</v>
      </c>
      <c r="B279" s="97"/>
      <c r="C279" s="98"/>
      <c r="D279" s="35" t="s">
        <v>966</v>
      </c>
      <c r="E279" s="36" t="s">
        <v>57</v>
      </c>
      <c r="F279" s="61"/>
      <c r="G279" s="62"/>
      <c r="H279" s="62"/>
      <c r="I279" s="40"/>
      <c r="J279" s="41" t="s">
        <v>57</v>
      </c>
      <c r="K279" s="118" t="s">
        <v>967</v>
      </c>
      <c r="L279" s="43"/>
      <c r="M279" s="67" t="n">
        <v>1</v>
      </c>
      <c r="N279" s="183" t="s">
        <v>59</v>
      </c>
      <c r="O279" s="46"/>
      <c r="P279" s="47" t="n">
        <f aca="false">IF(O279="",M279,M279-O279)</f>
        <v>1</v>
      </c>
      <c r="Q279" s="68"/>
      <c r="R279" s="69"/>
      <c r="S279" s="104" t="s">
        <v>25</v>
      </c>
      <c r="T279" s="71"/>
      <c r="U279" s="72"/>
      <c r="V279" s="293"/>
      <c r="W279" s="293"/>
      <c r="X279" s="74"/>
      <c r="Y279" s="74"/>
      <c r="Z279" s="75"/>
      <c r="AA279" s="76"/>
      <c r="AB279" s="142"/>
      <c r="AC279" s="77"/>
    </row>
    <row r="280" s="92" customFormat="true" ht="21" hidden="false" customHeight="true" outlineLevel="0" collapsed="false">
      <c r="A280" s="32" t="s">
        <v>55</v>
      </c>
      <c r="B280" s="212"/>
      <c r="C280" s="213"/>
      <c r="D280" s="35" t="s">
        <v>968</v>
      </c>
      <c r="E280" s="36"/>
      <c r="F280" s="37"/>
      <c r="G280" s="62"/>
      <c r="H280" s="63"/>
      <c r="I280" s="40"/>
      <c r="J280" s="41" t="s">
        <v>969</v>
      </c>
      <c r="K280" s="42"/>
      <c r="L280" s="43"/>
      <c r="M280" s="102" t="n">
        <v>1</v>
      </c>
      <c r="N280" s="103" t="s">
        <v>59</v>
      </c>
      <c r="O280" s="46"/>
      <c r="P280" s="47" t="n">
        <f aca="false">IF(O280="",M280,M280-O280)</f>
        <v>1</v>
      </c>
      <c r="Q280" s="179"/>
      <c r="R280" s="69"/>
      <c r="S280" s="104" t="s">
        <v>25</v>
      </c>
      <c r="T280" s="135"/>
      <c r="U280" s="17"/>
      <c r="V280" s="174"/>
      <c r="W280" s="175"/>
      <c r="X280" s="106"/>
      <c r="Y280" s="106"/>
      <c r="Z280" s="176"/>
      <c r="AA280" s="108"/>
    </row>
    <row r="281" customFormat="false" ht="19.5" hidden="false" customHeight="true" outlineLevel="0" collapsed="false">
      <c r="A281" s="32" t="s">
        <v>55</v>
      </c>
      <c r="D281" s="177" t="s">
        <v>970</v>
      </c>
      <c r="E281" s="36" t="s">
        <v>57</v>
      </c>
      <c r="F281" s="61"/>
      <c r="G281" s="62"/>
      <c r="H281" s="63"/>
      <c r="I281" s="40"/>
      <c r="J281" s="41" t="s">
        <v>57</v>
      </c>
      <c r="K281" s="118" t="s">
        <v>971</v>
      </c>
      <c r="L281" s="43"/>
      <c r="M281" s="67" t="n">
        <v>1</v>
      </c>
      <c r="N281" s="183" t="s">
        <v>59</v>
      </c>
      <c r="O281" s="46"/>
      <c r="P281" s="47" t="n">
        <f aca="false">IF(O281="",M281,M281-O281)</f>
        <v>1</v>
      </c>
      <c r="Q281" s="68"/>
      <c r="R281" s="69"/>
      <c r="S281" s="104" t="s">
        <v>25</v>
      </c>
      <c r="T281" s="71"/>
      <c r="U281" s="72"/>
      <c r="V281" s="73"/>
      <c r="W281" s="293"/>
      <c r="X281" s="74"/>
      <c r="Y281" s="74"/>
      <c r="Z281" s="75"/>
      <c r="AA281" s="76"/>
      <c r="AB281" s="142"/>
      <c r="AC281" s="77"/>
    </row>
    <row r="282" customFormat="false" ht="19.5" hidden="false" customHeight="true" outlineLevel="0" collapsed="false">
      <c r="A282" s="32" t="s">
        <v>55</v>
      </c>
      <c r="D282" s="35" t="s">
        <v>972</v>
      </c>
      <c r="E282" s="36" t="s">
        <v>57</v>
      </c>
      <c r="F282" s="61"/>
      <c r="G282" s="62"/>
      <c r="H282" s="63"/>
      <c r="I282" s="40"/>
      <c r="J282" s="41" t="s">
        <v>57</v>
      </c>
      <c r="K282" s="118" t="s">
        <v>973</v>
      </c>
      <c r="L282" s="43"/>
      <c r="M282" s="67" t="n">
        <v>1</v>
      </c>
      <c r="N282" s="183" t="s">
        <v>59</v>
      </c>
      <c r="O282" s="46"/>
      <c r="P282" s="47" t="n">
        <f aca="false">IF(O282="",M282,M282-O282)</f>
        <v>1</v>
      </c>
      <c r="Q282" s="68"/>
      <c r="R282" s="69"/>
      <c r="S282" s="104" t="s">
        <v>25</v>
      </c>
      <c r="T282" s="71"/>
      <c r="U282" s="72"/>
      <c r="V282" s="115"/>
      <c r="W282" s="116"/>
      <c r="X282" s="74"/>
      <c r="Y282" s="74"/>
      <c r="Z282" s="75"/>
      <c r="AA282" s="76"/>
      <c r="AB282" s="142"/>
      <c r="AC282" s="77"/>
    </row>
    <row r="283" s="72" customFormat="true" ht="20.25" hidden="false" customHeight="true" outlineLevel="0" collapsed="false">
      <c r="A283" s="32" t="s">
        <v>55</v>
      </c>
      <c r="B283" s="113"/>
      <c r="C283" s="123"/>
      <c r="D283" s="35" t="s">
        <v>974</v>
      </c>
      <c r="E283" s="36" t="s">
        <v>57</v>
      </c>
      <c r="F283" s="37"/>
      <c r="G283" s="62"/>
      <c r="H283" s="63"/>
      <c r="I283" s="40"/>
      <c r="J283" s="41" t="s">
        <v>57</v>
      </c>
      <c r="K283" s="118" t="s">
        <v>975</v>
      </c>
      <c r="L283" s="43"/>
      <c r="M283" s="102" t="n">
        <v>1</v>
      </c>
      <c r="N283" s="103" t="s">
        <v>59</v>
      </c>
      <c r="O283" s="46"/>
      <c r="P283" s="47" t="n">
        <f aca="false">IF(O283="",M283,M283-O283)</f>
        <v>1</v>
      </c>
      <c r="Q283" s="179"/>
      <c r="R283" s="69"/>
      <c r="S283" s="104" t="s">
        <v>25</v>
      </c>
      <c r="T283" s="135"/>
      <c r="U283" s="17"/>
      <c r="V283" s="174"/>
      <c r="W283" s="175"/>
      <c r="X283" s="106"/>
      <c r="Y283" s="106"/>
      <c r="Z283" s="176"/>
      <c r="AA283" s="108"/>
    </row>
    <row r="284" customFormat="false" ht="19.5" hidden="false" customHeight="true" outlineLevel="0" collapsed="false">
      <c r="A284" s="32" t="s">
        <v>55</v>
      </c>
      <c r="D284" s="35" t="s">
        <v>976</v>
      </c>
      <c r="E284" s="36" t="s">
        <v>57</v>
      </c>
      <c r="F284" s="61"/>
      <c r="G284" s="62"/>
      <c r="H284" s="63"/>
      <c r="I284" s="40"/>
      <c r="J284" s="41" t="s">
        <v>57</v>
      </c>
      <c r="K284" s="118" t="s">
        <v>977</v>
      </c>
      <c r="L284" s="43"/>
      <c r="M284" s="67" t="n">
        <v>1</v>
      </c>
      <c r="N284" s="183" t="s">
        <v>59</v>
      </c>
      <c r="O284" s="46"/>
      <c r="P284" s="47" t="n">
        <f aca="false">IF(O284="",M284,M284-O284)</f>
        <v>1</v>
      </c>
      <c r="Q284" s="68"/>
      <c r="R284" s="69"/>
      <c r="S284" s="104" t="s">
        <v>25</v>
      </c>
      <c r="T284" s="71"/>
      <c r="U284" s="72"/>
      <c r="V284" s="115"/>
      <c r="W284" s="116"/>
      <c r="X284" s="74"/>
      <c r="Y284" s="74"/>
      <c r="Z284" s="75"/>
      <c r="AA284" s="76"/>
      <c r="AB284" s="142"/>
      <c r="AC284" s="77"/>
    </row>
    <row r="285" s="59" customFormat="true" ht="19.5" hidden="false" customHeight="true" outlineLevel="0" collapsed="false">
      <c r="A285" s="32" t="s">
        <v>60</v>
      </c>
      <c r="B285" s="33"/>
      <c r="C285" s="34"/>
      <c r="D285" s="35" t="s">
        <v>978</v>
      </c>
      <c r="E285" s="36" t="s">
        <v>248</v>
      </c>
      <c r="F285" s="37" t="s">
        <v>95</v>
      </c>
      <c r="G285" s="38"/>
      <c r="H285" s="39"/>
      <c r="I285" s="40"/>
      <c r="J285" s="41" t="s">
        <v>979</v>
      </c>
      <c r="K285" s="118" t="s">
        <v>250</v>
      </c>
      <c r="L285" s="43" t="s">
        <v>251</v>
      </c>
      <c r="M285" s="44" t="n">
        <v>32</v>
      </c>
      <c r="N285" s="45" t="s">
        <v>23</v>
      </c>
      <c r="O285" s="46"/>
      <c r="P285" s="47" t="n">
        <f aca="false">IF(O285="",M285,M285-O285)</f>
        <v>32</v>
      </c>
      <c r="Q285" s="48"/>
      <c r="R285" s="69"/>
      <c r="S285" s="50" t="n">
        <v>43816</v>
      </c>
      <c r="T285" s="51"/>
      <c r="U285" s="52"/>
      <c r="V285" s="53"/>
      <c r="W285" s="52"/>
      <c r="X285" s="54"/>
      <c r="Y285" s="54"/>
      <c r="Z285" s="55"/>
      <c r="AA285" s="56"/>
      <c r="AB285" s="57"/>
      <c r="AC285" s="58"/>
    </row>
    <row r="286" s="172" customFormat="true" ht="20.25" hidden="false" customHeight="true" outlineLevel="0" collapsed="false">
      <c r="A286" s="32" t="s">
        <v>16</v>
      </c>
      <c r="C286" s="80"/>
      <c r="D286" s="35" t="s">
        <v>980</v>
      </c>
      <c r="E286" s="81" t="s">
        <v>57</v>
      </c>
      <c r="F286" s="82" t="n">
        <v>43047</v>
      </c>
      <c r="G286" s="62"/>
      <c r="H286" s="63"/>
      <c r="I286" s="40"/>
      <c r="J286" s="101" t="s">
        <v>57</v>
      </c>
      <c r="K286" s="85" t="s">
        <v>981</v>
      </c>
      <c r="L286" s="66"/>
      <c r="M286" s="102" t="n">
        <v>1</v>
      </c>
      <c r="N286" s="103" t="s">
        <v>59</v>
      </c>
      <c r="O286" s="46"/>
      <c r="P286" s="47" t="n">
        <f aca="false">IF(O286="",M286,M286-O286)</f>
        <v>1</v>
      </c>
      <c r="Q286" s="173"/>
      <c r="R286" s="69"/>
      <c r="S286" s="104" t="s">
        <v>25</v>
      </c>
      <c r="T286" s="135"/>
      <c r="U286" s="17"/>
      <c r="V286" s="272"/>
      <c r="W286" s="17"/>
      <c r="X286" s="106"/>
      <c r="Y286" s="106"/>
      <c r="Z286" s="176"/>
      <c r="AA286" s="108"/>
    </row>
    <row r="287" s="59" customFormat="true" ht="18.75" hidden="false" customHeight="true" outlineLevel="0" collapsed="false">
      <c r="A287" s="32" t="s">
        <v>60</v>
      </c>
      <c r="B287" s="33"/>
      <c r="C287" s="34"/>
      <c r="D287" s="295" t="s">
        <v>982</v>
      </c>
      <c r="E287" s="36" t="s">
        <v>248</v>
      </c>
      <c r="F287" s="37" t="s">
        <v>95</v>
      </c>
      <c r="G287" s="38"/>
      <c r="H287" s="39"/>
      <c r="I287" s="40"/>
      <c r="J287" s="41" t="s">
        <v>983</v>
      </c>
      <c r="K287" s="118" t="s">
        <v>250</v>
      </c>
      <c r="L287" s="43" t="s">
        <v>251</v>
      </c>
      <c r="M287" s="44" t="n">
        <v>32</v>
      </c>
      <c r="N287" s="45" t="s">
        <v>23</v>
      </c>
      <c r="O287" s="46"/>
      <c r="P287" s="47" t="n">
        <f aca="false">IF(O287="",M287,M287-O287)</f>
        <v>32</v>
      </c>
      <c r="Q287" s="48"/>
      <c r="R287" s="69"/>
      <c r="S287" s="50" t="n">
        <v>43816</v>
      </c>
      <c r="T287" s="51"/>
      <c r="U287" s="52"/>
      <c r="V287" s="53"/>
      <c r="W287" s="52"/>
      <c r="X287" s="54"/>
      <c r="Y287" s="54"/>
      <c r="Z287" s="55"/>
      <c r="AA287" s="56"/>
      <c r="AB287" s="57"/>
      <c r="AC287" s="58"/>
    </row>
    <row r="288" s="59" customFormat="true" ht="18.75" hidden="false" customHeight="true" outlineLevel="0" collapsed="false">
      <c r="A288" s="32" t="s">
        <v>60</v>
      </c>
      <c r="B288" s="33"/>
      <c r="C288" s="34"/>
      <c r="D288" s="295" t="s">
        <v>984</v>
      </c>
      <c r="E288" s="36" t="s">
        <v>248</v>
      </c>
      <c r="F288" s="37" t="s">
        <v>95</v>
      </c>
      <c r="G288" s="38"/>
      <c r="H288" s="39"/>
      <c r="I288" s="40"/>
      <c r="J288" s="41" t="s">
        <v>985</v>
      </c>
      <c r="K288" s="118" t="s">
        <v>250</v>
      </c>
      <c r="L288" s="43" t="s">
        <v>251</v>
      </c>
      <c r="M288" s="44" t="n">
        <v>32</v>
      </c>
      <c r="N288" s="45" t="s">
        <v>23</v>
      </c>
      <c r="O288" s="46"/>
      <c r="P288" s="47" t="n">
        <f aca="false">IF(O288="",M288,M288-O288)</f>
        <v>32</v>
      </c>
      <c r="Q288" s="48"/>
      <c r="R288" s="69"/>
      <c r="S288" s="50" t="n">
        <v>43816</v>
      </c>
      <c r="T288" s="51"/>
      <c r="U288" s="52"/>
      <c r="V288" s="53"/>
      <c r="W288" s="52"/>
      <c r="X288" s="54"/>
      <c r="Y288" s="54"/>
      <c r="Z288" s="55"/>
      <c r="AA288" s="56"/>
      <c r="AB288" s="57"/>
      <c r="AC288" s="58"/>
    </row>
    <row r="289" customFormat="false" ht="19.5" hidden="false" customHeight="true" outlineLevel="0" collapsed="false">
      <c r="A289" s="32" t="s">
        <v>55</v>
      </c>
      <c r="D289" s="295" t="s">
        <v>986</v>
      </c>
      <c r="E289" s="60" t="s">
        <v>57</v>
      </c>
      <c r="F289" s="61" t="n">
        <v>43251</v>
      </c>
      <c r="G289" s="62"/>
      <c r="H289" s="63"/>
      <c r="I289" s="40"/>
      <c r="J289" s="41" t="s">
        <v>57</v>
      </c>
      <c r="K289" s="114" t="s">
        <v>987</v>
      </c>
      <c r="L289" s="43"/>
      <c r="M289" s="67" t="n">
        <v>1</v>
      </c>
      <c r="N289" s="45" t="s">
        <v>59</v>
      </c>
      <c r="O289" s="46"/>
      <c r="P289" s="47" t="n">
        <f aca="false">IF(O289="",M289,M289-O289)</f>
        <v>1</v>
      </c>
      <c r="Q289" s="68"/>
      <c r="R289" s="69"/>
      <c r="S289" s="70" t="s">
        <v>25</v>
      </c>
      <c r="T289" s="71"/>
      <c r="U289" s="72"/>
      <c r="V289" s="115"/>
      <c r="W289" s="116"/>
      <c r="X289" s="74"/>
      <c r="Y289" s="74"/>
      <c r="Z289" s="75"/>
      <c r="AA289" s="76"/>
      <c r="AB289" s="15"/>
      <c r="AC289" s="77"/>
    </row>
    <row r="290" s="59" customFormat="true" ht="18.75" hidden="false" customHeight="true" outlineLevel="0" collapsed="false">
      <c r="A290" s="32" t="s">
        <v>60</v>
      </c>
      <c r="B290" s="33"/>
      <c r="C290" s="34"/>
      <c r="D290" s="295" t="s">
        <v>988</v>
      </c>
      <c r="E290" s="36" t="s">
        <v>248</v>
      </c>
      <c r="F290" s="37" t="s">
        <v>95</v>
      </c>
      <c r="G290" s="38"/>
      <c r="H290" s="39"/>
      <c r="I290" s="40"/>
      <c r="J290" s="41" t="s">
        <v>989</v>
      </c>
      <c r="K290" s="118" t="s">
        <v>250</v>
      </c>
      <c r="L290" s="43" t="s">
        <v>251</v>
      </c>
      <c r="M290" s="44" t="n">
        <v>32</v>
      </c>
      <c r="N290" s="45" t="s">
        <v>23</v>
      </c>
      <c r="O290" s="46"/>
      <c r="P290" s="47" t="n">
        <f aca="false">IF(O290="",M290,M290-O290)</f>
        <v>32</v>
      </c>
      <c r="Q290" s="48"/>
      <c r="R290" s="69"/>
      <c r="S290" s="50" t="n">
        <v>43816</v>
      </c>
      <c r="T290" s="51"/>
      <c r="U290" s="52"/>
      <c r="V290" s="53"/>
      <c r="W290" s="52"/>
      <c r="X290" s="54"/>
      <c r="Y290" s="54"/>
      <c r="Z290" s="55"/>
      <c r="AA290" s="56"/>
      <c r="AB290" s="57"/>
      <c r="AC290" s="58"/>
    </row>
    <row r="291" s="59" customFormat="true" ht="18.75" hidden="false" customHeight="true" outlineLevel="0" collapsed="false">
      <c r="A291" s="32" t="s">
        <v>60</v>
      </c>
      <c r="B291" s="33"/>
      <c r="C291" s="34"/>
      <c r="D291" s="35" t="s">
        <v>990</v>
      </c>
      <c r="E291" s="36" t="s">
        <v>248</v>
      </c>
      <c r="F291" s="37" t="s">
        <v>95</v>
      </c>
      <c r="G291" s="38"/>
      <c r="H291" s="39"/>
      <c r="I291" s="40"/>
      <c r="J291" s="41" t="s">
        <v>991</v>
      </c>
      <c r="K291" s="118" t="s">
        <v>250</v>
      </c>
      <c r="L291" s="43" t="s">
        <v>251</v>
      </c>
      <c r="M291" s="44" t="n">
        <v>32</v>
      </c>
      <c r="N291" s="45" t="s">
        <v>23</v>
      </c>
      <c r="O291" s="46"/>
      <c r="P291" s="47" t="n">
        <f aca="false">IF(O291="",M291,M291-O291)</f>
        <v>32</v>
      </c>
      <c r="Q291" s="48"/>
      <c r="R291" s="69"/>
      <c r="S291" s="50" t="n">
        <v>43816</v>
      </c>
      <c r="T291" s="51"/>
      <c r="U291" s="52"/>
      <c r="V291" s="53"/>
      <c r="W291" s="52"/>
      <c r="X291" s="54"/>
      <c r="Y291" s="54"/>
      <c r="Z291" s="55"/>
      <c r="AA291" s="56"/>
      <c r="AB291" s="57"/>
      <c r="AC291" s="58"/>
    </row>
    <row r="292" s="79" customFormat="true" ht="20.25" hidden="false" customHeight="true" outlineLevel="0" collapsed="false">
      <c r="A292" s="32" t="s">
        <v>172</v>
      </c>
      <c r="B292" s="296"/>
      <c r="C292" s="297"/>
      <c r="D292" s="154" t="s">
        <v>992</v>
      </c>
      <c r="E292" s="155"/>
      <c r="F292" s="298"/>
      <c r="G292" s="62"/>
      <c r="H292" s="63"/>
      <c r="I292" s="40"/>
      <c r="J292" s="157" t="s">
        <v>88</v>
      </c>
      <c r="K292" s="158" t="s">
        <v>89</v>
      </c>
      <c r="L292" s="159" t="s">
        <v>90</v>
      </c>
      <c r="M292" s="160" t="n">
        <v>1</v>
      </c>
      <c r="N292" s="161" t="s">
        <v>59</v>
      </c>
      <c r="O292" s="46"/>
      <c r="P292" s="47" t="n">
        <f aca="false">IF(O292="",M292,M292-O292)</f>
        <v>1</v>
      </c>
      <c r="Q292" s="162"/>
      <c r="R292" s="69"/>
      <c r="S292" s="163" t="s">
        <v>25</v>
      </c>
      <c r="T292" s="135"/>
      <c r="U292" s="17"/>
      <c r="V292" s="272"/>
      <c r="W292" s="17"/>
      <c r="X292" s="106"/>
      <c r="Y292" s="106"/>
      <c r="Z292" s="176"/>
      <c r="AA292" s="108"/>
    </row>
    <row r="293" customFormat="false" ht="20.25" hidden="false" customHeight="true" outlineLevel="0" collapsed="false">
      <c r="A293" s="78" t="s">
        <v>55</v>
      </c>
      <c r="B293" s="97"/>
      <c r="C293" s="98"/>
      <c r="D293" s="35" t="s">
        <v>993</v>
      </c>
      <c r="E293" s="36" t="s">
        <v>57</v>
      </c>
      <c r="F293" s="61"/>
      <c r="G293" s="62"/>
      <c r="H293" s="63"/>
      <c r="I293" s="40"/>
      <c r="J293" s="41" t="s">
        <v>57</v>
      </c>
      <c r="K293" s="118" t="s">
        <v>994</v>
      </c>
      <c r="L293" s="43"/>
      <c r="M293" s="67" t="s">
        <v>995</v>
      </c>
      <c r="N293" s="183" t="s">
        <v>59</v>
      </c>
      <c r="O293" s="46"/>
      <c r="P293" s="47" t="str">
        <f aca="false">IF(O293="",M293,M293-O293)</f>
        <v>                   </v>
      </c>
      <c r="Q293" s="68"/>
      <c r="R293" s="69"/>
      <c r="S293" s="70" t="s">
        <v>25</v>
      </c>
      <c r="T293" s="91"/>
      <c r="U293" s="247"/>
      <c r="V293" s="248"/>
      <c r="W293" s="248"/>
      <c r="X293" s="94"/>
      <c r="Y293" s="94"/>
      <c r="Z293" s="95"/>
      <c r="AA293" s="96"/>
      <c r="AB293" s="142"/>
      <c r="AC293" s="143"/>
    </row>
    <row r="294" s="126" customFormat="true" ht="21" hidden="false" customHeight="true" outlineLevel="0" collapsed="false">
      <c r="A294" s="32" t="s">
        <v>16</v>
      </c>
      <c r="B294" s="299"/>
      <c r="C294" s="300" t="e">
        <f aca="false">#REF!</f>
        <v>#REF!</v>
      </c>
      <c r="D294" s="35" t="s">
        <v>996</v>
      </c>
      <c r="E294" s="36" t="s">
        <v>997</v>
      </c>
      <c r="F294" s="82" t="s">
        <v>998</v>
      </c>
      <c r="G294" s="48"/>
      <c r="H294" s="100"/>
      <c r="I294" s="40"/>
      <c r="J294" s="84" t="s">
        <v>999</v>
      </c>
      <c r="K294" s="85" t="s">
        <v>1000</v>
      </c>
      <c r="L294" s="66" t="s">
        <v>1001</v>
      </c>
      <c r="M294" s="102" t="n">
        <v>36</v>
      </c>
      <c r="N294" s="103" t="s">
        <v>23</v>
      </c>
      <c r="O294" s="102" t="n">
        <v>4</v>
      </c>
      <c r="P294" s="47" t="n">
        <f aca="false">IF(O294="",M294,M294-O294)</f>
        <v>32</v>
      </c>
      <c r="Q294" s="179"/>
      <c r="R294" s="49" t="s">
        <v>171</v>
      </c>
      <c r="S294" s="70" t="s">
        <v>1002</v>
      </c>
      <c r="V294" s="301"/>
      <c r="W294" s="302"/>
      <c r="X294" s="105"/>
      <c r="Y294" s="106"/>
      <c r="Z294" s="107"/>
      <c r="AA294" s="108"/>
    </row>
    <row r="295" customFormat="false" ht="20.25" hidden="false" customHeight="true" outlineLevel="0" collapsed="false">
      <c r="A295" s="32" t="s">
        <v>31</v>
      </c>
      <c r="D295" s="35" t="s">
        <v>1003</v>
      </c>
      <c r="E295" s="36" t="s">
        <v>1004</v>
      </c>
      <c r="F295" s="186" t="n">
        <v>43591</v>
      </c>
      <c r="G295" s="38"/>
      <c r="H295" s="39"/>
      <c r="I295" s="40"/>
      <c r="J295" s="117" t="s">
        <v>1005</v>
      </c>
      <c r="K295" s="118" t="s">
        <v>1006</v>
      </c>
      <c r="L295" s="43" t="s">
        <v>1007</v>
      </c>
      <c r="M295" s="44" t="n">
        <v>26</v>
      </c>
      <c r="N295" s="183" t="s">
        <v>23</v>
      </c>
      <c r="O295" s="46"/>
      <c r="P295" s="47" t="n">
        <f aca="false">IF(O295="",M295,M295-O295)</f>
        <v>26</v>
      </c>
      <c r="Q295" s="255"/>
      <c r="R295" s="69"/>
      <c r="S295" s="104" t="n">
        <v>43842</v>
      </c>
      <c r="T295" s="135"/>
      <c r="U295" s="92"/>
      <c r="V295" s="93"/>
      <c r="W295" s="92"/>
      <c r="X295" s="94"/>
      <c r="Y295" s="94"/>
      <c r="Z295" s="191"/>
      <c r="AA295" s="96"/>
      <c r="AB295" s="142"/>
      <c r="AC295" s="143"/>
    </row>
    <row r="296" s="59" customFormat="true" ht="21.75" hidden="false" customHeight="true" outlineLevel="0" collapsed="false">
      <c r="A296" s="32" t="s">
        <v>55</v>
      </c>
      <c r="B296" s="33"/>
      <c r="C296" s="34"/>
      <c r="D296" s="35" t="s">
        <v>1008</v>
      </c>
      <c r="E296" s="36" t="s">
        <v>1009</v>
      </c>
      <c r="F296" s="37" t="n">
        <v>43676</v>
      </c>
      <c r="G296" s="38"/>
      <c r="H296" s="39"/>
      <c r="I296" s="40"/>
      <c r="J296" s="117" t="s">
        <v>1010</v>
      </c>
      <c r="K296" s="118" t="s">
        <v>1011</v>
      </c>
      <c r="L296" s="43" t="s">
        <v>514</v>
      </c>
      <c r="M296" s="44" t="n">
        <v>30</v>
      </c>
      <c r="N296" s="45" t="s">
        <v>23</v>
      </c>
      <c r="O296" s="46"/>
      <c r="P296" s="47" t="n">
        <f aca="false">IF(O296="",M296,M296-O296)</f>
        <v>30</v>
      </c>
      <c r="Q296" s="48"/>
      <c r="R296" s="69"/>
      <c r="S296" s="90" t="n">
        <v>44350</v>
      </c>
      <c r="T296" s="51"/>
      <c r="U296" s="52"/>
      <c r="V296" s="53"/>
      <c r="W296" s="52"/>
      <c r="X296" s="54"/>
      <c r="Y296" s="54"/>
      <c r="Z296" s="55"/>
      <c r="AA296" s="56"/>
      <c r="AB296" s="57"/>
      <c r="AC296" s="58"/>
    </row>
    <row r="297" s="172" customFormat="true" ht="20.25" hidden="false" customHeight="true" outlineLevel="0" collapsed="false">
      <c r="A297" s="32" t="s">
        <v>55</v>
      </c>
      <c r="C297" s="80"/>
      <c r="D297" s="35" t="s">
        <v>1012</v>
      </c>
      <c r="E297" s="81" t="s">
        <v>57</v>
      </c>
      <c r="F297" s="82"/>
      <c r="G297" s="62"/>
      <c r="H297" s="63"/>
      <c r="I297" s="40"/>
      <c r="J297" s="101" t="s">
        <v>57</v>
      </c>
      <c r="K297" s="85" t="s">
        <v>1013</v>
      </c>
      <c r="L297" s="66"/>
      <c r="M297" s="102" t="n">
        <v>1</v>
      </c>
      <c r="N297" s="103" t="s">
        <v>59</v>
      </c>
      <c r="O297" s="46"/>
      <c r="P297" s="47" t="n">
        <f aca="false">IF(O297="",M297,M297-O297)</f>
        <v>1</v>
      </c>
      <c r="Q297" s="173"/>
      <c r="R297" s="69"/>
      <c r="S297" s="104" t="s">
        <v>25</v>
      </c>
      <c r="T297" s="135"/>
      <c r="U297" s="17"/>
      <c r="V297" s="272"/>
      <c r="W297" s="17"/>
      <c r="X297" s="106"/>
      <c r="Y297" s="106"/>
      <c r="Z297" s="176"/>
      <c r="AA297" s="108"/>
    </row>
    <row r="298" s="59" customFormat="true" ht="20.25" hidden="false" customHeight="false" outlineLevel="0" collapsed="false">
      <c r="A298" s="32" t="s">
        <v>16</v>
      </c>
      <c r="B298" s="33"/>
      <c r="C298" s="34"/>
      <c r="D298" s="35" t="s">
        <v>1014</v>
      </c>
      <c r="E298" s="36" t="s">
        <v>1015</v>
      </c>
      <c r="F298" s="37" t="s">
        <v>125</v>
      </c>
      <c r="G298" s="38"/>
      <c r="H298" s="39"/>
      <c r="I298" s="40"/>
      <c r="J298" s="117" t="s">
        <v>1016</v>
      </c>
      <c r="K298" s="118" t="s">
        <v>1017</v>
      </c>
      <c r="L298" s="43" t="s">
        <v>1018</v>
      </c>
      <c r="M298" s="44" t="n">
        <v>19</v>
      </c>
      <c r="N298" s="103" t="s">
        <v>23</v>
      </c>
      <c r="O298" s="88"/>
      <c r="P298" s="47" t="n">
        <f aca="false">IF(O298="",M298,M298-O298)</f>
        <v>19</v>
      </c>
      <c r="Q298" s="178"/>
      <c r="R298" s="69"/>
      <c r="S298" s="70" t="s">
        <v>25</v>
      </c>
      <c r="T298" s="51"/>
      <c r="U298" s="52"/>
      <c r="V298" s="53"/>
      <c r="W298" s="52"/>
      <c r="X298" s="54"/>
      <c r="Y298" s="54"/>
      <c r="Z298" s="55"/>
      <c r="AA298" s="56"/>
      <c r="AB298" s="57"/>
      <c r="AC298" s="58"/>
    </row>
    <row r="299" s="59" customFormat="true" ht="20.25" hidden="false" customHeight="false" outlineLevel="0" collapsed="false">
      <c r="A299" s="32" t="s">
        <v>16</v>
      </c>
      <c r="B299" s="33"/>
      <c r="C299" s="34"/>
      <c r="D299" s="35" t="s">
        <v>1014</v>
      </c>
      <c r="E299" s="36" t="s">
        <v>1019</v>
      </c>
      <c r="F299" s="37" t="s">
        <v>125</v>
      </c>
      <c r="G299" s="38"/>
      <c r="H299" s="39"/>
      <c r="I299" s="40"/>
      <c r="J299" s="117" t="s">
        <v>1020</v>
      </c>
      <c r="K299" s="118" t="s">
        <v>1021</v>
      </c>
      <c r="L299" s="43" t="s">
        <v>1022</v>
      </c>
      <c r="M299" s="44" t="n">
        <v>5</v>
      </c>
      <c r="N299" s="103" t="s">
        <v>23</v>
      </c>
      <c r="O299" s="88"/>
      <c r="P299" s="47" t="n">
        <f aca="false">IF(O299="",M299,M299-O299)</f>
        <v>5</v>
      </c>
      <c r="Q299" s="178"/>
      <c r="R299" s="69"/>
      <c r="S299" s="70" t="s">
        <v>25</v>
      </c>
      <c r="T299" s="51"/>
      <c r="U299" s="52"/>
      <c r="V299" s="53"/>
      <c r="W299" s="52"/>
      <c r="X299" s="54"/>
      <c r="Y299" s="54"/>
      <c r="Z299" s="55"/>
      <c r="AA299" s="56"/>
      <c r="AB299" s="57"/>
      <c r="AC299" s="58"/>
    </row>
    <row r="300" s="79" customFormat="true" ht="20.25" hidden="false" customHeight="true" outlineLevel="0" collapsed="false">
      <c r="A300" s="32" t="s">
        <v>172</v>
      </c>
      <c r="B300" s="296"/>
      <c r="C300" s="297"/>
      <c r="D300" s="154" t="s">
        <v>1023</v>
      </c>
      <c r="E300" s="155"/>
      <c r="F300" s="298"/>
      <c r="G300" s="62"/>
      <c r="H300" s="63"/>
      <c r="I300" s="40"/>
      <c r="J300" s="157" t="s">
        <v>88</v>
      </c>
      <c r="K300" s="158" t="s">
        <v>89</v>
      </c>
      <c r="L300" s="159" t="s">
        <v>90</v>
      </c>
      <c r="M300" s="160" t="n">
        <v>1</v>
      </c>
      <c r="N300" s="161" t="s">
        <v>59</v>
      </c>
      <c r="O300" s="46"/>
      <c r="P300" s="47" t="n">
        <f aca="false">IF(O300="",M300,M300-O300)</f>
        <v>1</v>
      </c>
      <c r="Q300" s="162"/>
      <c r="R300" s="69"/>
      <c r="S300" s="163" t="s">
        <v>25</v>
      </c>
      <c r="T300" s="135"/>
      <c r="U300" s="17"/>
      <c r="V300" s="272"/>
      <c r="W300" s="17"/>
      <c r="X300" s="106"/>
      <c r="Y300" s="106"/>
      <c r="Z300" s="176"/>
      <c r="AA300" s="108"/>
    </row>
    <row r="301" s="79" customFormat="true" ht="20.25" hidden="false" customHeight="true" outlineLevel="0" collapsed="false">
      <c r="A301" s="32" t="s">
        <v>172</v>
      </c>
      <c r="B301" s="296"/>
      <c r="C301" s="297"/>
      <c r="D301" s="154" t="s">
        <v>1024</v>
      </c>
      <c r="E301" s="155"/>
      <c r="F301" s="298"/>
      <c r="G301" s="62"/>
      <c r="H301" s="63"/>
      <c r="I301" s="40"/>
      <c r="J301" s="157" t="s">
        <v>88</v>
      </c>
      <c r="K301" s="158" t="s">
        <v>89</v>
      </c>
      <c r="L301" s="159" t="s">
        <v>90</v>
      </c>
      <c r="M301" s="160" t="n">
        <v>1</v>
      </c>
      <c r="N301" s="161" t="s">
        <v>59</v>
      </c>
      <c r="O301" s="46"/>
      <c r="P301" s="47" t="n">
        <f aca="false">IF(O301="",M301,M301-O301)</f>
        <v>1</v>
      </c>
      <c r="Q301" s="162"/>
      <c r="R301" s="69"/>
      <c r="S301" s="163" t="s">
        <v>25</v>
      </c>
      <c r="T301" s="135"/>
      <c r="U301" s="17"/>
      <c r="V301" s="272"/>
      <c r="W301" s="17"/>
      <c r="X301" s="106"/>
      <c r="Y301" s="106"/>
      <c r="Z301" s="176"/>
      <c r="AA301" s="108"/>
    </row>
    <row r="302" s="172" customFormat="true" ht="20.25" hidden="false" customHeight="true" outlineLevel="0" collapsed="false">
      <c r="A302" s="32" t="s">
        <v>55</v>
      </c>
      <c r="C302" s="80"/>
      <c r="D302" s="35" t="s">
        <v>1025</v>
      </c>
      <c r="E302" s="81" t="s">
        <v>57</v>
      </c>
      <c r="F302" s="82"/>
      <c r="G302" s="62"/>
      <c r="H302" s="63"/>
      <c r="I302" s="40"/>
      <c r="J302" s="101" t="s">
        <v>57</v>
      </c>
      <c r="K302" s="85" t="s">
        <v>1026</v>
      </c>
      <c r="L302" s="66"/>
      <c r="M302" s="102" t="n">
        <v>1</v>
      </c>
      <c r="N302" s="103" t="s">
        <v>59</v>
      </c>
      <c r="O302" s="46"/>
      <c r="P302" s="47" t="n">
        <f aca="false">IF(O302="",M302,M302-O302)</f>
        <v>1</v>
      </c>
      <c r="Q302" s="173"/>
      <c r="R302" s="69"/>
      <c r="S302" s="104" t="s">
        <v>25</v>
      </c>
      <c r="T302" s="135"/>
      <c r="U302" s="17"/>
      <c r="V302" s="272"/>
      <c r="W302" s="17"/>
      <c r="X302" s="106"/>
      <c r="Y302" s="106"/>
      <c r="Z302" s="176"/>
      <c r="AA302" s="108"/>
    </row>
    <row r="303" s="79" customFormat="true" ht="20.25" hidden="false" customHeight="true" outlineLevel="0" collapsed="false">
      <c r="A303" s="78" t="s">
        <v>55</v>
      </c>
      <c r="B303" s="97"/>
      <c r="C303" s="98"/>
      <c r="D303" s="35" t="s">
        <v>1027</v>
      </c>
      <c r="E303" s="36" t="s">
        <v>1028</v>
      </c>
      <c r="F303" s="254" t="s">
        <v>307</v>
      </c>
      <c r="G303" s="62"/>
      <c r="H303" s="63"/>
      <c r="I303" s="169"/>
      <c r="J303" s="41" t="s">
        <v>1029</v>
      </c>
      <c r="K303" s="118" t="s">
        <v>1030</v>
      </c>
      <c r="L303" s="42" t="s">
        <v>533</v>
      </c>
      <c r="M303" s="170" t="n">
        <v>12</v>
      </c>
      <c r="N303" s="124" t="s">
        <v>23</v>
      </c>
      <c r="O303" s="46"/>
      <c r="P303" s="47" t="n">
        <f aca="false">IF(O303="",M303,M303-O303)</f>
        <v>12</v>
      </c>
      <c r="Q303" s="171"/>
      <c r="R303" s="69"/>
      <c r="S303" s="90" t="s">
        <v>178</v>
      </c>
      <c r="T303" s="135"/>
      <c r="U303" s="92"/>
      <c r="V303" s="93"/>
      <c r="W303" s="92"/>
      <c r="X303" s="106"/>
      <c r="Y303" s="166"/>
      <c r="Z303" s="167"/>
      <c r="AA303" s="168"/>
    </row>
    <row r="304" s="59" customFormat="true" ht="21.75" hidden="false" customHeight="true" outlineLevel="0" collapsed="false">
      <c r="A304" s="32" t="s">
        <v>16</v>
      </c>
      <c r="B304" s="33"/>
      <c r="C304" s="34"/>
      <c r="D304" s="35" t="s">
        <v>1027</v>
      </c>
      <c r="E304" s="36" t="s">
        <v>577</v>
      </c>
      <c r="F304" s="37" t="s">
        <v>578</v>
      </c>
      <c r="G304" s="38"/>
      <c r="H304" s="39"/>
      <c r="I304" s="40"/>
      <c r="J304" s="117" t="s">
        <v>579</v>
      </c>
      <c r="K304" s="42" t="s">
        <v>580</v>
      </c>
      <c r="L304" s="43" t="s">
        <v>581</v>
      </c>
      <c r="M304" s="44" t="n">
        <v>5</v>
      </c>
      <c r="N304" s="45" t="s">
        <v>23</v>
      </c>
      <c r="O304" s="46"/>
      <c r="P304" s="47" t="n">
        <f aca="false">IF(O304="",M304,M304-O304)</f>
        <v>5</v>
      </c>
      <c r="Q304" s="48"/>
      <c r="R304" s="69"/>
      <c r="S304" s="90" t="s">
        <v>25</v>
      </c>
      <c r="T304" s="51"/>
      <c r="U304" s="52"/>
      <c r="V304" s="53"/>
      <c r="W304" s="52"/>
      <c r="X304" s="54"/>
      <c r="Y304" s="54"/>
      <c r="Z304" s="55"/>
      <c r="AA304" s="56"/>
      <c r="AB304" s="57"/>
      <c r="AC304" s="58"/>
    </row>
    <row r="305" customFormat="false" ht="20.25" hidden="false" customHeight="true" outlineLevel="0" collapsed="false">
      <c r="A305" s="32" t="s">
        <v>16</v>
      </c>
      <c r="D305" s="35" t="s">
        <v>1027</v>
      </c>
      <c r="E305" s="36" t="s">
        <v>1031</v>
      </c>
      <c r="F305" s="186" t="s">
        <v>295</v>
      </c>
      <c r="G305" s="38"/>
      <c r="H305" s="39"/>
      <c r="I305" s="40"/>
      <c r="J305" s="117" t="s">
        <v>1032</v>
      </c>
      <c r="K305" s="118" t="s">
        <v>1033</v>
      </c>
      <c r="L305" s="43" t="s">
        <v>1034</v>
      </c>
      <c r="M305" s="44" t="n">
        <v>5</v>
      </c>
      <c r="N305" s="183" t="s">
        <v>23</v>
      </c>
      <c r="O305" s="46" t="n">
        <v>1</v>
      </c>
      <c r="P305" s="47" t="n">
        <f aca="false">IF(O305="",M305,M305-O305)</f>
        <v>4</v>
      </c>
      <c r="Q305" s="48"/>
      <c r="R305" s="49" t="s">
        <v>326</v>
      </c>
      <c r="S305" s="104" t="s">
        <v>1035</v>
      </c>
      <c r="T305" s="135"/>
      <c r="U305" s="92"/>
      <c r="V305" s="93"/>
      <c r="W305" s="92"/>
      <c r="X305" s="94"/>
      <c r="Y305" s="94"/>
      <c r="Z305" s="191"/>
      <c r="AA305" s="96"/>
      <c r="AB305" s="142"/>
      <c r="AC305" s="143"/>
    </row>
    <row r="306" customFormat="false" ht="21.75" hidden="false" customHeight="true" outlineLevel="0" collapsed="false">
      <c r="A306" s="78" t="s">
        <v>16</v>
      </c>
      <c r="B306" s="97"/>
      <c r="C306" s="98"/>
      <c r="D306" s="35" t="s">
        <v>1027</v>
      </c>
      <c r="E306" s="36" t="s">
        <v>1036</v>
      </c>
      <c r="F306" s="82" t="n">
        <v>43472</v>
      </c>
      <c r="G306" s="62"/>
      <c r="H306" s="63"/>
      <c r="I306" s="40"/>
      <c r="J306" s="84" t="s">
        <v>1037</v>
      </c>
      <c r="K306" s="118" t="s">
        <v>1038</v>
      </c>
      <c r="L306" s="42" t="s">
        <v>1039</v>
      </c>
      <c r="M306" s="170" t="n">
        <v>5</v>
      </c>
      <c r="N306" s="103" t="s">
        <v>23</v>
      </c>
      <c r="O306" s="46"/>
      <c r="P306" s="47" t="n">
        <f aca="false">IF(O306="",M306,M306-O306)</f>
        <v>5</v>
      </c>
      <c r="Q306" s="171"/>
      <c r="R306" s="69"/>
      <c r="S306" s="90" t="n">
        <v>44178</v>
      </c>
      <c r="T306" s="135"/>
      <c r="U306" s="92"/>
      <c r="V306" s="93"/>
      <c r="W306" s="92"/>
      <c r="X306" s="106"/>
      <c r="Y306" s="166"/>
      <c r="Z306" s="167"/>
      <c r="AA306" s="168"/>
      <c r="AB306" s="79"/>
      <c r="AC306" s="79"/>
    </row>
    <row r="307" s="59" customFormat="true" ht="19.5" hidden="false" customHeight="true" outlineLevel="0" collapsed="false">
      <c r="A307" s="32" t="s">
        <v>55</v>
      </c>
      <c r="B307" s="33"/>
      <c r="C307" s="34"/>
      <c r="D307" s="35" t="s">
        <v>1027</v>
      </c>
      <c r="E307" s="36" t="s">
        <v>1040</v>
      </c>
      <c r="F307" s="37" t="s">
        <v>125</v>
      </c>
      <c r="G307" s="38"/>
      <c r="H307" s="39"/>
      <c r="I307" s="40"/>
      <c r="J307" s="117" t="s">
        <v>1041</v>
      </c>
      <c r="K307" s="118" t="s">
        <v>1042</v>
      </c>
      <c r="L307" s="43" t="s">
        <v>612</v>
      </c>
      <c r="M307" s="44" t="n">
        <v>4</v>
      </c>
      <c r="N307" s="45" t="s">
        <v>23</v>
      </c>
      <c r="O307" s="88"/>
      <c r="P307" s="47" t="n">
        <f aca="false">IF(O307="",M307,M307-O307)</f>
        <v>4</v>
      </c>
      <c r="Q307" s="178"/>
      <c r="R307" s="69"/>
      <c r="S307" s="70" t="s">
        <v>1043</v>
      </c>
      <c r="T307" s="51"/>
      <c r="U307" s="52"/>
      <c r="V307" s="120"/>
      <c r="W307" s="121"/>
      <c r="X307" s="260"/>
      <c r="Y307" s="260"/>
      <c r="Z307" s="261"/>
      <c r="AA307" s="262"/>
      <c r="AB307" s="263"/>
      <c r="AC307" s="264"/>
      <c r="AD307" s="265"/>
      <c r="AE307" s="265"/>
      <c r="AF307" s="265"/>
      <c r="AG307" s="265"/>
      <c r="AH307" s="265"/>
      <c r="AI307" s="265"/>
      <c r="AJ307" s="265"/>
      <c r="AK307" s="265"/>
      <c r="AL307" s="265"/>
    </row>
    <row r="308" s="172" customFormat="true" ht="19.5" hidden="false" customHeight="true" outlineLevel="0" collapsed="false">
      <c r="A308" s="32" t="s">
        <v>55</v>
      </c>
      <c r="C308" s="80"/>
      <c r="D308" s="245" t="s">
        <v>1027</v>
      </c>
      <c r="E308" s="145" t="s">
        <v>1040</v>
      </c>
      <c r="F308" s="229" t="s">
        <v>674</v>
      </c>
      <c r="G308" s="62"/>
      <c r="H308" s="63"/>
      <c r="I308" s="40"/>
      <c r="J308" s="193" t="s">
        <v>1041</v>
      </c>
      <c r="K308" s="194" t="s">
        <v>1042</v>
      </c>
      <c r="L308" s="149" t="s">
        <v>612</v>
      </c>
      <c r="M308" s="303" t="n">
        <v>2</v>
      </c>
      <c r="N308" s="151" t="s">
        <v>23</v>
      </c>
      <c r="O308" s="152" t="n">
        <v>2</v>
      </c>
      <c r="P308" s="153" t="n">
        <f aca="false">IF(O308="",M308,M308-O308)</f>
        <v>0</v>
      </c>
      <c r="Q308" s="173"/>
      <c r="R308" s="69" t="s">
        <v>1044</v>
      </c>
      <c r="S308" s="220" t="s">
        <v>246</v>
      </c>
      <c r="T308" s="135"/>
      <c r="U308" s="17"/>
      <c r="V308" s="174"/>
      <c r="W308" s="175"/>
      <c r="X308" s="106"/>
      <c r="Y308" s="106"/>
      <c r="Z308" s="176"/>
      <c r="AA308" s="108"/>
    </row>
    <row r="309" customFormat="false" ht="20.25" hidden="false" customHeight="false" outlineLevel="0" collapsed="false">
      <c r="A309" s="78" t="s">
        <v>16</v>
      </c>
      <c r="B309" s="97"/>
      <c r="C309" s="98"/>
      <c r="D309" s="35" t="s">
        <v>1045</v>
      </c>
      <c r="E309" s="36" t="s">
        <v>1046</v>
      </c>
      <c r="F309" s="82" t="s">
        <v>615</v>
      </c>
      <c r="G309" s="62"/>
      <c r="H309" s="62"/>
      <c r="I309" s="83"/>
      <c r="J309" s="233" t="s">
        <v>1047</v>
      </c>
      <c r="K309" s="118" t="s">
        <v>1048</v>
      </c>
      <c r="L309" s="42" t="s">
        <v>1049</v>
      </c>
      <c r="M309" s="87" t="n">
        <v>28</v>
      </c>
      <c r="N309" s="45" t="s">
        <v>23</v>
      </c>
      <c r="O309" s="88"/>
      <c r="P309" s="47" t="n">
        <f aca="false">IF(O309="",M309,M309-O309)</f>
        <v>28</v>
      </c>
      <c r="Q309" s="68"/>
      <c r="R309" s="69"/>
      <c r="S309" s="90" t="s">
        <v>1050</v>
      </c>
      <c r="T309" s="225"/>
      <c r="U309" s="92"/>
      <c r="V309" s="93"/>
      <c r="W309" s="92"/>
      <c r="X309" s="226"/>
      <c r="Y309" s="234"/>
      <c r="Z309" s="235"/>
      <c r="AA309" s="236"/>
      <c r="AB309" s="237"/>
      <c r="AC309" s="237"/>
    </row>
    <row r="310" s="79" customFormat="true" ht="20.25" hidden="false" customHeight="true" outlineLevel="0" collapsed="false">
      <c r="A310" s="78" t="s">
        <v>55</v>
      </c>
      <c r="B310" s="97"/>
      <c r="C310" s="98"/>
      <c r="D310" s="35" t="s">
        <v>1051</v>
      </c>
      <c r="E310" s="60" t="s">
        <v>57</v>
      </c>
      <c r="F310" s="61" t="n">
        <v>43278</v>
      </c>
      <c r="G310" s="62"/>
      <c r="H310" s="63"/>
      <c r="I310" s="40"/>
      <c r="J310" s="41" t="s">
        <v>57</v>
      </c>
      <c r="K310" s="114" t="s">
        <v>1052</v>
      </c>
      <c r="L310" s="43"/>
      <c r="M310" s="67" t="n">
        <v>1</v>
      </c>
      <c r="N310" s="45" t="s">
        <v>59</v>
      </c>
      <c r="O310" s="46"/>
      <c r="P310" s="47" t="n">
        <f aca="false">IF(O310="",M310,M310-O310)</f>
        <v>1</v>
      </c>
      <c r="Q310" s="68"/>
      <c r="R310" s="69"/>
      <c r="S310" s="70" t="s">
        <v>25</v>
      </c>
      <c r="T310" s="71"/>
      <c r="U310" s="72"/>
      <c r="V310" s="115"/>
      <c r="W310" s="116"/>
      <c r="X310" s="74"/>
      <c r="Y310" s="74"/>
      <c r="Z310" s="75"/>
      <c r="AA310" s="76"/>
      <c r="AB310" s="15"/>
      <c r="AC310" s="77"/>
    </row>
    <row r="311" s="172" customFormat="true" ht="20.25" hidden="false" customHeight="true" outlineLevel="0" collapsed="false">
      <c r="A311" s="32" t="s">
        <v>55</v>
      </c>
      <c r="C311" s="80"/>
      <c r="D311" s="35" t="s">
        <v>1053</v>
      </c>
      <c r="E311" s="81" t="s">
        <v>57</v>
      </c>
      <c r="F311" s="82" t="n">
        <v>43047</v>
      </c>
      <c r="G311" s="62"/>
      <c r="H311" s="63"/>
      <c r="I311" s="40"/>
      <c r="J311" s="101" t="s">
        <v>57</v>
      </c>
      <c r="K311" s="85" t="s">
        <v>1054</v>
      </c>
      <c r="L311" s="66"/>
      <c r="M311" s="102" t="n">
        <v>1</v>
      </c>
      <c r="N311" s="103" t="s">
        <v>59</v>
      </c>
      <c r="O311" s="46"/>
      <c r="P311" s="47" t="n">
        <f aca="false">IF(O311="",M311,M311-O311)</f>
        <v>1</v>
      </c>
      <c r="Q311" s="173"/>
      <c r="R311" s="69"/>
      <c r="S311" s="104" t="s">
        <v>25</v>
      </c>
      <c r="T311" s="135"/>
      <c r="U311" s="17"/>
      <c r="V311" s="272"/>
      <c r="W311" s="17"/>
      <c r="X311" s="106"/>
      <c r="Y311" s="106"/>
      <c r="Z311" s="176"/>
      <c r="AA311" s="108"/>
    </row>
    <row r="312" s="59" customFormat="true" ht="18.75" hidden="false" customHeight="true" outlineLevel="0" collapsed="false">
      <c r="A312" s="32" t="s">
        <v>16</v>
      </c>
      <c r="B312" s="33"/>
      <c r="C312" s="34"/>
      <c r="D312" s="35" t="s">
        <v>1055</v>
      </c>
      <c r="E312" s="36" t="s">
        <v>1056</v>
      </c>
      <c r="F312" s="37" t="n">
        <v>43558</v>
      </c>
      <c r="G312" s="38"/>
      <c r="H312" s="39"/>
      <c r="I312" s="40"/>
      <c r="J312" s="117" t="s">
        <v>1057</v>
      </c>
      <c r="K312" s="118" t="s">
        <v>1058</v>
      </c>
      <c r="L312" s="43" t="s">
        <v>251</v>
      </c>
      <c r="M312" s="44" t="n">
        <v>36</v>
      </c>
      <c r="N312" s="103" t="s">
        <v>23</v>
      </c>
      <c r="O312" s="46"/>
      <c r="P312" s="47" t="n">
        <f aca="false">IF(O312="",M312,M312-O312)</f>
        <v>36</v>
      </c>
      <c r="Q312" s="179"/>
      <c r="R312" s="69"/>
      <c r="S312" s="90" t="s">
        <v>25</v>
      </c>
      <c r="T312" s="51"/>
      <c r="U312" s="52"/>
      <c r="V312" s="184"/>
      <c r="W312" s="185"/>
      <c r="X312" s="54"/>
      <c r="Y312" s="54"/>
      <c r="Z312" s="55"/>
      <c r="AA312" s="56"/>
      <c r="AB312" s="57"/>
      <c r="AC312" s="58"/>
    </row>
    <row r="313" s="79" customFormat="true" ht="20.25" hidden="false" customHeight="true" outlineLevel="0" collapsed="false">
      <c r="A313" s="32" t="s">
        <v>172</v>
      </c>
      <c r="B313" s="296"/>
      <c r="C313" s="297"/>
      <c r="D313" s="154" t="s">
        <v>1059</v>
      </c>
      <c r="E313" s="155"/>
      <c r="F313" s="298"/>
      <c r="G313" s="62"/>
      <c r="H313" s="63"/>
      <c r="I313" s="40"/>
      <c r="J313" s="157" t="s">
        <v>88</v>
      </c>
      <c r="K313" s="158" t="s">
        <v>89</v>
      </c>
      <c r="L313" s="159" t="s">
        <v>90</v>
      </c>
      <c r="M313" s="160" t="n">
        <v>1</v>
      </c>
      <c r="N313" s="161" t="s">
        <v>59</v>
      </c>
      <c r="O313" s="46"/>
      <c r="P313" s="47" t="n">
        <f aca="false">IF(O313="",M313,M313-O313)</f>
        <v>1</v>
      </c>
      <c r="Q313" s="162"/>
      <c r="R313" s="69"/>
      <c r="S313" s="163" t="s">
        <v>25</v>
      </c>
      <c r="T313" s="135"/>
      <c r="U313" s="17"/>
      <c r="V313" s="272"/>
      <c r="W313" s="17"/>
      <c r="X313" s="106"/>
      <c r="Y313" s="106"/>
      <c r="Z313" s="176"/>
      <c r="AA313" s="108"/>
    </row>
    <row r="314" s="79" customFormat="true" ht="20.25" hidden="false" customHeight="true" outlineLevel="0" collapsed="false">
      <c r="A314" s="32" t="s">
        <v>172</v>
      </c>
      <c r="B314" s="296"/>
      <c r="C314" s="297"/>
      <c r="D314" s="154" t="s">
        <v>1060</v>
      </c>
      <c r="E314" s="155"/>
      <c r="F314" s="298"/>
      <c r="G314" s="62"/>
      <c r="H314" s="63"/>
      <c r="I314" s="40"/>
      <c r="J314" s="157" t="s">
        <v>88</v>
      </c>
      <c r="K314" s="158" t="s">
        <v>89</v>
      </c>
      <c r="L314" s="159" t="s">
        <v>90</v>
      </c>
      <c r="M314" s="160" t="n">
        <v>1</v>
      </c>
      <c r="N314" s="161" t="s">
        <v>59</v>
      </c>
      <c r="O314" s="46"/>
      <c r="P314" s="47" t="n">
        <f aca="false">IF(O314="",M314,M314-O314)</f>
        <v>1</v>
      </c>
      <c r="Q314" s="162"/>
      <c r="R314" s="69"/>
      <c r="S314" s="163" t="s">
        <v>25</v>
      </c>
      <c r="T314" s="135"/>
      <c r="U314" s="17"/>
      <c r="V314" s="272"/>
      <c r="W314" s="17"/>
      <c r="X314" s="106"/>
      <c r="Y314" s="106"/>
      <c r="Z314" s="176"/>
      <c r="AA314" s="108"/>
    </row>
    <row r="315" customFormat="false" ht="20.25" hidden="false" customHeight="true" outlineLevel="0" collapsed="false">
      <c r="A315" s="32" t="s">
        <v>55</v>
      </c>
      <c r="D315" s="109" t="s">
        <v>1061</v>
      </c>
      <c r="E315" s="36" t="s">
        <v>57</v>
      </c>
      <c r="F315" s="61"/>
      <c r="G315" s="62"/>
      <c r="H315" s="63"/>
      <c r="I315" s="40"/>
      <c r="J315" s="41" t="s">
        <v>57</v>
      </c>
      <c r="K315" s="118" t="s">
        <v>1062</v>
      </c>
      <c r="L315" s="43"/>
      <c r="M315" s="67" t="n">
        <v>1</v>
      </c>
      <c r="N315" s="183" t="s">
        <v>59</v>
      </c>
      <c r="O315" s="46"/>
      <c r="P315" s="47" t="n">
        <f aca="false">IF(O315="",M315,M315-O315)</f>
        <v>1</v>
      </c>
      <c r="Q315" s="68"/>
      <c r="R315" s="69"/>
      <c r="S315" s="104" t="s">
        <v>25</v>
      </c>
      <c r="T315" s="71"/>
      <c r="U315" s="72"/>
      <c r="V315" s="293"/>
      <c r="W315" s="293"/>
      <c r="X315" s="74"/>
      <c r="Y315" s="74"/>
      <c r="Z315" s="75"/>
      <c r="AA315" s="76"/>
      <c r="AB315" s="142"/>
      <c r="AC315" s="77"/>
    </row>
    <row r="316" s="172" customFormat="true" ht="20.25" hidden="false" customHeight="true" outlineLevel="0" collapsed="false">
      <c r="A316" s="32" t="s">
        <v>172</v>
      </c>
      <c r="C316" s="80"/>
      <c r="D316" s="35" t="s">
        <v>1063</v>
      </c>
      <c r="E316" s="81" t="s">
        <v>57</v>
      </c>
      <c r="F316" s="82"/>
      <c r="G316" s="62"/>
      <c r="H316" s="63"/>
      <c r="I316" s="40"/>
      <c r="J316" s="101" t="s">
        <v>57</v>
      </c>
      <c r="K316" s="85" t="s">
        <v>1064</v>
      </c>
      <c r="L316" s="66"/>
      <c r="M316" s="102" t="n">
        <v>1</v>
      </c>
      <c r="N316" s="103" t="s">
        <v>59</v>
      </c>
      <c r="O316" s="46"/>
      <c r="P316" s="47" t="n">
        <f aca="false">IF(O316="",M316,M316-O316)</f>
        <v>1</v>
      </c>
      <c r="Q316" s="173"/>
      <c r="R316" s="69"/>
      <c r="S316" s="104" t="s">
        <v>25</v>
      </c>
      <c r="T316" s="135"/>
      <c r="U316" s="17"/>
      <c r="V316" s="272"/>
      <c r="W316" s="17"/>
      <c r="X316" s="106"/>
      <c r="Y316" s="106"/>
      <c r="Z316" s="176"/>
      <c r="AA316" s="108"/>
    </row>
    <row r="317" s="92" customFormat="true" ht="21" hidden="false" customHeight="true" outlineLevel="0" collapsed="false">
      <c r="A317" s="32" t="s">
        <v>55</v>
      </c>
      <c r="B317" s="212"/>
      <c r="C317" s="213" t="e">
        <f aca="false">#REF!</f>
        <v>#REF!</v>
      </c>
      <c r="D317" s="35" t="s">
        <v>1065</v>
      </c>
      <c r="E317" s="36" t="s">
        <v>57</v>
      </c>
      <c r="F317" s="61" t="n">
        <v>43047</v>
      </c>
      <c r="G317" s="62"/>
      <c r="H317" s="63"/>
      <c r="I317" s="40"/>
      <c r="J317" s="41" t="s">
        <v>57</v>
      </c>
      <c r="K317" s="118" t="s">
        <v>1066</v>
      </c>
      <c r="L317" s="43"/>
      <c r="M317" s="67" t="n">
        <v>1</v>
      </c>
      <c r="N317" s="183" t="s">
        <v>59</v>
      </c>
      <c r="O317" s="46"/>
      <c r="P317" s="47" t="n">
        <f aca="false">IF(O317="",M317,M317-O317)</f>
        <v>1</v>
      </c>
      <c r="Q317" s="68"/>
      <c r="R317" s="69"/>
      <c r="S317" s="70" t="s">
        <v>25</v>
      </c>
      <c r="T317" s="71"/>
      <c r="U317" s="72"/>
      <c r="V317" s="293"/>
      <c r="W317" s="293"/>
      <c r="X317" s="74"/>
      <c r="Y317" s="74"/>
      <c r="Z317" s="75"/>
      <c r="AA317" s="76"/>
      <c r="AB317" s="142"/>
      <c r="AC317" s="77"/>
    </row>
    <row r="318" s="59" customFormat="true" ht="20.25" hidden="false" customHeight="false" outlineLevel="0" collapsed="false">
      <c r="A318" s="32" t="s">
        <v>16</v>
      </c>
      <c r="B318" s="33"/>
      <c r="C318" s="34"/>
      <c r="D318" s="35" t="s">
        <v>1067</v>
      </c>
      <c r="E318" s="36" t="s">
        <v>795</v>
      </c>
      <c r="F318" s="37" t="s">
        <v>1068</v>
      </c>
      <c r="G318" s="38"/>
      <c r="H318" s="39"/>
      <c r="I318" s="169"/>
      <c r="J318" s="117" t="s">
        <v>796</v>
      </c>
      <c r="K318" s="118" t="s">
        <v>797</v>
      </c>
      <c r="L318" s="43" t="s">
        <v>182</v>
      </c>
      <c r="M318" s="44" t="n">
        <v>11</v>
      </c>
      <c r="N318" s="45" t="s">
        <v>23</v>
      </c>
      <c r="O318" s="46"/>
      <c r="P318" s="47" t="n">
        <f aca="false">IF(O318="",M318,M318-O318)</f>
        <v>11</v>
      </c>
      <c r="Q318" s="48"/>
      <c r="R318" s="69"/>
      <c r="S318" s="70" t="s">
        <v>1069</v>
      </c>
      <c r="T318" s="51"/>
      <c r="U318" s="52"/>
      <c r="V318" s="53"/>
      <c r="W318" s="52"/>
      <c r="X318" s="54"/>
      <c r="Y318" s="54"/>
      <c r="Z318" s="55"/>
      <c r="AA318" s="56"/>
      <c r="AB318" s="57"/>
      <c r="AC318" s="58"/>
    </row>
    <row r="319" s="59" customFormat="true" ht="20.25" hidden="false" customHeight="false" outlineLevel="0" collapsed="false">
      <c r="A319" s="32" t="s">
        <v>16</v>
      </c>
      <c r="B319" s="33"/>
      <c r="C319" s="34"/>
      <c r="D319" s="245" t="s">
        <v>1070</v>
      </c>
      <c r="E319" s="145" t="s">
        <v>1071</v>
      </c>
      <c r="F319" s="146"/>
      <c r="G319" s="38"/>
      <c r="H319" s="39"/>
      <c r="I319" s="40" t="s">
        <v>79</v>
      </c>
      <c r="J319" s="193" t="s">
        <v>1072</v>
      </c>
      <c r="K319" s="148" t="s">
        <v>1073</v>
      </c>
      <c r="L319" s="149" t="s">
        <v>82</v>
      </c>
      <c r="M319" s="150" t="n">
        <v>3</v>
      </c>
      <c r="N319" s="151" t="s">
        <v>23</v>
      </c>
      <c r="O319" s="152" t="n">
        <v>3</v>
      </c>
      <c r="P319" s="153" t="n">
        <f aca="false">IF(O319="",M319,M319-O319)</f>
        <v>0</v>
      </c>
      <c r="Q319" s="48"/>
      <c r="R319" s="69" t="s">
        <v>640</v>
      </c>
      <c r="S319" s="70" t="s">
        <v>25</v>
      </c>
      <c r="T319" s="51"/>
      <c r="U319" s="52"/>
      <c r="V319" s="53"/>
      <c r="W319" s="52"/>
      <c r="X319" s="54"/>
      <c r="Y319" s="54"/>
      <c r="Z319" s="55"/>
      <c r="AA319" s="56"/>
      <c r="AB319" s="57"/>
      <c r="AC319" s="58"/>
    </row>
    <row r="320" s="79" customFormat="true" ht="20.25" hidden="false" customHeight="true" outlineLevel="0" collapsed="false">
      <c r="A320" s="32" t="s">
        <v>172</v>
      </c>
      <c r="B320" s="296"/>
      <c r="C320" s="297"/>
      <c r="D320" s="154" t="s">
        <v>1074</v>
      </c>
      <c r="E320" s="155"/>
      <c r="F320" s="298"/>
      <c r="G320" s="62"/>
      <c r="H320" s="63"/>
      <c r="I320" s="40"/>
      <c r="J320" s="157" t="s">
        <v>88</v>
      </c>
      <c r="K320" s="158" t="s">
        <v>89</v>
      </c>
      <c r="L320" s="159" t="s">
        <v>90</v>
      </c>
      <c r="M320" s="160" t="n">
        <v>1</v>
      </c>
      <c r="N320" s="161" t="s">
        <v>59</v>
      </c>
      <c r="O320" s="46"/>
      <c r="P320" s="47" t="n">
        <f aca="false">IF(O320="",M320,M320-O320)</f>
        <v>1</v>
      </c>
      <c r="Q320" s="162"/>
      <c r="R320" s="69"/>
      <c r="S320" s="163" t="s">
        <v>25</v>
      </c>
      <c r="T320" s="135"/>
      <c r="U320" s="17"/>
      <c r="V320" s="272"/>
      <c r="W320" s="17"/>
      <c r="X320" s="106"/>
      <c r="Y320" s="106"/>
      <c r="Z320" s="176"/>
      <c r="AA320" s="108"/>
    </row>
    <row r="321" customFormat="false" ht="20.25" hidden="false" customHeight="true" outlineLevel="0" collapsed="false">
      <c r="A321" s="32" t="s">
        <v>55</v>
      </c>
      <c r="D321" s="35" t="s">
        <v>1075</v>
      </c>
      <c r="E321" s="36" t="s">
        <v>57</v>
      </c>
      <c r="F321" s="61" t="n">
        <v>43047</v>
      </c>
      <c r="G321" s="62"/>
      <c r="H321" s="62"/>
      <c r="I321" s="40"/>
      <c r="J321" s="41" t="s">
        <v>57</v>
      </c>
      <c r="K321" s="118" t="s">
        <v>1076</v>
      </c>
      <c r="L321" s="43"/>
      <c r="M321" s="67" t="n">
        <v>1</v>
      </c>
      <c r="N321" s="183" t="s">
        <v>59</v>
      </c>
      <c r="O321" s="46"/>
      <c r="P321" s="47" t="n">
        <f aca="false">IF(O321="",M321,M321-O321)</f>
        <v>1</v>
      </c>
      <c r="Q321" s="68"/>
      <c r="R321" s="69"/>
      <c r="S321" s="70" t="s">
        <v>25</v>
      </c>
      <c r="T321" s="71"/>
      <c r="U321" s="72"/>
      <c r="V321" s="293"/>
      <c r="W321" s="293"/>
      <c r="X321" s="74"/>
      <c r="Y321" s="74"/>
      <c r="Z321" s="75"/>
      <c r="AA321" s="76"/>
      <c r="AB321" s="142"/>
      <c r="AC321" s="77"/>
    </row>
    <row r="322" customFormat="false" ht="20.25" hidden="false" customHeight="true" outlineLevel="0" collapsed="false">
      <c r="A322" s="78" t="s">
        <v>60</v>
      </c>
      <c r="B322" s="97"/>
      <c r="C322" s="98"/>
      <c r="D322" s="35" t="s">
        <v>1077</v>
      </c>
      <c r="E322" s="36" t="s">
        <v>57</v>
      </c>
      <c r="F322" s="61"/>
      <c r="G322" s="62"/>
      <c r="H322" s="63"/>
      <c r="I322" s="40"/>
      <c r="J322" s="41" t="s">
        <v>57</v>
      </c>
      <c r="K322" s="118" t="s">
        <v>1078</v>
      </c>
      <c r="L322" s="43"/>
      <c r="M322" s="67" t="n">
        <v>1</v>
      </c>
      <c r="N322" s="183" t="s">
        <v>59</v>
      </c>
      <c r="O322" s="46"/>
      <c r="P322" s="47" t="n">
        <f aca="false">IF(O322="",M322,M322-O322)</f>
        <v>1</v>
      </c>
      <c r="Q322" s="68"/>
      <c r="R322" s="69"/>
      <c r="S322" s="70" t="s">
        <v>25</v>
      </c>
      <c r="T322" s="91"/>
      <c r="U322" s="247"/>
      <c r="V322" s="248"/>
      <c r="W322" s="248"/>
      <c r="X322" s="94"/>
      <c r="Y322" s="94"/>
      <c r="Z322" s="95"/>
      <c r="AA322" s="96"/>
      <c r="AB322" s="142"/>
      <c r="AC322" s="143"/>
    </row>
    <row r="323" s="79" customFormat="true" ht="20.25" hidden="false" customHeight="true" outlineLevel="0" collapsed="false">
      <c r="A323" s="32" t="s">
        <v>16</v>
      </c>
      <c r="C323" s="123"/>
      <c r="D323" s="35" t="s">
        <v>1079</v>
      </c>
      <c r="E323" s="60" t="s">
        <v>57</v>
      </c>
      <c r="F323" s="61"/>
      <c r="G323" s="62"/>
      <c r="H323" s="63"/>
      <c r="I323" s="40"/>
      <c r="J323" s="41" t="s">
        <v>57</v>
      </c>
      <c r="K323" s="114" t="s">
        <v>1080</v>
      </c>
      <c r="L323" s="43"/>
      <c r="M323" s="67" t="n">
        <v>1</v>
      </c>
      <c r="N323" s="183" t="s">
        <v>59</v>
      </c>
      <c r="O323" s="46"/>
      <c r="P323" s="47" t="n">
        <f aca="false">IF(O323="",M323,M323-O323)</f>
        <v>1</v>
      </c>
      <c r="Q323" s="68"/>
      <c r="R323" s="69"/>
      <c r="S323" s="70" t="s">
        <v>25</v>
      </c>
      <c r="T323" s="91"/>
      <c r="U323" s="247"/>
      <c r="V323" s="218"/>
      <c r="W323" s="218"/>
      <c r="X323" s="94"/>
      <c r="Y323" s="94"/>
      <c r="Z323" s="95"/>
      <c r="AA323" s="96"/>
      <c r="AB323" s="142"/>
      <c r="AC323" s="143"/>
    </row>
    <row r="324" s="79" customFormat="true" ht="20.25" hidden="false" customHeight="true" outlineLevel="0" collapsed="false">
      <c r="A324" s="32" t="s">
        <v>172</v>
      </c>
      <c r="B324" s="296"/>
      <c r="C324" s="297"/>
      <c r="D324" s="154" t="s">
        <v>1081</v>
      </c>
      <c r="E324" s="155"/>
      <c r="F324" s="298"/>
      <c r="G324" s="62"/>
      <c r="H324" s="63"/>
      <c r="I324" s="40"/>
      <c r="J324" s="157" t="s">
        <v>88</v>
      </c>
      <c r="K324" s="158" t="s">
        <v>89</v>
      </c>
      <c r="L324" s="159" t="s">
        <v>90</v>
      </c>
      <c r="M324" s="160" t="n">
        <v>1</v>
      </c>
      <c r="N324" s="161" t="s">
        <v>59</v>
      </c>
      <c r="O324" s="46"/>
      <c r="P324" s="47" t="n">
        <f aca="false">IF(O324="",M324,M324-O324)</f>
        <v>1</v>
      </c>
      <c r="Q324" s="162"/>
      <c r="R324" s="69"/>
      <c r="S324" s="163" t="s">
        <v>25</v>
      </c>
      <c r="T324" s="135"/>
      <c r="U324" s="17"/>
      <c r="V324" s="272"/>
      <c r="W324" s="17"/>
      <c r="X324" s="106"/>
      <c r="Y324" s="106"/>
      <c r="Z324" s="176"/>
      <c r="AA324" s="108"/>
    </row>
    <row r="325" s="305" customFormat="true" ht="20.25" hidden="false" customHeight="true" outlineLevel="0" collapsed="false">
      <c r="A325" s="304" t="s">
        <v>172</v>
      </c>
      <c r="C325" s="306"/>
      <c r="D325" s="307" t="s">
        <v>1082</v>
      </c>
      <c r="E325" s="308"/>
      <c r="F325" s="309"/>
      <c r="G325" s="62"/>
      <c r="H325" s="63"/>
      <c r="I325" s="40"/>
      <c r="J325" s="310" t="s">
        <v>1083</v>
      </c>
      <c r="K325" s="311"/>
      <c r="L325" s="312" t="s">
        <v>90</v>
      </c>
      <c r="M325" s="313" t="n">
        <v>1</v>
      </c>
      <c r="N325" s="314" t="s">
        <v>59</v>
      </c>
      <c r="O325" s="315"/>
      <c r="P325" s="47" t="n">
        <f aca="false">IF(O325="",M325,M325-O325)</f>
        <v>1</v>
      </c>
      <c r="Q325" s="316"/>
      <c r="R325" s="69"/>
      <c r="S325" s="317" t="s">
        <v>25</v>
      </c>
      <c r="T325" s="318"/>
      <c r="U325" s="319"/>
      <c r="V325" s="320"/>
      <c r="W325" s="321"/>
      <c r="X325" s="322"/>
      <c r="Y325" s="322"/>
      <c r="Z325" s="323"/>
      <c r="AA325" s="324"/>
    </row>
    <row r="326" customFormat="false" ht="20.25" hidden="false" customHeight="true" outlineLevel="0" collapsed="false">
      <c r="A326" s="32" t="s">
        <v>55</v>
      </c>
      <c r="C326" s="80"/>
      <c r="D326" s="35" t="s">
        <v>1084</v>
      </c>
      <c r="E326" s="36" t="s">
        <v>57</v>
      </c>
      <c r="F326" s="61"/>
      <c r="G326" s="62"/>
      <c r="H326" s="63"/>
      <c r="I326" s="40"/>
      <c r="J326" s="41" t="s">
        <v>57</v>
      </c>
      <c r="K326" s="118" t="s">
        <v>1085</v>
      </c>
      <c r="L326" s="43"/>
      <c r="M326" s="67" t="n">
        <v>1</v>
      </c>
      <c r="N326" s="183" t="s">
        <v>59</v>
      </c>
      <c r="O326" s="46"/>
      <c r="P326" s="47" t="n">
        <f aca="false">IF(O326="",M326,M326-O326)</f>
        <v>1</v>
      </c>
      <c r="Q326" s="68"/>
      <c r="R326" s="69"/>
      <c r="S326" s="70" t="s">
        <v>25</v>
      </c>
      <c r="T326" s="91"/>
      <c r="U326" s="247"/>
      <c r="V326" s="248"/>
      <c r="W326" s="248"/>
      <c r="X326" s="94"/>
      <c r="Y326" s="94"/>
      <c r="Z326" s="95"/>
      <c r="AA326" s="96"/>
      <c r="AB326" s="142"/>
      <c r="AC326" s="143"/>
    </row>
    <row r="327" customFormat="false" ht="20.25" hidden="false" customHeight="true" outlineLevel="0" collapsed="false">
      <c r="A327" s="32" t="s">
        <v>16</v>
      </c>
      <c r="C327" s="80"/>
      <c r="D327" s="35" t="s">
        <v>1086</v>
      </c>
      <c r="E327" s="36" t="s">
        <v>57</v>
      </c>
      <c r="F327" s="61"/>
      <c r="G327" s="62"/>
      <c r="H327" s="63"/>
      <c r="I327" s="40"/>
      <c r="J327" s="41" t="s">
        <v>57</v>
      </c>
      <c r="K327" s="118" t="s">
        <v>1087</v>
      </c>
      <c r="L327" s="43"/>
      <c r="M327" s="67" t="n">
        <v>1</v>
      </c>
      <c r="N327" s="183" t="s">
        <v>59</v>
      </c>
      <c r="O327" s="46"/>
      <c r="P327" s="47" t="n">
        <f aca="false">IF(O327="",M327,M327-O327)</f>
        <v>1</v>
      </c>
      <c r="Q327" s="68"/>
      <c r="R327" s="69"/>
      <c r="S327" s="104" t="s">
        <v>25</v>
      </c>
      <c r="T327" s="71"/>
      <c r="U327" s="72"/>
      <c r="V327" s="293"/>
      <c r="W327" s="293"/>
      <c r="X327" s="74"/>
      <c r="Y327" s="74"/>
      <c r="Z327" s="75"/>
      <c r="AA327" s="76"/>
      <c r="AB327" s="142"/>
      <c r="AC327" s="77"/>
    </row>
    <row r="328" customFormat="false" ht="20.25" hidden="false" customHeight="true" outlineLevel="0" collapsed="false">
      <c r="A328" s="32" t="s">
        <v>55</v>
      </c>
      <c r="C328" s="80"/>
      <c r="D328" s="325" t="s">
        <v>1088</v>
      </c>
      <c r="E328" s="36" t="s">
        <v>57</v>
      </c>
      <c r="F328" s="61" t="n">
        <v>43502</v>
      </c>
      <c r="G328" s="62"/>
      <c r="H328" s="63"/>
      <c r="I328" s="40"/>
      <c r="J328" s="41" t="s">
        <v>57</v>
      </c>
      <c r="K328" s="326"/>
      <c r="L328" s="43"/>
      <c r="M328" s="67" t="n">
        <v>1</v>
      </c>
      <c r="N328" s="183" t="s">
        <v>59</v>
      </c>
      <c r="O328" s="46"/>
      <c r="P328" s="47" t="n">
        <f aca="false">IF(O328="",M328,M328-O328)</f>
        <v>1</v>
      </c>
      <c r="Q328" s="171" t="s">
        <v>292</v>
      </c>
      <c r="R328" s="69"/>
      <c r="S328" s="104" t="s">
        <v>25</v>
      </c>
      <c r="T328" s="71"/>
      <c r="U328" s="72"/>
      <c r="V328" s="73"/>
      <c r="W328" s="73"/>
      <c r="X328" s="74"/>
      <c r="Y328" s="74"/>
      <c r="Z328" s="75"/>
      <c r="AA328" s="76"/>
      <c r="AB328" s="142"/>
      <c r="AC328" s="77"/>
    </row>
    <row r="329" customFormat="false" ht="20.25" hidden="false" customHeight="true" outlineLevel="0" collapsed="false">
      <c r="A329" s="32" t="s">
        <v>55</v>
      </c>
      <c r="C329" s="80"/>
      <c r="D329" s="35" t="s">
        <v>1089</v>
      </c>
      <c r="E329" s="36" t="s">
        <v>57</v>
      </c>
      <c r="F329" s="61"/>
      <c r="G329" s="62"/>
      <c r="H329" s="63"/>
      <c r="I329" s="40"/>
      <c r="J329" s="41" t="s">
        <v>57</v>
      </c>
      <c r="K329" s="118" t="s">
        <v>1090</v>
      </c>
      <c r="L329" s="43"/>
      <c r="M329" s="67" t="n">
        <v>1</v>
      </c>
      <c r="N329" s="183" t="s">
        <v>59</v>
      </c>
      <c r="O329" s="46"/>
      <c r="P329" s="47" t="n">
        <f aca="false">IF(O329="",M329,M329-O329)</f>
        <v>1</v>
      </c>
      <c r="Q329" s="68"/>
      <c r="R329" s="69"/>
      <c r="S329" s="104" t="s">
        <v>25</v>
      </c>
      <c r="T329" s="71"/>
      <c r="U329" s="72"/>
      <c r="V329" s="293"/>
      <c r="W329" s="293"/>
      <c r="X329" s="74"/>
      <c r="Y329" s="74"/>
      <c r="Z329" s="75"/>
      <c r="AA329" s="76"/>
      <c r="AB329" s="142"/>
      <c r="AC329" s="77"/>
    </row>
    <row r="330" s="305" customFormat="true" ht="20.25" hidden="false" customHeight="true" outlineLevel="0" collapsed="false">
      <c r="A330" s="304" t="s">
        <v>172</v>
      </c>
      <c r="C330" s="306"/>
      <c r="D330" s="307" t="s">
        <v>1091</v>
      </c>
      <c r="E330" s="308"/>
      <c r="F330" s="309"/>
      <c r="G330" s="62"/>
      <c r="H330" s="63"/>
      <c r="I330" s="40"/>
      <c r="J330" s="310" t="s">
        <v>1083</v>
      </c>
      <c r="K330" s="311"/>
      <c r="L330" s="312" t="s">
        <v>90</v>
      </c>
      <c r="M330" s="313" t="n">
        <v>1</v>
      </c>
      <c r="N330" s="314" t="s">
        <v>59</v>
      </c>
      <c r="O330" s="315"/>
      <c r="P330" s="47" t="n">
        <f aca="false">IF(O330="",M330,M330-O330)</f>
        <v>1</v>
      </c>
      <c r="Q330" s="316"/>
      <c r="R330" s="69"/>
      <c r="S330" s="317" t="s">
        <v>25</v>
      </c>
      <c r="T330" s="318"/>
      <c r="U330" s="319"/>
      <c r="V330" s="320"/>
      <c r="W330" s="321"/>
      <c r="X330" s="322"/>
      <c r="Y330" s="322"/>
      <c r="Z330" s="323"/>
      <c r="AA330" s="324"/>
    </row>
    <row r="331" s="305" customFormat="true" ht="20.25" hidden="false" customHeight="true" outlineLevel="0" collapsed="false">
      <c r="A331" s="304" t="s">
        <v>172</v>
      </c>
      <c r="C331" s="306"/>
      <c r="D331" s="307" t="s">
        <v>1092</v>
      </c>
      <c r="E331" s="308"/>
      <c r="F331" s="309"/>
      <c r="G331" s="62"/>
      <c r="H331" s="63"/>
      <c r="I331" s="40"/>
      <c r="J331" s="310" t="s">
        <v>1083</v>
      </c>
      <c r="K331" s="311"/>
      <c r="L331" s="312" t="s">
        <v>90</v>
      </c>
      <c r="M331" s="313" t="n">
        <v>1</v>
      </c>
      <c r="N331" s="314" t="s">
        <v>59</v>
      </c>
      <c r="O331" s="315"/>
      <c r="P331" s="47" t="n">
        <f aca="false">IF(O331="",M331,M331-O331)</f>
        <v>1</v>
      </c>
      <c r="Q331" s="316"/>
      <c r="R331" s="69"/>
      <c r="S331" s="317" t="s">
        <v>25</v>
      </c>
      <c r="T331" s="318"/>
      <c r="U331" s="319"/>
      <c r="V331" s="320"/>
      <c r="W331" s="321"/>
      <c r="X331" s="322"/>
      <c r="Y331" s="322"/>
      <c r="Z331" s="323"/>
      <c r="AA331" s="324"/>
    </row>
    <row r="332" customFormat="false" ht="20.25" hidden="false" customHeight="true" outlineLevel="0" collapsed="false">
      <c r="A332" s="32" t="s">
        <v>55</v>
      </c>
      <c r="C332" s="80"/>
      <c r="D332" s="35" t="s">
        <v>1093</v>
      </c>
      <c r="E332" s="36" t="s">
        <v>57</v>
      </c>
      <c r="F332" s="61"/>
      <c r="G332" s="62"/>
      <c r="H332" s="63"/>
      <c r="I332" s="40"/>
      <c r="J332" s="41" t="s">
        <v>57</v>
      </c>
      <c r="K332" s="118" t="s">
        <v>1094</v>
      </c>
      <c r="L332" s="43"/>
      <c r="M332" s="67" t="n">
        <v>1</v>
      </c>
      <c r="N332" s="183" t="s">
        <v>59</v>
      </c>
      <c r="O332" s="46"/>
      <c r="P332" s="47" t="n">
        <f aca="false">IF(O332="",M332,M332-O332)</f>
        <v>1</v>
      </c>
      <c r="Q332" s="68"/>
      <c r="R332" s="69"/>
      <c r="S332" s="70" t="s">
        <v>25</v>
      </c>
      <c r="T332" s="91"/>
      <c r="U332" s="247"/>
      <c r="V332" s="218"/>
      <c r="W332" s="218"/>
      <c r="X332" s="94"/>
      <c r="Y332" s="94"/>
      <c r="Z332" s="95"/>
      <c r="AA332" s="96"/>
      <c r="AB332" s="142"/>
      <c r="AC332" s="143"/>
    </row>
    <row r="333" customFormat="false" ht="20.25" hidden="false" customHeight="true" outlineLevel="0" collapsed="false">
      <c r="A333" s="32" t="s">
        <v>55</v>
      </c>
      <c r="C333" s="80"/>
      <c r="D333" s="35" t="s">
        <v>1095</v>
      </c>
      <c r="E333" s="36" t="s">
        <v>57</v>
      </c>
      <c r="F333" s="61"/>
      <c r="G333" s="62"/>
      <c r="H333" s="63"/>
      <c r="I333" s="40"/>
      <c r="J333" s="41" t="s">
        <v>57</v>
      </c>
      <c r="K333" s="118" t="s">
        <v>1096</v>
      </c>
      <c r="L333" s="43"/>
      <c r="M333" s="67" t="n">
        <v>1</v>
      </c>
      <c r="N333" s="183" t="s">
        <v>59</v>
      </c>
      <c r="O333" s="46"/>
      <c r="P333" s="47" t="n">
        <f aca="false">IF(O333="",M333,M333-O333)</f>
        <v>1</v>
      </c>
      <c r="Q333" s="68"/>
      <c r="R333" s="69"/>
      <c r="S333" s="70" t="s">
        <v>25</v>
      </c>
      <c r="T333" s="91"/>
      <c r="U333" s="247"/>
      <c r="V333" s="248"/>
      <c r="W333" s="248"/>
      <c r="X333" s="94"/>
      <c r="Y333" s="94"/>
      <c r="Z333" s="95"/>
      <c r="AA333" s="96"/>
      <c r="AB333" s="142"/>
      <c r="AC333" s="143"/>
    </row>
    <row r="334" s="59" customFormat="true" ht="18.75" hidden="false" customHeight="true" outlineLevel="0" collapsed="false">
      <c r="A334" s="32" t="s">
        <v>60</v>
      </c>
      <c r="B334" s="33"/>
      <c r="C334" s="34"/>
      <c r="D334" s="35" t="s">
        <v>1097</v>
      </c>
      <c r="E334" s="36" t="s">
        <v>248</v>
      </c>
      <c r="F334" s="37" t="s">
        <v>95</v>
      </c>
      <c r="G334" s="38"/>
      <c r="H334" s="39"/>
      <c r="I334" s="40"/>
      <c r="J334" s="41" t="s">
        <v>1098</v>
      </c>
      <c r="K334" s="118" t="s">
        <v>250</v>
      </c>
      <c r="L334" s="43" t="s">
        <v>251</v>
      </c>
      <c r="M334" s="44" t="n">
        <v>20</v>
      </c>
      <c r="N334" s="45" t="s">
        <v>23</v>
      </c>
      <c r="O334" s="46"/>
      <c r="P334" s="47" t="n">
        <f aca="false">IF(O334="",M334,M334-O334)</f>
        <v>20</v>
      </c>
      <c r="Q334" s="48"/>
      <c r="R334" s="69"/>
      <c r="S334" s="50" t="n">
        <v>43816</v>
      </c>
      <c r="T334" s="51"/>
      <c r="U334" s="52"/>
      <c r="V334" s="53"/>
      <c r="W334" s="52"/>
      <c r="X334" s="54"/>
      <c r="Y334" s="54"/>
      <c r="Z334" s="55"/>
      <c r="AA334" s="56"/>
      <c r="AB334" s="57"/>
      <c r="AC334" s="58"/>
    </row>
    <row r="335" s="305" customFormat="true" ht="20.25" hidden="false" customHeight="true" outlineLevel="0" collapsed="false">
      <c r="A335" s="304" t="s">
        <v>172</v>
      </c>
      <c r="C335" s="306"/>
      <c r="D335" s="307" t="s">
        <v>1099</v>
      </c>
      <c r="E335" s="308"/>
      <c r="F335" s="309"/>
      <c r="G335" s="62"/>
      <c r="H335" s="63"/>
      <c r="I335" s="40"/>
      <c r="J335" s="310" t="s">
        <v>1083</v>
      </c>
      <c r="K335" s="311"/>
      <c r="L335" s="312" t="s">
        <v>90</v>
      </c>
      <c r="M335" s="313" t="n">
        <v>1</v>
      </c>
      <c r="N335" s="314" t="s">
        <v>59</v>
      </c>
      <c r="O335" s="315"/>
      <c r="P335" s="47" t="n">
        <f aca="false">IF(O335="",M335,M335-O335)</f>
        <v>1</v>
      </c>
      <c r="Q335" s="316"/>
      <c r="R335" s="69"/>
      <c r="S335" s="317" t="s">
        <v>25</v>
      </c>
      <c r="T335" s="318"/>
      <c r="U335" s="319"/>
      <c r="V335" s="320"/>
      <c r="W335" s="321"/>
      <c r="X335" s="322"/>
      <c r="Y335" s="322"/>
      <c r="Z335" s="323"/>
      <c r="AA335" s="324"/>
    </row>
    <row r="336" customFormat="false" ht="20.25" hidden="false" customHeight="true" outlineLevel="0" collapsed="false">
      <c r="A336" s="32" t="s">
        <v>55</v>
      </c>
      <c r="C336" s="80"/>
      <c r="D336" s="35" t="s">
        <v>1100</v>
      </c>
      <c r="E336" s="36" t="s">
        <v>1101</v>
      </c>
      <c r="F336" s="37" t="n">
        <v>40529</v>
      </c>
      <c r="G336" s="38"/>
      <c r="H336" s="39"/>
      <c r="I336" s="40"/>
      <c r="J336" s="41" t="s">
        <v>1102</v>
      </c>
      <c r="K336" s="118" t="s">
        <v>1103</v>
      </c>
      <c r="L336" s="43" t="s">
        <v>244</v>
      </c>
      <c r="M336" s="44" t="n">
        <v>12</v>
      </c>
      <c r="N336" s="201" t="s">
        <v>244</v>
      </c>
      <c r="O336" s="46"/>
      <c r="P336" s="47" t="n">
        <f aca="false">IF(O336="",M336,M336-O336)</f>
        <v>12</v>
      </c>
      <c r="Q336" s="327" t="s">
        <v>1104</v>
      </c>
      <c r="R336" s="69"/>
      <c r="S336" s="70" t="s">
        <v>25</v>
      </c>
      <c r="T336" s="17"/>
      <c r="V336" s="197"/>
      <c r="W336" s="197"/>
      <c r="X336" s="106"/>
      <c r="Y336" s="106"/>
      <c r="Z336" s="176"/>
      <c r="AA336" s="108"/>
      <c r="AB336" s="142"/>
      <c r="AC336" s="143"/>
    </row>
    <row r="337" customFormat="false" ht="20.25" hidden="false" customHeight="true" outlineLevel="0" collapsed="false">
      <c r="A337" s="32" t="s">
        <v>55</v>
      </c>
      <c r="C337" s="80"/>
      <c r="D337" s="35" t="s">
        <v>1105</v>
      </c>
      <c r="E337" s="36" t="s">
        <v>57</v>
      </c>
      <c r="F337" s="61"/>
      <c r="G337" s="62"/>
      <c r="H337" s="63"/>
      <c r="I337" s="40"/>
      <c r="J337" s="41" t="s">
        <v>57</v>
      </c>
      <c r="K337" s="118" t="s">
        <v>1106</v>
      </c>
      <c r="L337" s="43"/>
      <c r="M337" s="67" t="n">
        <v>1</v>
      </c>
      <c r="N337" s="183" t="s">
        <v>59</v>
      </c>
      <c r="O337" s="46"/>
      <c r="P337" s="47" t="n">
        <f aca="false">IF(O337="",M337,M337-O337)</f>
        <v>1</v>
      </c>
      <c r="Q337" s="68"/>
      <c r="R337" s="69"/>
      <c r="S337" s="70" t="s">
        <v>25</v>
      </c>
      <c r="T337" s="91"/>
      <c r="U337" s="247"/>
      <c r="V337" s="218"/>
      <c r="W337" s="218"/>
      <c r="X337" s="94"/>
      <c r="Y337" s="94"/>
      <c r="Z337" s="95"/>
      <c r="AA337" s="96"/>
      <c r="AB337" s="142"/>
      <c r="AC337" s="143"/>
    </row>
    <row r="338" customFormat="false" ht="20.25" hidden="false" customHeight="true" outlineLevel="0" collapsed="false">
      <c r="A338" s="32" t="s">
        <v>16</v>
      </c>
      <c r="C338" s="80"/>
      <c r="D338" s="35" t="s">
        <v>1107</v>
      </c>
      <c r="E338" s="36" t="s">
        <v>57</v>
      </c>
      <c r="F338" s="61"/>
      <c r="G338" s="62"/>
      <c r="H338" s="63"/>
      <c r="I338" s="40"/>
      <c r="J338" s="41" t="s">
        <v>57</v>
      </c>
      <c r="K338" s="118" t="s">
        <v>1108</v>
      </c>
      <c r="L338" s="43"/>
      <c r="M338" s="67" t="n">
        <v>1</v>
      </c>
      <c r="N338" s="183" t="s">
        <v>59</v>
      </c>
      <c r="O338" s="46"/>
      <c r="P338" s="47" t="n">
        <f aca="false">IF(O338="",M338,M338-O338)</f>
        <v>1</v>
      </c>
      <c r="Q338" s="68"/>
      <c r="R338" s="69"/>
      <c r="S338" s="70" t="s">
        <v>25</v>
      </c>
      <c r="T338" s="91"/>
      <c r="U338" s="247"/>
      <c r="V338" s="248"/>
      <c r="W338" s="248"/>
      <c r="X338" s="94"/>
      <c r="Y338" s="94"/>
      <c r="Z338" s="95"/>
      <c r="AA338" s="96"/>
      <c r="AB338" s="142"/>
      <c r="AC338" s="143"/>
    </row>
    <row r="339" s="79" customFormat="true" ht="20.25" hidden="false" customHeight="true" outlineLevel="0" collapsed="false">
      <c r="A339" s="78" t="s">
        <v>60</v>
      </c>
      <c r="B339" s="97"/>
      <c r="C339" s="98"/>
      <c r="D339" s="35" t="s">
        <v>1109</v>
      </c>
      <c r="E339" s="36" t="s">
        <v>57</v>
      </c>
      <c r="F339" s="186"/>
      <c r="G339" s="38"/>
      <c r="H339" s="39"/>
      <c r="I339" s="40"/>
      <c r="J339" s="187" t="s">
        <v>57</v>
      </c>
      <c r="K339" s="188" t="s">
        <v>1110</v>
      </c>
      <c r="L339" s="65"/>
      <c r="M339" s="44" t="n">
        <v>1</v>
      </c>
      <c r="N339" s="189" t="s">
        <v>59</v>
      </c>
      <c r="O339" s="46"/>
      <c r="P339" s="47" t="n">
        <f aca="false">IF(O339="",M339,M339-O339)</f>
        <v>1</v>
      </c>
      <c r="Q339" s="68"/>
      <c r="R339" s="69"/>
      <c r="S339" s="104" t="s">
        <v>25</v>
      </c>
      <c r="T339" s="135"/>
      <c r="U339" s="92"/>
      <c r="V339" s="93"/>
      <c r="W339" s="92"/>
      <c r="X339" s="94"/>
      <c r="Y339" s="94"/>
      <c r="Z339" s="191"/>
      <c r="AA339" s="96"/>
      <c r="AB339" s="142"/>
      <c r="AC339" s="143"/>
    </row>
    <row r="340" s="79" customFormat="true" ht="20.25" hidden="false" customHeight="true" outlineLevel="0" collapsed="false">
      <c r="A340" s="78" t="s">
        <v>55</v>
      </c>
      <c r="B340" s="97"/>
      <c r="C340" s="98"/>
      <c r="D340" s="35" t="s">
        <v>1111</v>
      </c>
      <c r="E340" s="36" t="s">
        <v>57</v>
      </c>
      <c r="F340" s="82" t="n">
        <v>43047</v>
      </c>
      <c r="G340" s="62"/>
      <c r="H340" s="62"/>
      <c r="I340" s="83"/>
      <c r="J340" s="41" t="s">
        <v>57</v>
      </c>
      <c r="K340" s="118" t="s">
        <v>1112</v>
      </c>
      <c r="L340" s="42"/>
      <c r="M340" s="87" t="n">
        <v>1</v>
      </c>
      <c r="N340" s="45" t="s">
        <v>59</v>
      </c>
      <c r="O340" s="46"/>
      <c r="P340" s="47" t="n">
        <f aca="false">IF(O340="",M340,M340-O340)</f>
        <v>1</v>
      </c>
      <c r="Q340" s="48"/>
      <c r="R340" s="69"/>
      <c r="S340" s="70" t="s">
        <v>25</v>
      </c>
      <c r="T340" s="71"/>
      <c r="U340" s="72"/>
      <c r="V340" s="293"/>
      <c r="W340" s="293"/>
      <c r="X340" s="74"/>
      <c r="Y340" s="74"/>
      <c r="Z340" s="75"/>
      <c r="AA340" s="76"/>
      <c r="AB340" s="142"/>
      <c r="AC340" s="77"/>
    </row>
    <row r="341" s="79" customFormat="true" ht="20.25" hidden="false" customHeight="true" outlineLevel="0" collapsed="false">
      <c r="A341" s="78" t="s">
        <v>55</v>
      </c>
      <c r="B341" s="97"/>
      <c r="C341" s="98"/>
      <c r="D341" s="35" t="s">
        <v>1113</v>
      </c>
      <c r="E341" s="36" t="s">
        <v>57</v>
      </c>
      <c r="F341" s="82" t="n">
        <v>43446</v>
      </c>
      <c r="G341" s="62"/>
      <c r="H341" s="63"/>
      <c r="I341" s="169"/>
      <c r="J341" s="41" t="s">
        <v>57</v>
      </c>
      <c r="K341" s="118" t="s">
        <v>1114</v>
      </c>
      <c r="L341" s="42"/>
      <c r="M341" s="170" t="n">
        <v>1</v>
      </c>
      <c r="N341" s="45" t="s">
        <v>59</v>
      </c>
      <c r="O341" s="46"/>
      <c r="P341" s="47" t="n">
        <f aca="false">IF(O341="",M341,M341-O341)</f>
        <v>1</v>
      </c>
      <c r="Q341" s="171"/>
      <c r="R341" s="69"/>
      <c r="S341" s="90" t="s">
        <v>25</v>
      </c>
      <c r="T341" s="135"/>
      <c r="U341" s="92"/>
      <c r="V341" s="181"/>
      <c r="W341" s="182"/>
      <c r="X341" s="106"/>
      <c r="Y341" s="166"/>
      <c r="Z341" s="167"/>
      <c r="AA341" s="168"/>
    </row>
    <row r="342" customFormat="false" ht="21.75" hidden="false" customHeight="true" outlineLevel="0" collapsed="false">
      <c r="A342" s="78" t="s">
        <v>55</v>
      </c>
      <c r="B342" s="97"/>
      <c r="C342" s="98"/>
      <c r="D342" s="35" t="s">
        <v>1115</v>
      </c>
      <c r="E342" s="36" t="s">
        <v>1116</v>
      </c>
      <c r="F342" s="82" t="s">
        <v>348</v>
      </c>
      <c r="G342" s="62"/>
      <c r="H342" s="62"/>
      <c r="I342" s="83"/>
      <c r="J342" s="233" t="s">
        <v>1117</v>
      </c>
      <c r="K342" s="118" t="s">
        <v>1118</v>
      </c>
      <c r="L342" s="42" t="s">
        <v>1119</v>
      </c>
      <c r="M342" s="87" t="n">
        <v>9</v>
      </c>
      <c r="N342" s="103" t="s">
        <v>23</v>
      </c>
      <c r="O342" s="46"/>
      <c r="P342" s="47" t="n">
        <f aca="false">IF(O342="",M342,M342-O342)</f>
        <v>9</v>
      </c>
      <c r="Q342" s="171"/>
      <c r="R342" s="69"/>
      <c r="S342" s="90" t="s">
        <v>352</v>
      </c>
      <c r="T342" s="135"/>
      <c r="U342" s="92"/>
      <c r="V342" s="93"/>
      <c r="W342" s="92"/>
      <c r="X342" s="106"/>
      <c r="Y342" s="166"/>
      <c r="Z342" s="167"/>
      <c r="AA342" s="168"/>
      <c r="AB342" s="79"/>
      <c r="AC342" s="79"/>
    </row>
    <row r="343" customFormat="false" ht="21.75" hidden="false" customHeight="true" outlineLevel="0" collapsed="false">
      <c r="A343" s="78" t="s">
        <v>16</v>
      </c>
      <c r="B343" s="97"/>
      <c r="C343" s="98"/>
      <c r="D343" s="35" t="s">
        <v>1115</v>
      </c>
      <c r="E343" s="36" t="s">
        <v>1120</v>
      </c>
      <c r="F343" s="82" t="s">
        <v>348</v>
      </c>
      <c r="G343" s="62"/>
      <c r="H343" s="62"/>
      <c r="I343" s="83"/>
      <c r="J343" s="233" t="s">
        <v>1121</v>
      </c>
      <c r="K343" s="118" t="s">
        <v>1122</v>
      </c>
      <c r="L343" s="42" t="s">
        <v>1123</v>
      </c>
      <c r="M343" s="87" t="n">
        <v>4</v>
      </c>
      <c r="N343" s="103" t="s">
        <v>23</v>
      </c>
      <c r="O343" s="46"/>
      <c r="P343" s="47" t="n">
        <f aca="false">IF(O343="",M343,M343-O343)</f>
        <v>4</v>
      </c>
      <c r="Q343" s="171" t="s">
        <v>1124</v>
      </c>
      <c r="R343" s="69"/>
      <c r="S343" s="90" t="s">
        <v>352</v>
      </c>
      <c r="T343" s="135"/>
      <c r="U343" s="92"/>
      <c r="V343" s="93"/>
      <c r="W343" s="92"/>
      <c r="X343" s="106"/>
      <c r="Y343" s="166"/>
      <c r="Z343" s="167"/>
      <c r="AA343" s="168"/>
      <c r="AB343" s="79"/>
      <c r="AC343" s="79"/>
    </row>
    <row r="344" s="79" customFormat="true" ht="20.25" hidden="false" customHeight="true" outlineLevel="0" collapsed="false">
      <c r="A344" s="78" t="s">
        <v>60</v>
      </c>
      <c r="B344" s="97"/>
      <c r="C344" s="98"/>
      <c r="D344" s="35" t="s">
        <v>1125</v>
      </c>
      <c r="E344" s="36" t="s">
        <v>57</v>
      </c>
      <c r="F344" s="61"/>
      <c r="G344" s="62"/>
      <c r="H344" s="63"/>
      <c r="I344" s="40"/>
      <c r="J344" s="41" t="s">
        <v>57</v>
      </c>
      <c r="K344" s="118" t="s">
        <v>1126</v>
      </c>
      <c r="L344" s="43"/>
      <c r="M344" s="67" t="n">
        <v>1</v>
      </c>
      <c r="N344" s="183" t="s">
        <v>59</v>
      </c>
      <c r="O344" s="46"/>
      <c r="P344" s="47" t="n">
        <f aca="false">IF(O344="",M344,M344-O344)</f>
        <v>1</v>
      </c>
      <c r="Q344" s="68"/>
      <c r="R344" s="69"/>
      <c r="S344" s="70" t="s">
        <v>25</v>
      </c>
      <c r="T344" s="91"/>
      <c r="U344" s="247"/>
      <c r="V344" s="248"/>
      <c r="W344" s="248"/>
      <c r="X344" s="94"/>
      <c r="Y344" s="94"/>
      <c r="Z344" s="95"/>
      <c r="AA344" s="96"/>
      <c r="AB344" s="142"/>
      <c r="AC344" s="143"/>
    </row>
    <row r="345" s="79" customFormat="true" ht="19.5" hidden="false" customHeight="true" outlineLevel="0" collapsed="false">
      <c r="A345" s="78" t="s">
        <v>55</v>
      </c>
      <c r="B345" s="97"/>
      <c r="C345" s="98"/>
      <c r="D345" s="35" t="s">
        <v>1127</v>
      </c>
      <c r="E345" s="36" t="s">
        <v>57</v>
      </c>
      <c r="F345" s="82" t="n">
        <v>43446</v>
      </c>
      <c r="G345" s="62"/>
      <c r="H345" s="63"/>
      <c r="I345" s="169"/>
      <c r="J345" s="41" t="s">
        <v>57</v>
      </c>
      <c r="K345" s="118" t="s">
        <v>1128</v>
      </c>
      <c r="L345" s="42"/>
      <c r="M345" s="170" t="n">
        <v>1</v>
      </c>
      <c r="N345" s="45" t="s">
        <v>59</v>
      </c>
      <c r="O345" s="46"/>
      <c r="P345" s="47" t="n">
        <f aca="false">IF(O345="",M345,M345-O345)</f>
        <v>1</v>
      </c>
      <c r="Q345" s="171"/>
      <c r="R345" s="69"/>
      <c r="S345" s="90" t="s">
        <v>25</v>
      </c>
      <c r="T345" s="135"/>
      <c r="U345" s="92"/>
      <c r="V345" s="93"/>
      <c r="W345" s="92"/>
      <c r="X345" s="106"/>
      <c r="Y345" s="166"/>
      <c r="Z345" s="167"/>
      <c r="AA345" s="168"/>
    </row>
    <row r="346" s="79" customFormat="true" ht="19.5" hidden="false" customHeight="true" outlineLevel="0" collapsed="false">
      <c r="A346" s="78" t="s">
        <v>55</v>
      </c>
      <c r="B346" s="97"/>
      <c r="C346" s="98"/>
      <c r="D346" s="35" t="s">
        <v>1129</v>
      </c>
      <c r="E346" s="36" t="s">
        <v>57</v>
      </c>
      <c r="F346" s="82" t="n">
        <v>43446</v>
      </c>
      <c r="G346" s="62"/>
      <c r="H346" s="63"/>
      <c r="I346" s="169"/>
      <c r="J346" s="41" t="s">
        <v>57</v>
      </c>
      <c r="K346" s="118" t="s">
        <v>1130</v>
      </c>
      <c r="L346" s="42"/>
      <c r="M346" s="170" t="n">
        <v>1</v>
      </c>
      <c r="N346" s="45" t="s">
        <v>59</v>
      </c>
      <c r="O346" s="46"/>
      <c r="P346" s="47" t="n">
        <f aca="false">IF(O346="",M346,M346-O346)</f>
        <v>1</v>
      </c>
      <c r="Q346" s="171"/>
      <c r="R346" s="69"/>
      <c r="S346" s="90" t="s">
        <v>25</v>
      </c>
      <c r="T346" s="135"/>
      <c r="U346" s="92"/>
      <c r="V346" s="93"/>
      <c r="W346" s="92"/>
      <c r="X346" s="106"/>
      <c r="Y346" s="166"/>
      <c r="Z346" s="167"/>
      <c r="AA346" s="168"/>
    </row>
    <row r="347" customFormat="false" ht="21.75" hidden="false" customHeight="true" outlineLevel="0" collapsed="false">
      <c r="A347" s="78" t="s">
        <v>16</v>
      </c>
      <c r="B347" s="97"/>
      <c r="C347" s="98"/>
      <c r="D347" s="109" t="s">
        <v>1131</v>
      </c>
      <c r="E347" s="36" t="s">
        <v>1132</v>
      </c>
      <c r="F347" s="254" t="n">
        <v>43678</v>
      </c>
      <c r="G347" s="62"/>
      <c r="H347" s="62"/>
      <c r="I347" s="83"/>
      <c r="J347" s="233" t="s">
        <v>1133</v>
      </c>
      <c r="K347" s="118" t="s">
        <v>1134</v>
      </c>
      <c r="L347" s="42" t="s">
        <v>1135</v>
      </c>
      <c r="M347" s="87" t="n">
        <v>2</v>
      </c>
      <c r="N347" s="103" t="s">
        <v>23</v>
      </c>
      <c r="O347" s="46"/>
      <c r="P347" s="47" t="n">
        <f aca="false">IF(O347="",M347,M347-O347)</f>
        <v>2</v>
      </c>
      <c r="Q347" s="171" t="s">
        <v>1136</v>
      </c>
      <c r="R347" s="69"/>
      <c r="S347" s="90" t="n">
        <v>44280</v>
      </c>
      <c r="T347" s="135"/>
      <c r="U347" s="92"/>
      <c r="V347" s="93"/>
      <c r="W347" s="92"/>
      <c r="X347" s="106"/>
      <c r="Y347" s="166"/>
      <c r="Z347" s="167"/>
      <c r="AA347" s="168"/>
      <c r="AB347" s="79"/>
      <c r="AC347" s="79"/>
    </row>
    <row r="348" customFormat="false" ht="21.75" hidden="false" customHeight="true" outlineLevel="0" collapsed="false">
      <c r="A348" s="78" t="s">
        <v>172</v>
      </c>
      <c r="B348" s="97"/>
      <c r="C348" s="98"/>
      <c r="D348" s="109" t="s">
        <v>1131</v>
      </c>
      <c r="E348" s="36" t="s">
        <v>679</v>
      </c>
      <c r="F348" s="254" t="s">
        <v>390</v>
      </c>
      <c r="G348" s="62"/>
      <c r="H348" s="62"/>
      <c r="I348" s="83"/>
      <c r="J348" s="233" t="s">
        <v>1137</v>
      </c>
      <c r="K348" s="118" t="s">
        <v>681</v>
      </c>
      <c r="L348" s="42" t="s">
        <v>210</v>
      </c>
      <c r="M348" s="87" t="n">
        <v>64</v>
      </c>
      <c r="N348" s="103" t="s">
        <v>23</v>
      </c>
      <c r="O348" s="46" t="n">
        <v>1</v>
      </c>
      <c r="P348" s="47" t="n">
        <f aca="false">IF(O348="",M348,M348-O348)</f>
        <v>63</v>
      </c>
      <c r="Q348" s="171"/>
      <c r="R348" s="69" t="s">
        <v>1138</v>
      </c>
      <c r="S348" s="90" t="s">
        <v>683</v>
      </c>
      <c r="T348" s="135"/>
      <c r="U348" s="92"/>
      <c r="V348" s="93"/>
      <c r="W348" s="92"/>
      <c r="X348" s="106"/>
      <c r="Y348" s="166"/>
      <c r="Z348" s="167"/>
      <c r="AA348" s="168"/>
      <c r="AB348" s="79"/>
      <c r="AC348" s="79"/>
    </row>
    <row r="349" s="59" customFormat="true" ht="20.25" hidden="false" customHeight="false" outlineLevel="0" collapsed="false">
      <c r="A349" s="32" t="s">
        <v>16</v>
      </c>
      <c r="B349" s="33"/>
      <c r="C349" s="34"/>
      <c r="D349" s="109" t="s">
        <v>1139</v>
      </c>
      <c r="E349" s="36" t="s">
        <v>1140</v>
      </c>
      <c r="F349" s="37" t="n">
        <v>43670</v>
      </c>
      <c r="G349" s="38"/>
      <c r="H349" s="39"/>
      <c r="I349" s="169"/>
      <c r="J349" s="117" t="s">
        <v>1141</v>
      </c>
      <c r="K349" s="118" t="s">
        <v>1142</v>
      </c>
      <c r="L349" s="43" t="s">
        <v>325</v>
      </c>
      <c r="M349" s="44" t="n">
        <v>4</v>
      </c>
      <c r="N349" s="45" t="s">
        <v>23</v>
      </c>
      <c r="O349" s="46" t="n">
        <v>1</v>
      </c>
      <c r="P349" s="47" t="n">
        <f aca="false">IF(O349="",M349,M349-O349)</f>
        <v>3</v>
      </c>
      <c r="Q349" s="48"/>
      <c r="R349" s="49" t="s">
        <v>326</v>
      </c>
      <c r="S349" s="70" t="s">
        <v>25</v>
      </c>
      <c r="T349" s="51"/>
      <c r="U349" s="52"/>
      <c r="V349" s="53"/>
      <c r="W349" s="52"/>
      <c r="X349" s="54"/>
      <c r="Y349" s="54"/>
      <c r="Z349" s="55"/>
      <c r="AA349" s="56"/>
      <c r="AB349" s="57"/>
      <c r="AC349" s="58"/>
    </row>
    <row r="350" s="59" customFormat="true" ht="20.25" hidden="false" customHeight="false" outlineLevel="0" collapsed="false">
      <c r="A350" s="32" t="s">
        <v>16</v>
      </c>
      <c r="B350" s="33"/>
      <c r="C350" s="34"/>
      <c r="D350" s="109" t="s">
        <v>1139</v>
      </c>
      <c r="E350" s="36" t="s">
        <v>418</v>
      </c>
      <c r="F350" s="37" t="n">
        <v>43670</v>
      </c>
      <c r="G350" s="38"/>
      <c r="H350" s="39"/>
      <c r="I350" s="169"/>
      <c r="J350" s="117" t="s">
        <v>516</v>
      </c>
      <c r="K350" s="118" t="s">
        <v>420</v>
      </c>
      <c r="L350" s="43" t="s">
        <v>325</v>
      </c>
      <c r="M350" s="44" t="n">
        <v>3</v>
      </c>
      <c r="N350" s="45" t="s">
        <v>23</v>
      </c>
      <c r="O350" s="46" t="n">
        <v>1</v>
      </c>
      <c r="P350" s="47" t="n">
        <f aca="false">IF(O350="",M350,M350-O350)</f>
        <v>2</v>
      </c>
      <c r="Q350" s="48"/>
      <c r="R350" s="49" t="s">
        <v>326</v>
      </c>
      <c r="S350" s="70" t="s">
        <v>25</v>
      </c>
      <c r="T350" s="51"/>
      <c r="U350" s="52"/>
      <c r="V350" s="53"/>
      <c r="W350" s="52"/>
      <c r="X350" s="54"/>
      <c r="Y350" s="54"/>
      <c r="Z350" s="55"/>
      <c r="AA350" s="56"/>
      <c r="AB350" s="57"/>
      <c r="AC350" s="58"/>
    </row>
    <row r="351" s="59" customFormat="true" ht="20.25" hidden="false" customHeight="false" outlineLevel="0" collapsed="false">
      <c r="A351" s="32" t="s">
        <v>16</v>
      </c>
      <c r="B351" s="33"/>
      <c r="C351" s="34"/>
      <c r="D351" s="245" t="s">
        <v>1139</v>
      </c>
      <c r="E351" s="145" t="s">
        <v>1143</v>
      </c>
      <c r="F351" s="146" t="n">
        <v>43670</v>
      </c>
      <c r="G351" s="38"/>
      <c r="H351" s="39"/>
      <c r="I351" s="169"/>
      <c r="J351" s="193" t="s">
        <v>1144</v>
      </c>
      <c r="K351" s="194" t="s">
        <v>1145</v>
      </c>
      <c r="L351" s="149" t="s">
        <v>1146</v>
      </c>
      <c r="M351" s="150" t="n">
        <v>9</v>
      </c>
      <c r="N351" s="151" t="s">
        <v>23</v>
      </c>
      <c r="O351" s="152" t="n">
        <v>9</v>
      </c>
      <c r="P351" s="153" t="n">
        <f aca="false">IF(O351="",M351,M351-O351)</f>
        <v>0</v>
      </c>
      <c r="Q351" s="48"/>
      <c r="R351" s="69" t="s">
        <v>1147</v>
      </c>
      <c r="S351" s="70" t="s">
        <v>25</v>
      </c>
      <c r="T351" s="51"/>
      <c r="U351" s="52"/>
      <c r="V351" s="53"/>
      <c r="W351" s="52"/>
      <c r="X351" s="54"/>
      <c r="Y351" s="54"/>
      <c r="Z351" s="55"/>
      <c r="AA351" s="56"/>
      <c r="AB351" s="57"/>
      <c r="AC351" s="58"/>
    </row>
    <row r="352" s="59" customFormat="true" ht="20.25" hidden="false" customHeight="false" outlineLevel="0" collapsed="false">
      <c r="A352" s="32" t="s">
        <v>16</v>
      </c>
      <c r="B352" s="33"/>
      <c r="C352" s="34"/>
      <c r="D352" s="245" t="s">
        <v>1139</v>
      </c>
      <c r="E352" s="145" t="s">
        <v>1148</v>
      </c>
      <c r="F352" s="146" t="n">
        <v>43670</v>
      </c>
      <c r="G352" s="38"/>
      <c r="H352" s="39"/>
      <c r="I352" s="169"/>
      <c r="J352" s="193" t="s">
        <v>1149</v>
      </c>
      <c r="K352" s="194" t="s">
        <v>1150</v>
      </c>
      <c r="L352" s="149" t="s">
        <v>1146</v>
      </c>
      <c r="M352" s="150" t="n">
        <v>9</v>
      </c>
      <c r="N352" s="151" t="s">
        <v>23</v>
      </c>
      <c r="O352" s="152" t="n">
        <v>9</v>
      </c>
      <c r="P352" s="153" t="n">
        <f aca="false">IF(O352="",M352,M352-O352)</f>
        <v>0</v>
      </c>
      <c r="Q352" s="48"/>
      <c r="R352" s="69" t="s">
        <v>1147</v>
      </c>
      <c r="S352" s="70" t="s">
        <v>25</v>
      </c>
      <c r="T352" s="51"/>
      <c r="U352" s="52"/>
      <c r="V352" s="53"/>
      <c r="W352" s="52"/>
      <c r="X352" s="54"/>
      <c r="Y352" s="54"/>
      <c r="Z352" s="55"/>
      <c r="AA352" s="56"/>
      <c r="AB352" s="57"/>
      <c r="AC352" s="58"/>
    </row>
    <row r="353" s="59" customFormat="true" ht="20.25" hidden="false" customHeight="false" outlineLevel="0" collapsed="false">
      <c r="A353" s="32" t="s">
        <v>16</v>
      </c>
      <c r="B353" s="33"/>
      <c r="C353" s="34"/>
      <c r="D353" s="245" t="s">
        <v>1139</v>
      </c>
      <c r="E353" s="145" t="s">
        <v>1148</v>
      </c>
      <c r="F353" s="146" t="s">
        <v>390</v>
      </c>
      <c r="G353" s="38"/>
      <c r="H353" s="39"/>
      <c r="I353" s="169"/>
      <c r="J353" s="193" t="s">
        <v>1149</v>
      </c>
      <c r="K353" s="194" t="s">
        <v>1150</v>
      </c>
      <c r="L353" s="149" t="s">
        <v>1146</v>
      </c>
      <c r="M353" s="150" t="n">
        <v>3</v>
      </c>
      <c r="N353" s="151" t="s">
        <v>23</v>
      </c>
      <c r="O353" s="152" t="n">
        <v>3</v>
      </c>
      <c r="P353" s="153" t="n">
        <f aca="false">IF(O353="",M353,M353-O353)</f>
        <v>0</v>
      </c>
      <c r="Q353" s="48"/>
      <c r="R353" s="69" t="s">
        <v>1151</v>
      </c>
      <c r="S353" s="70" t="s">
        <v>25</v>
      </c>
      <c r="T353" s="51"/>
      <c r="U353" s="52"/>
      <c r="V353" s="53"/>
      <c r="W353" s="52"/>
      <c r="X353" s="54"/>
      <c r="Y353" s="54"/>
      <c r="Z353" s="55"/>
      <c r="AA353" s="56"/>
      <c r="AB353" s="57"/>
      <c r="AC353" s="58"/>
    </row>
    <row r="354" s="59" customFormat="true" ht="20.25" hidden="false" customHeight="false" outlineLevel="0" collapsed="false">
      <c r="A354" s="32" t="s">
        <v>16</v>
      </c>
      <c r="B354" s="33"/>
      <c r="C354" s="34"/>
      <c r="D354" s="245" t="s">
        <v>1139</v>
      </c>
      <c r="E354" s="145" t="s">
        <v>1143</v>
      </c>
      <c r="F354" s="146" t="s">
        <v>390</v>
      </c>
      <c r="G354" s="38"/>
      <c r="H354" s="39"/>
      <c r="I354" s="169"/>
      <c r="J354" s="193" t="s">
        <v>1144</v>
      </c>
      <c r="K354" s="194" t="s">
        <v>1145</v>
      </c>
      <c r="L354" s="149" t="s">
        <v>1146</v>
      </c>
      <c r="M354" s="150" t="n">
        <v>2</v>
      </c>
      <c r="N354" s="151" t="s">
        <v>23</v>
      </c>
      <c r="O354" s="152" t="n">
        <v>2</v>
      </c>
      <c r="P354" s="153" t="n">
        <f aca="false">IF(O354="",M354,M354-O354)</f>
        <v>0</v>
      </c>
      <c r="Q354" s="48"/>
      <c r="R354" s="69" t="s">
        <v>1151</v>
      </c>
      <c r="S354" s="70" t="s">
        <v>25</v>
      </c>
      <c r="T354" s="51"/>
      <c r="U354" s="52"/>
      <c r="V354" s="53"/>
      <c r="W354" s="52"/>
      <c r="X354" s="54"/>
      <c r="Y354" s="54"/>
      <c r="Z354" s="55"/>
      <c r="AA354" s="56"/>
      <c r="AB354" s="57"/>
      <c r="AC354" s="58"/>
    </row>
    <row r="355" s="59" customFormat="true" ht="21.75" hidden="false" customHeight="true" outlineLevel="0" collapsed="false">
      <c r="A355" s="32" t="s">
        <v>16</v>
      </c>
      <c r="B355" s="33"/>
      <c r="C355" s="34"/>
      <c r="D355" s="109" t="s">
        <v>1152</v>
      </c>
      <c r="E355" s="36" t="s">
        <v>577</v>
      </c>
      <c r="F355" s="37" t="s">
        <v>1153</v>
      </c>
      <c r="G355" s="38"/>
      <c r="H355" s="39"/>
      <c r="I355" s="40"/>
      <c r="J355" s="117" t="s">
        <v>579</v>
      </c>
      <c r="K355" s="42" t="s">
        <v>580</v>
      </c>
      <c r="L355" s="43" t="s">
        <v>1154</v>
      </c>
      <c r="M355" s="44" t="n">
        <v>24</v>
      </c>
      <c r="N355" s="45" t="s">
        <v>23</v>
      </c>
      <c r="O355" s="46"/>
      <c r="P355" s="47" t="n">
        <f aca="false">IF(O355="",M355,M355-O355)</f>
        <v>24</v>
      </c>
      <c r="Q355" s="48"/>
      <c r="R355" s="69"/>
      <c r="S355" s="90"/>
      <c r="T355" s="51"/>
      <c r="U355" s="52"/>
      <c r="V355" s="53"/>
      <c r="W355" s="52"/>
      <c r="X355" s="54"/>
      <c r="Y355" s="54"/>
      <c r="Z355" s="55"/>
      <c r="AA355" s="56"/>
      <c r="AB355" s="57"/>
      <c r="AC355" s="58"/>
    </row>
    <row r="356" s="59" customFormat="true" ht="21.75" hidden="false" customHeight="true" outlineLevel="0" collapsed="false">
      <c r="A356" s="32" t="s">
        <v>55</v>
      </c>
      <c r="B356" s="33"/>
      <c r="C356" s="34"/>
      <c r="D356" s="109" t="s">
        <v>1155</v>
      </c>
      <c r="E356" s="36" t="s">
        <v>1156</v>
      </c>
      <c r="F356" s="37" t="n">
        <v>43557</v>
      </c>
      <c r="G356" s="38"/>
      <c r="H356" s="39"/>
      <c r="I356" s="40"/>
      <c r="J356" s="117" t="s">
        <v>1157</v>
      </c>
      <c r="K356" s="118" t="s">
        <v>1158</v>
      </c>
      <c r="L356" s="43" t="s">
        <v>1159</v>
      </c>
      <c r="M356" s="44" t="n">
        <v>32</v>
      </c>
      <c r="N356" s="45" t="s">
        <v>23</v>
      </c>
      <c r="O356" s="46"/>
      <c r="P356" s="47" t="n">
        <f aca="false">IF(O356="",M356,M356-O356)</f>
        <v>32</v>
      </c>
      <c r="Q356" s="48"/>
      <c r="R356" s="69"/>
      <c r="S356" s="90" t="n">
        <v>43770</v>
      </c>
      <c r="T356" s="51"/>
      <c r="U356" s="52"/>
      <c r="V356" s="53"/>
      <c r="W356" s="52"/>
      <c r="X356" s="54"/>
      <c r="Y356" s="54"/>
      <c r="Z356" s="55"/>
      <c r="AA356" s="56"/>
      <c r="AB356" s="57"/>
      <c r="AC356" s="58"/>
    </row>
    <row r="357" s="59" customFormat="true" ht="18.75" hidden="false" customHeight="true" outlineLevel="0" collapsed="false">
      <c r="A357" s="32" t="s">
        <v>16</v>
      </c>
      <c r="B357" s="33"/>
      <c r="C357" s="34" t="e">
        <f aca="false">#REF!</f>
        <v>#REF!</v>
      </c>
      <c r="D357" s="109" t="s">
        <v>1160</v>
      </c>
      <c r="E357" s="36" t="s">
        <v>795</v>
      </c>
      <c r="F357" s="37" t="n">
        <v>43665</v>
      </c>
      <c r="G357" s="38"/>
      <c r="H357" s="39"/>
      <c r="I357" s="40"/>
      <c r="J357" s="117" t="s">
        <v>796</v>
      </c>
      <c r="K357" s="118" t="s">
        <v>797</v>
      </c>
      <c r="L357" s="43" t="s">
        <v>182</v>
      </c>
      <c r="M357" s="44" t="n">
        <v>36</v>
      </c>
      <c r="N357" s="45" t="s">
        <v>23</v>
      </c>
      <c r="O357" s="46"/>
      <c r="P357" s="47" t="n">
        <f aca="false">IF(O357="",M357,M357-O357)</f>
        <v>36</v>
      </c>
      <c r="Q357" s="48"/>
      <c r="R357" s="69"/>
      <c r="S357" s="70" t="n">
        <v>44060</v>
      </c>
      <c r="T357" s="51"/>
      <c r="U357" s="52"/>
      <c r="V357" s="184"/>
      <c r="W357" s="185"/>
      <c r="X357" s="54"/>
      <c r="Y357" s="54"/>
      <c r="Z357" s="55"/>
      <c r="AA357" s="56"/>
      <c r="AB357" s="57"/>
      <c r="AC357" s="58"/>
    </row>
    <row r="358" s="59" customFormat="true" ht="18.75" hidden="false" customHeight="true" outlineLevel="0" collapsed="false">
      <c r="A358" s="32" t="s">
        <v>55</v>
      </c>
      <c r="B358" s="33"/>
      <c r="C358" s="34" t="e">
        <f aca="false">#REF!</f>
        <v>#REF!</v>
      </c>
      <c r="D358" s="109" t="s">
        <v>1161</v>
      </c>
      <c r="E358" s="36"/>
      <c r="F358" s="37" t="s">
        <v>1162</v>
      </c>
      <c r="G358" s="38"/>
      <c r="H358" s="39"/>
      <c r="I358" s="40"/>
      <c r="J358" s="117"/>
      <c r="K358" s="42" t="s">
        <v>1163</v>
      </c>
      <c r="L358" s="43" t="s">
        <v>1164</v>
      </c>
      <c r="M358" s="44" t="n">
        <v>1</v>
      </c>
      <c r="N358" s="45" t="s">
        <v>23</v>
      </c>
      <c r="O358" s="46"/>
      <c r="P358" s="47" t="n">
        <f aca="false">IF(O358="",M358,M358-O358)</f>
        <v>1</v>
      </c>
      <c r="Q358" s="48"/>
      <c r="R358" s="69"/>
      <c r="S358" s="70" t="s">
        <v>25</v>
      </c>
      <c r="T358" s="51"/>
      <c r="U358" s="52"/>
      <c r="V358" s="184"/>
      <c r="W358" s="185"/>
      <c r="X358" s="54"/>
      <c r="Y358" s="54"/>
      <c r="Z358" s="55"/>
      <c r="AA358" s="56"/>
      <c r="AB358" s="57"/>
      <c r="AC358" s="58"/>
    </row>
    <row r="359" s="59" customFormat="true" ht="18.75" hidden="false" customHeight="true" outlineLevel="0" collapsed="false">
      <c r="A359" s="32" t="s">
        <v>55</v>
      </c>
      <c r="B359" s="33"/>
      <c r="C359" s="34"/>
      <c r="D359" s="109" t="s">
        <v>1161</v>
      </c>
      <c r="E359" s="36"/>
      <c r="F359" s="328" t="s">
        <v>1165</v>
      </c>
      <c r="G359" s="38"/>
      <c r="H359" s="39"/>
      <c r="I359" s="40"/>
      <c r="J359" s="117"/>
      <c r="K359" s="118" t="s">
        <v>1166</v>
      </c>
      <c r="L359" s="114" t="s">
        <v>1167</v>
      </c>
      <c r="M359" s="44" t="n">
        <v>1</v>
      </c>
      <c r="N359" s="45" t="s">
        <v>59</v>
      </c>
      <c r="O359" s="46"/>
      <c r="P359" s="47" t="n">
        <f aca="false">IF(O359="",M359,M359-O359)</f>
        <v>1</v>
      </c>
      <c r="Q359" s="48"/>
      <c r="R359" s="69"/>
      <c r="S359" s="70" t="s">
        <v>25</v>
      </c>
      <c r="T359" s="51"/>
      <c r="U359" s="52"/>
      <c r="V359" s="184"/>
      <c r="W359" s="185"/>
      <c r="X359" s="54"/>
      <c r="Y359" s="54"/>
      <c r="Z359" s="55"/>
      <c r="AA359" s="56"/>
      <c r="AB359" s="57"/>
      <c r="AC359" s="58"/>
    </row>
    <row r="360" s="59" customFormat="true" ht="20.25" hidden="false" customHeight="false" outlineLevel="0" collapsed="false">
      <c r="A360" s="32" t="s">
        <v>16</v>
      </c>
      <c r="B360" s="33"/>
      <c r="C360" s="34"/>
      <c r="D360" s="109" t="s">
        <v>1168</v>
      </c>
      <c r="E360" s="36" t="s">
        <v>1169</v>
      </c>
      <c r="F360" s="37" t="s">
        <v>464</v>
      </c>
      <c r="G360" s="38"/>
      <c r="H360" s="39"/>
      <c r="I360" s="40"/>
      <c r="J360" s="117" t="s">
        <v>1170</v>
      </c>
      <c r="K360" s="118" t="s">
        <v>1171</v>
      </c>
      <c r="L360" s="43" t="s">
        <v>1172</v>
      </c>
      <c r="M360" s="44" t="n">
        <v>71</v>
      </c>
      <c r="N360" s="45" t="s">
        <v>75</v>
      </c>
      <c r="O360" s="88"/>
      <c r="P360" s="47" t="n">
        <f aca="false">IF(O360="",M360,M360-O360)</f>
        <v>71</v>
      </c>
      <c r="Q360" s="178"/>
      <c r="R360" s="69"/>
      <c r="S360" s="70" t="s">
        <v>25</v>
      </c>
      <c r="T360" s="51"/>
      <c r="U360" s="52"/>
      <c r="V360" s="120"/>
      <c r="W360" s="121"/>
      <c r="X360" s="260"/>
      <c r="Y360" s="260"/>
      <c r="Z360" s="261"/>
      <c r="AA360" s="262"/>
      <c r="AB360" s="263"/>
      <c r="AC360" s="264"/>
      <c r="AD360" s="265"/>
      <c r="AE360" s="265"/>
      <c r="AF360" s="265"/>
      <c r="AG360" s="265"/>
      <c r="AH360" s="265"/>
      <c r="AI360" s="265"/>
      <c r="AJ360" s="265"/>
      <c r="AK360" s="265"/>
      <c r="AL360" s="265"/>
    </row>
    <row r="361" customFormat="false" ht="21.75" hidden="false" customHeight="true" outlineLevel="0" collapsed="false">
      <c r="A361" s="78" t="s">
        <v>172</v>
      </c>
      <c r="B361" s="97"/>
      <c r="C361" s="98"/>
      <c r="D361" s="109" t="s">
        <v>1173</v>
      </c>
      <c r="E361" s="36" t="s">
        <v>1174</v>
      </c>
      <c r="F361" s="82" t="n">
        <v>43589</v>
      </c>
      <c r="G361" s="62"/>
      <c r="H361" s="62"/>
      <c r="I361" s="83"/>
      <c r="J361" s="84" t="s">
        <v>1175</v>
      </c>
      <c r="K361" s="118" t="s">
        <v>1176</v>
      </c>
      <c r="L361" s="42" t="s">
        <v>585</v>
      </c>
      <c r="M361" s="87" t="n">
        <v>43</v>
      </c>
      <c r="N361" s="45" t="s">
        <v>23</v>
      </c>
      <c r="O361" s="46"/>
      <c r="P361" s="47" t="n">
        <f aca="false">IF(O361="",M361,M361-O361)</f>
        <v>43</v>
      </c>
      <c r="Q361" s="171"/>
      <c r="R361" s="69"/>
      <c r="S361" s="90" t="s">
        <v>509</v>
      </c>
      <c r="T361" s="135"/>
      <c r="U361" s="92"/>
      <c r="V361" s="93"/>
      <c r="W361" s="92"/>
      <c r="X361" s="106"/>
      <c r="Y361" s="166"/>
      <c r="Z361" s="167"/>
      <c r="AA361" s="168"/>
      <c r="AB361" s="79"/>
      <c r="AC361" s="79"/>
    </row>
    <row r="362" s="59" customFormat="true" ht="21.75" hidden="false" customHeight="true" outlineLevel="0" collapsed="false">
      <c r="A362" s="32" t="s">
        <v>55</v>
      </c>
      <c r="B362" s="33"/>
      <c r="C362" s="34"/>
      <c r="D362" s="109" t="s">
        <v>1177</v>
      </c>
      <c r="E362" s="36" t="s">
        <v>1148</v>
      </c>
      <c r="F362" s="37" t="n">
        <v>43679</v>
      </c>
      <c r="G362" s="38"/>
      <c r="H362" s="39"/>
      <c r="I362" s="40"/>
      <c r="J362" s="117" t="s">
        <v>1149</v>
      </c>
      <c r="K362" s="118" t="s">
        <v>1150</v>
      </c>
      <c r="L362" s="43" t="s">
        <v>1146</v>
      </c>
      <c r="M362" s="44" t="n">
        <v>14</v>
      </c>
      <c r="N362" s="45" t="s">
        <v>23</v>
      </c>
      <c r="O362" s="46" t="n">
        <v>2</v>
      </c>
      <c r="P362" s="47" t="n">
        <f aca="false">IF(O362="",M362,M362-O362)</f>
        <v>12</v>
      </c>
      <c r="Q362" s="48"/>
      <c r="R362" s="69" t="s">
        <v>1178</v>
      </c>
      <c r="S362" s="90" t="s">
        <v>25</v>
      </c>
      <c r="T362" s="51"/>
      <c r="U362" s="52"/>
      <c r="V362" s="53"/>
      <c r="W362" s="52"/>
      <c r="X362" s="54"/>
      <c r="Y362" s="54"/>
      <c r="Z362" s="55"/>
      <c r="AA362" s="56"/>
      <c r="AB362" s="57"/>
      <c r="AC362" s="58"/>
    </row>
    <row r="363" s="59" customFormat="true" ht="21.75" hidden="false" customHeight="true" outlineLevel="0" collapsed="false">
      <c r="A363" s="32" t="s">
        <v>55</v>
      </c>
      <c r="B363" s="33"/>
      <c r="C363" s="34"/>
      <c r="D363" s="109" t="s">
        <v>1177</v>
      </c>
      <c r="E363" s="36" t="s">
        <v>1143</v>
      </c>
      <c r="F363" s="37" t="n">
        <v>43679</v>
      </c>
      <c r="G363" s="38"/>
      <c r="H363" s="39"/>
      <c r="I363" s="40"/>
      <c r="J363" s="117" t="s">
        <v>1144</v>
      </c>
      <c r="K363" s="118" t="s">
        <v>1145</v>
      </c>
      <c r="L363" s="43" t="s">
        <v>1146</v>
      </c>
      <c r="M363" s="44" t="n">
        <v>14</v>
      </c>
      <c r="N363" s="45" t="s">
        <v>23</v>
      </c>
      <c r="O363" s="46" t="n">
        <v>2</v>
      </c>
      <c r="P363" s="47" t="n">
        <f aca="false">IF(O363="",M363,M363-O363)</f>
        <v>12</v>
      </c>
      <c r="Q363" s="48"/>
      <c r="R363" s="69" t="s">
        <v>1178</v>
      </c>
      <c r="S363" s="90" t="s">
        <v>25</v>
      </c>
      <c r="T363" s="51"/>
      <c r="U363" s="52"/>
      <c r="V363" s="53"/>
      <c r="W363" s="52"/>
      <c r="X363" s="54"/>
      <c r="Y363" s="54"/>
      <c r="Z363" s="55"/>
      <c r="AA363" s="56"/>
      <c r="AB363" s="57"/>
      <c r="AC363" s="58"/>
    </row>
    <row r="364" s="59" customFormat="true" ht="21.75" hidden="false" customHeight="true" outlineLevel="0" collapsed="false">
      <c r="A364" s="32" t="s">
        <v>55</v>
      </c>
      <c r="B364" s="33"/>
      <c r="C364" s="34"/>
      <c r="D364" s="109" t="s">
        <v>1177</v>
      </c>
      <c r="E364" s="36" t="s">
        <v>897</v>
      </c>
      <c r="F364" s="37" t="s">
        <v>274</v>
      </c>
      <c r="G364" s="38"/>
      <c r="H364" s="39"/>
      <c r="I364" s="40"/>
      <c r="J364" s="117" t="s">
        <v>1179</v>
      </c>
      <c r="K364" s="118" t="s">
        <v>1180</v>
      </c>
      <c r="L364" s="43" t="s">
        <v>1181</v>
      </c>
      <c r="M364" s="44" t="n">
        <v>11</v>
      </c>
      <c r="N364" s="45" t="s">
        <v>23</v>
      </c>
      <c r="O364" s="46"/>
      <c r="P364" s="47" t="n">
        <f aca="false">IF(O364="",M364,M364-O364)</f>
        <v>11</v>
      </c>
      <c r="Q364" s="48"/>
      <c r="R364" s="69"/>
      <c r="S364" s="90" t="s">
        <v>1182</v>
      </c>
      <c r="T364" s="51"/>
      <c r="U364" s="52"/>
      <c r="V364" s="53"/>
      <c r="W364" s="52"/>
      <c r="X364" s="54"/>
      <c r="Y364" s="54"/>
      <c r="Z364" s="55"/>
      <c r="AA364" s="56"/>
      <c r="AB364" s="57"/>
      <c r="AC364" s="58"/>
    </row>
    <row r="365" s="59" customFormat="true" ht="21.75" hidden="false" customHeight="true" outlineLevel="0" collapsed="false">
      <c r="A365" s="32" t="s">
        <v>55</v>
      </c>
      <c r="B365" s="33"/>
      <c r="C365" s="34"/>
      <c r="D365" s="109" t="s">
        <v>1183</v>
      </c>
      <c r="E365" s="36" t="s">
        <v>1184</v>
      </c>
      <c r="F365" s="37" t="n">
        <v>43676</v>
      </c>
      <c r="G365" s="38"/>
      <c r="H365" s="39"/>
      <c r="I365" s="40"/>
      <c r="J365" s="117" t="s">
        <v>1185</v>
      </c>
      <c r="K365" s="118" t="s">
        <v>1186</v>
      </c>
      <c r="L365" s="43" t="s">
        <v>514</v>
      </c>
      <c r="M365" s="44" t="n">
        <v>36</v>
      </c>
      <c r="N365" s="45" t="s">
        <v>23</v>
      </c>
      <c r="O365" s="46"/>
      <c r="P365" s="47" t="n">
        <f aca="false">IF(O365="",M365,M365-O365)</f>
        <v>36</v>
      </c>
      <c r="Q365" s="48"/>
      <c r="R365" s="69"/>
      <c r="S365" s="90" t="n">
        <v>44350</v>
      </c>
      <c r="T365" s="51"/>
      <c r="U365" s="52"/>
      <c r="V365" s="53"/>
      <c r="W365" s="52"/>
      <c r="X365" s="54"/>
      <c r="Y365" s="54"/>
      <c r="Z365" s="55"/>
      <c r="AA365" s="56"/>
      <c r="AB365" s="57"/>
      <c r="AC365" s="58"/>
    </row>
    <row r="366" customFormat="false" ht="20.25" hidden="false" customHeight="true" outlineLevel="0" collapsed="false">
      <c r="A366" s="78"/>
      <c r="B366" s="97"/>
      <c r="C366" s="98"/>
      <c r="D366" s="109" t="s">
        <v>1187</v>
      </c>
      <c r="E366" s="36" t="s">
        <v>1188</v>
      </c>
      <c r="F366" s="254" t="n">
        <v>43285</v>
      </c>
      <c r="G366" s="62"/>
      <c r="H366" s="63"/>
      <c r="I366" s="169" t="s">
        <v>1189</v>
      </c>
      <c r="J366" s="41" t="s">
        <v>1190</v>
      </c>
      <c r="K366" s="118" t="s">
        <v>1191</v>
      </c>
      <c r="L366" s="43" t="s">
        <v>1192</v>
      </c>
      <c r="M366" s="170" t="n">
        <v>4</v>
      </c>
      <c r="N366" s="45" t="s">
        <v>23</v>
      </c>
      <c r="O366" s="88" t="n">
        <v>1</v>
      </c>
      <c r="P366" s="47" t="n">
        <f aca="false">IF(O366="",M366,M366-O366)</f>
        <v>3</v>
      </c>
      <c r="Q366" s="178"/>
      <c r="R366" s="178" t="s">
        <v>1193</v>
      </c>
      <c r="S366" s="90"/>
      <c r="T366" s="135"/>
      <c r="U366" s="92"/>
      <c r="V366" s="93"/>
      <c r="W366" s="92"/>
      <c r="X366" s="106"/>
      <c r="Y366" s="166"/>
      <c r="Z366" s="167"/>
      <c r="AA366" s="168"/>
      <c r="AB366" s="79"/>
      <c r="AC366" s="79"/>
    </row>
    <row r="367" s="59" customFormat="true" ht="21.75" hidden="false" customHeight="true" outlineLevel="0" collapsed="false">
      <c r="A367" s="32" t="s">
        <v>55</v>
      </c>
      <c r="B367" s="33"/>
      <c r="C367" s="34"/>
      <c r="D367" s="109" t="s">
        <v>1194</v>
      </c>
      <c r="E367" s="36" t="s">
        <v>1195</v>
      </c>
      <c r="F367" s="37" t="s">
        <v>154</v>
      </c>
      <c r="G367" s="38"/>
      <c r="H367" s="39"/>
      <c r="I367" s="40"/>
      <c r="J367" s="117" t="s">
        <v>1196</v>
      </c>
      <c r="K367" s="118" t="s">
        <v>1197</v>
      </c>
      <c r="L367" s="43" t="s">
        <v>206</v>
      </c>
      <c r="M367" s="44" t="n">
        <v>27</v>
      </c>
      <c r="N367" s="45" t="s">
        <v>23</v>
      </c>
      <c r="O367" s="46"/>
      <c r="P367" s="47" t="n">
        <f aca="false">IF(O367="",M367,M367-O367)</f>
        <v>27</v>
      </c>
      <c r="Q367" s="48"/>
      <c r="R367" s="69"/>
      <c r="S367" s="90" t="s">
        <v>1198</v>
      </c>
      <c r="T367" s="51"/>
      <c r="U367" s="52"/>
      <c r="V367" s="53"/>
      <c r="W367" s="52"/>
      <c r="X367" s="54"/>
      <c r="Y367" s="54"/>
      <c r="Z367" s="55"/>
      <c r="AA367" s="56"/>
      <c r="AB367" s="57"/>
      <c r="AC367" s="58"/>
    </row>
    <row r="368" s="59" customFormat="true" ht="18.75" hidden="false" customHeight="true" outlineLevel="0" collapsed="false">
      <c r="A368" s="78" t="s">
        <v>16</v>
      </c>
      <c r="B368" s="33"/>
      <c r="C368" s="34"/>
      <c r="D368" s="109" t="s">
        <v>1199</v>
      </c>
      <c r="E368" s="36" t="s">
        <v>1200</v>
      </c>
      <c r="F368" s="37" t="s">
        <v>1201</v>
      </c>
      <c r="G368" s="38"/>
      <c r="H368" s="39"/>
      <c r="I368" s="40"/>
      <c r="J368" s="117" t="s">
        <v>1202</v>
      </c>
      <c r="K368" s="42"/>
      <c r="L368" s="43" t="s">
        <v>53</v>
      </c>
      <c r="M368" s="44" t="n">
        <v>14</v>
      </c>
      <c r="N368" s="45" t="s">
        <v>23</v>
      </c>
      <c r="O368" s="46"/>
      <c r="P368" s="47" t="n">
        <f aca="false">IF(O368="",M368,M368-O368)</f>
        <v>14</v>
      </c>
      <c r="Q368" s="48"/>
      <c r="R368" s="69"/>
      <c r="S368" s="104"/>
      <c r="T368" s="51"/>
      <c r="U368" s="52"/>
      <c r="V368" s="53"/>
      <c r="W368" s="52"/>
      <c r="X368" s="54"/>
      <c r="Y368" s="54"/>
      <c r="Z368" s="55"/>
      <c r="AA368" s="56"/>
      <c r="AB368" s="57"/>
      <c r="AC368" s="58"/>
    </row>
    <row r="369" s="79" customFormat="true" ht="20.25" hidden="false" customHeight="true" outlineLevel="0" collapsed="false">
      <c r="A369" s="78" t="s">
        <v>55</v>
      </c>
      <c r="B369" s="97"/>
      <c r="C369" s="98"/>
      <c r="D369" s="154" t="s">
        <v>1203</v>
      </c>
      <c r="E369" s="155"/>
      <c r="F369" s="298"/>
      <c r="G369" s="38"/>
      <c r="H369" s="39"/>
      <c r="I369" s="40"/>
      <c r="J369" s="157" t="s">
        <v>88</v>
      </c>
      <c r="K369" s="158" t="s">
        <v>89</v>
      </c>
      <c r="L369" s="159" t="s">
        <v>90</v>
      </c>
      <c r="M369" s="329" t="n">
        <v>1</v>
      </c>
      <c r="N369" s="330" t="s">
        <v>59</v>
      </c>
      <c r="O369" s="46"/>
      <c r="P369" s="47" t="n">
        <f aca="false">IF(O369="",M369,M369-O369)</f>
        <v>1</v>
      </c>
      <c r="Q369" s="162"/>
      <c r="R369" s="69"/>
      <c r="S369" s="163" t="s">
        <v>25</v>
      </c>
      <c r="T369" s="164"/>
      <c r="U369" s="122"/>
      <c r="V369" s="165"/>
      <c r="W369" s="122"/>
      <c r="X369" s="166"/>
      <c r="Y369" s="166"/>
      <c r="Z369" s="167"/>
      <c r="AA369" s="168"/>
      <c r="AB369" s="142"/>
      <c r="AC369" s="143"/>
    </row>
    <row r="370" s="79" customFormat="true" ht="20.25" hidden="false" customHeight="true" outlineLevel="0" collapsed="false">
      <c r="A370" s="78" t="s">
        <v>172</v>
      </c>
      <c r="B370" s="97"/>
      <c r="C370" s="98"/>
      <c r="D370" s="109" t="s">
        <v>1204</v>
      </c>
      <c r="E370" s="36" t="s">
        <v>1205</v>
      </c>
      <c r="F370" s="254" t="s">
        <v>464</v>
      </c>
      <c r="G370" s="62"/>
      <c r="H370" s="63"/>
      <c r="I370" s="169"/>
      <c r="J370" s="41" t="s">
        <v>1206</v>
      </c>
      <c r="K370" s="42" t="s">
        <v>1207</v>
      </c>
      <c r="L370" s="42" t="s">
        <v>206</v>
      </c>
      <c r="M370" s="170" t="n">
        <v>18</v>
      </c>
      <c r="N370" s="124" t="s">
        <v>23</v>
      </c>
      <c r="O370" s="46"/>
      <c r="P370" s="47" t="n">
        <f aca="false">IF(O370="",M370,M370-O370)</f>
        <v>18</v>
      </c>
      <c r="Q370" s="171" t="s">
        <v>1208</v>
      </c>
      <c r="R370" s="69"/>
      <c r="S370" s="90" t="s">
        <v>506</v>
      </c>
      <c r="T370" s="135"/>
      <c r="U370" s="92"/>
      <c r="V370" s="93"/>
      <c r="W370" s="92"/>
      <c r="X370" s="106"/>
      <c r="Y370" s="166"/>
      <c r="Z370" s="167"/>
      <c r="AA370" s="168"/>
    </row>
    <row r="371" s="79" customFormat="true" ht="20.25" hidden="false" customHeight="true" outlineLevel="0" collapsed="false">
      <c r="A371" s="78" t="s">
        <v>172</v>
      </c>
      <c r="B371" s="97"/>
      <c r="C371" s="98"/>
      <c r="D371" s="109" t="s">
        <v>1204</v>
      </c>
      <c r="E371" s="36" t="s">
        <v>1209</v>
      </c>
      <c r="F371" s="254" t="s">
        <v>464</v>
      </c>
      <c r="G371" s="62"/>
      <c r="H371" s="63"/>
      <c r="I371" s="169"/>
      <c r="J371" s="41" t="s">
        <v>1210</v>
      </c>
      <c r="K371" s="42" t="s">
        <v>1211</v>
      </c>
      <c r="L371" s="42" t="s">
        <v>1212</v>
      </c>
      <c r="M371" s="170" t="n">
        <v>9</v>
      </c>
      <c r="N371" s="124" t="s">
        <v>23</v>
      </c>
      <c r="O371" s="46"/>
      <c r="P371" s="47" t="n">
        <f aca="false">IF(O371="",M371,M371-O371)</f>
        <v>9</v>
      </c>
      <c r="Q371" s="171"/>
      <c r="R371" s="69"/>
      <c r="S371" s="90" t="s">
        <v>1213</v>
      </c>
      <c r="T371" s="135"/>
      <c r="U371" s="92"/>
      <c r="V371" s="93"/>
      <c r="W371" s="92"/>
      <c r="X371" s="106"/>
      <c r="Y371" s="166"/>
      <c r="Z371" s="167"/>
      <c r="AA371" s="168"/>
    </row>
    <row r="372" s="79" customFormat="true" ht="20.25" hidden="false" customHeight="true" outlineLevel="0" collapsed="false">
      <c r="A372" s="78" t="s">
        <v>172</v>
      </c>
      <c r="B372" s="97"/>
      <c r="C372" s="98"/>
      <c r="D372" s="109" t="s">
        <v>1204</v>
      </c>
      <c r="E372" s="36" t="s">
        <v>1214</v>
      </c>
      <c r="F372" s="254" t="s">
        <v>464</v>
      </c>
      <c r="G372" s="62"/>
      <c r="H372" s="63"/>
      <c r="I372" s="169"/>
      <c r="J372" s="41" t="s">
        <v>1215</v>
      </c>
      <c r="K372" s="42" t="s">
        <v>1216</v>
      </c>
      <c r="L372" s="42" t="s">
        <v>1217</v>
      </c>
      <c r="M372" s="170" t="n">
        <v>48</v>
      </c>
      <c r="N372" s="124" t="s">
        <v>23</v>
      </c>
      <c r="O372" s="46"/>
      <c r="P372" s="47" t="n">
        <f aca="false">IF(O372="",M372,M372-O372)</f>
        <v>48</v>
      </c>
      <c r="Q372" s="171"/>
      <c r="R372" s="69"/>
      <c r="S372" s="90" t="s">
        <v>1218</v>
      </c>
      <c r="T372" s="135"/>
      <c r="U372" s="92"/>
      <c r="V372" s="93"/>
      <c r="W372" s="92"/>
      <c r="X372" s="106"/>
      <c r="Y372" s="166"/>
      <c r="Z372" s="167"/>
      <c r="AA372" s="168"/>
    </row>
    <row r="373" customFormat="false" ht="20.25" hidden="false" customHeight="true" outlineLevel="0" collapsed="false">
      <c r="A373" s="32" t="s">
        <v>172</v>
      </c>
      <c r="D373" s="109" t="s">
        <v>1219</v>
      </c>
      <c r="E373" s="36" t="s">
        <v>1220</v>
      </c>
      <c r="F373" s="186" t="s">
        <v>1221</v>
      </c>
      <c r="G373" s="38"/>
      <c r="H373" s="39"/>
      <c r="I373" s="40"/>
      <c r="J373" s="117" t="s">
        <v>1222</v>
      </c>
      <c r="K373" s="118" t="s">
        <v>1223</v>
      </c>
      <c r="L373" s="43" t="s">
        <v>1224</v>
      </c>
      <c r="M373" s="44" t="n">
        <v>80</v>
      </c>
      <c r="N373" s="183" t="s">
        <v>23</v>
      </c>
      <c r="O373" s="46"/>
      <c r="P373" s="47" t="n">
        <f aca="false">IF(O373="",M373,M373-O373)</f>
        <v>80</v>
      </c>
      <c r="Q373" s="255"/>
      <c r="R373" s="69"/>
      <c r="S373" s="104" t="s">
        <v>1225</v>
      </c>
      <c r="T373" s="135"/>
      <c r="U373" s="92"/>
      <c r="V373" s="181"/>
      <c r="W373" s="182"/>
      <c r="X373" s="94"/>
      <c r="Y373" s="94"/>
      <c r="Z373" s="191"/>
      <c r="AA373" s="96"/>
      <c r="AB373" s="142"/>
      <c r="AC373" s="143"/>
    </row>
    <row r="374" s="59" customFormat="true" ht="21.75" hidden="false" customHeight="true" outlineLevel="0" collapsed="false">
      <c r="A374" s="32" t="s">
        <v>16</v>
      </c>
      <c r="B374" s="33"/>
      <c r="C374" s="34"/>
      <c r="D374" s="109" t="s">
        <v>1226</v>
      </c>
      <c r="E374" s="36" t="s">
        <v>1227</v>
      </c>
      <c r="F374" s="37" t="n">
        <v>43641</v>
      </c>
      <c r="G374" s="38"/>
      <c r="H374" s="39"/>
      <c r="I374" s="40"/>
      <c r="J374" s="117" t="s">
        <v>1228</v>
      </c>
      <c r="K374" s="118" t="s">
        <v>1229</v>
      </c>
      <c r="L374" s="43" t="s">
        <v>286</v>
      </c>
      <c r="M374" s="44" t="n">
        <v>6</v>
      </c>
      <c r="N374" s="45" t="s">
        <v>23</v>
      </c>
      <c r="O374" s="46"/>
      <c r="P374" s="47" t="n">
        <f aca="false">IF(O374="",M374,M374-O374)</f>
        <v>6</v>
      </c>
      <c r="Q374" s="48"/>
      <c r="R374" s="69"/>
      <c r="S374" s="90" t="s">
        <v>25</v>
      </c>
      <c r="T374" s="51"/>
      <c r="U374" s="52"/>
      <c r="V374" s="53"/>
      <c r="W374" s="52"/>
      <c r="X374" s="54"/>
      <c r="Y374" s="54"/>
      <c r="Z374" s="55"/>
      <c r="AA374" s="56"/>
      <c r="AB374" s="57"/>
      <c r="AC374" s="58"/>
    </row>
    <row r="375" s="79" customFormat="true" ht="20.25" hidden="false" customHeight="true" outlineLevel="0" collapsed="false">
      <c r="A375" s="78" t="s">
        <v>16</v>
      </c>
      <c r="B375" s="97"/>
      <c r="C375" s="98"/>
      <c r="D375" s="245" t="s">
        <v>1226</v>
      </c>
      <c r="E375" s="145" t="s">
        <v>932</v>
      </c>
      <c r="F375" s="277" t="s">
        <v>390</v>
      </c>
      <c r="G375" s="62"/>
      <c r="H375" s="63"/>
      <c r="I375" s="169"/>
      <c r="J375" s="147" t="s">
        <v>933</v>
      </c>
      <c r="K375" s="194" t="s">
        <v>934</v>
      </c>
      <c r="L375" s="148" t="s">
        <v>1230</v>
      </c>
      <c r="M375" s="230" t="n">
        <v>2</v>
      </c>
      <c r="N375" s="231" t="s">
        <v>589</v>
      </c>
      <c r="O375" s="152" t="n">
        <v>2</v>
      </c>
      <c r="P375" s="153" t="n">
        <f aca="false">IF(O375="",M375,M375-O375)</f>
        <v>0</v>
      </c>
      <c r="Q375" s="171"/>
      <c r="R375" s="69" t="s">
        <v>1231</v>
      </c>
      <c r="S375" s="90" t="s">
        <v>1232</v>
      </c>
      <c r="T375" s="135"/>
      <c r="U375" s="92"/>
      <c r="V375" s="93"/>
      <c r="W375" s="92"/>
      <c r="X375" s="106"/>
      <c r="Y375" s="166"/>
      <c r="Z375" s="167"/>
      <c r="AA375" s="168"/>
    </row>
    <row r="376" s="59" customFormat="true" ht="18.75" hidden="false" customHeight="true" outlineLevel="0" collapsed="false">
      <c r="A376" s="32" t="s">
        <v>55</v>
      </c>
      <c r="B376" s="33"/>
      <c r="C376" s="34"/>
      <c r="D376" s="109" t="s">
        <v>1226</v>
      </c>
      <c r="E376" s="36" t="s">
        <v>1233</v>
      </c>
      <c r="F376" s="37" t="n">
        <v>43263</v>
      </c>
      <c r="G376" s="38"/>
      <c r="H376" s="39"/>
      <c r="I376" s="40"/>
      <c r="J376" s="117" t="s">
        <v>1234</v>
      </c>
      <c r="K376" s="118" t="s">
        <v>1235</v>
      </c>
      <c r="L376" s="43" t="s">
        <v>1236</v>
      </c>
      <c r="M376" s="44" t="n">
        <v>11</v>
      </c>
      <c r="N376" s="45" t="s">
        <v>23</v>
      </c>
      <c r="O376" s="46"/>
      <c r="P376" s="47" t="n">
        <f aca="false">IF(O376="",M376,M376-O376)</f>
        <v>11</v>
      </c>
      <c r="Q376" s="48"/>
      <c r="R376" s="69"/>
      <c r="S376" s="70" t="n">
        <v>43692</v>
      </c>
      <c r="T376" s="51"/>
      <c r="U376" s="52"/>
      <c r="V376" s="184"/>
      <c r="W376" s="185"/>
      <c r="X376" s="54"/>
      <c r="Y376" s="54"/>
      <c r="Z376" s="55" t="n">
        <v>2500</v>
      </c>
      <c r="AA376" s="56"/>
      <c r="AB376" s="57"/>
      <c r="AC376" s="58"/>
    </row>
    <row r="377" s="59" customFormat="true" ht="18.75" hidden="false" customHeight="true" outlineLevel="0" collapsed="false">
      <c r="A377" s="32" t="s">
        <v>55</v>
      </c>
      <c r="B377" s="33"/>
      <c r="C377" s="34"/>
      <c r="D377" s="109" t="s">
        <v>1226</v>
      </c>
      <c r="E377" s="36" t="s">
        <v>1237</v>
      </c>
      <c r="F377" s="37" t="s">
        <v>154</v>
      </c>
      <c r="G377" s="38"/>
      <c r="H377" s="39"/>
      <c r="I377" s="40"/>
      <c r="J377" s="117" t="s">
        <v>1238</v>
      </c>
      <c r="K377" s="118" t="s">
        <v>1239</v>
      </c>
      <c r="L377" s="43" t="s">
        <v>1240</v>
      </c>
      <c r="M377" s="44" t="n">
        <v>16</v>
      </c>
      <c r="N377" s="45" t="s">
        <v>23</v>
      </c>
      <c r="O377" s="46"/>
      <c r="P377" s="47" t="n">
        <f aca="false">IF(O377="",M377,M377-O377)</f>
        <v>16</v>
      </c>
      <c r="Q377" s="48"/>
      <c r="R377" s="69"/>
      <c r="S377" s="90" t="s">
        <v>1241</v>
      </c>
      <c r="T377" s="51"/>
      <c r="U377" s="52"/>
      <c r="V377" s="53"/>
      <c r="W377" s="52"/>
      <c r="X377" s="54"/>
      <c r="Y377" s="54"/>
      <c r="Z377" s="55"/>
      <c r="AA377" s="56"/>
      <c r="AB377" s="57"/>
      <c r="AC377" s="58"/>
    </row>
    <row r="378" s="59" customFormat="true" ht="18.75" hidden="false" customHeight="true" outlineLevel="0" collapsed="false">
      <c r="A378" s="78" t="s">
        <v>172</v>
      </c>
      <c r="B378" s="33"/>
      <c r="C378" s="34"/>
      <c r="D378" s="109" t="s">
        <v>1226</v>
      </c>
      <c r="E378" s="36" t="s">
        <v>1214</v>
      </c>
      <c r="F378" s="186" t="s">
        <v>1242</v>
      </c>
      <c r="G378" s="38"/>
      <c r="H378" s="39"/>
      <c r="I378" s="40"/>
      <c r="J378" s="117" t="s">
        <v>1243</v>
      </c>
      <c r="K378" s="42" t="s">
        <v>1216</v>
      </c>
      <c r="L378" s="43" t="s">
        <v>1217</v>
      </c>
      <c r="M378" s="44" t="n">
        <v>13</v>
      </c>
      <c r="N378" s="45" t="s">
        <v>23</v>
      </c>
      <c r="O378" s="46"/>
      <c r="P378" s="47" t="n">
        <f aca="false">IF(O378="",M378,M378-O378)</f>
        <v>13</v>
      </c>
      <c r="Q378" s="48"/>
      <c r="R378" s="69"/>
      <c r="S378" s="104" t="s">
        <v>1244</v>
      </c>
      <c r="T378" s="51"/>
      <c r="U378" s="52"/>
      <c r="V378" s="184"/>
      <c r="W378" s="185"/>
      <c r="X378" s="54"/>
      <c r="Y378" s="54"/>
      <c r="Z378" s="55"/>
      <c r="AA378" s="56"/>
      <c r="AB378" s="57"/>
      <c r="AC378" s="58"/>
    </row>
    <row r="379" s="59" customFormat="true" ht="21.75" hidden="false" customHeight="true" outlineLevel="0" collapsed="false">
      <c r="A379" s="32" t="s">
        <v>16</v>
      </c>
      <c r="B379" s="33"/>
      <c r="C379" s="34"/>
      <c r="D379" s="109" t="s">
        <v>1245</v>
      </c>
      <c r="E379" s="36" t="s">
        <v>1246</v>
      </c>
      <c r="F379" s="37" t="s">
        <v>1247</v>
      </c>
      <c r="G379" s="38"/>
      <c r="H379" s="39"/>
      <c r="I379" s="40"/>
      <c r="J379" s="117" t="s">
        <v>1248</v>
      </c>
      <c r="K379" s="42" t="s">
        <v>1249</v>
      </c>
      <c r="L379" s="43" t="s">
        <v>1250</v>
      </c>
      <c r="M379" s="44" t="n">
        <v>12</v>
      </c>
      <c r="N379" s="45" t="s">
        <v>23</v>
      </c>
      <c r="O379" s="46"/>
      <c r="P379" s="47" t="n">
        <f aca="false">IF(O379="",M379,M379-O379)</f>
        <v>12</v>
      </c>
      <c r="Q379" s="48"/>
      <c r="R379" s="69"/>
      <c r="S379" s="90" t="s">
        <v>25</v>
      </c>
      <c r="T379" s="51"/>
      <c r="U379" s="52"/>
      <c r="V379" s="53"/>
      <c r="W379" s="52"/>
      <c r="X379" s="54"/>
      <c r="Y379" s="54"/>
      <c r="Z379" s="55"/>
      <c r="AA379" s="56"/>
      <c r="AB379" s="57"/>
      <c r="AC379" s="58"/>
    </row>
    <row r="380" s="59" customFormat="true" ht="18.75" hidden="false" customHeight="true" outlineLevel="0" collapsed="false">
      <c r="A380" s="32" t="s">
        <v>55</v>
      </c>
      <c r="B380" s="33"/>
      <c r="C380" s="34"/>
      <c r="D380" s="99" t="s">
        <v>1251</v>
      </c>
      <c r="E380" s="36" t="s">
        <v>1252</v>
      </c>
      <c r="F380" s="37" t="n">
        <v>43446</v>
      </c>
      <c r="G380" s="38"/>
      <c r="H380" s="39"/>
      <c r="I380" s="83"/>
      <c r="J380" s="117" t="s">
        <v>1253</v>
      </c>
      <c r="K380" s="118" t="s">
        <v>1254</v>
      </c>
      <c r="L380" s="43" t="s">
        <v>1255</v>
      </c>
      <c r="M380" s="44" t="n">
        <v>1.8</v>
      </c>
      <c r="N380" s="45" t="s">
        <v>23</v>
      </c>
      <c r="O380" s="46"/>
      <c r="P380" s="47" t="n">
        <f aca="false">IF(O380="",M380,M380-O380)</f>
        <v>1.8</v>
      </c>
      <c r="Q380" s="48"/>
      <c r="R380" s="69"/>
      <c r="S380" s="70" t="s">
        <v>1256</v>
      </c>
      <c r="T380" s="51"/>
      <c r="U380" s="52"/>
      <c r="V380" s="53"/>
      <c r="W380" s="52"/>
      <c r="X380" s="54"/>
      <c r="Y380" s="54"/>
      <c r="Z380" s="55"/>
      <c r="AA380" s="56"/>
      <c r="AB380" s="57"/>
      <c r="AC380" s="58"/>
    </row>
    <row r="381" s="59" customFormat="true" ht="18.75" hidden="false" customHeight="true" outlineLevel="0" collapsed="false">
      <c r="A381" s="32" t="s">
        <v>55</v>
      </c>
      <c r="B381" s="33"/>
      <c r="C381" s="34"/>
      <c r="D381" s="99" t="s">
        <v>1251</v>
      </c>
      <c r="E381" s="36" t="s">
        <v>100</v>
      </c>
      <c r="F381" s="37" t="n">
        <v>43446</v>
      </c>
      <c r="G381" s="38"/>
      <c r="H381" s="39"/>
      <c r="I381" s="83"/>
      <c r="J381" s="117" t="s">
        <v>101</v>
      </c>
      <c r="K381" s="118" t="s">
        <v>102</v>
      </c>
      <c r="L381" s="43" t="s">
        <v>103</v>
      </c>
      <c r="M381" s="44" t="n">
        <v>4</v>
      </c>
      <c r="N381" s="45" t="s">
        <v>23</v>
      </c>
      <c r="O381" s="46"/>
      <c r="P381" s="47" t="n">
        <f aca="false">IF(O381="",M381,M381-O381)</f>
        <v>4</v>
      </c>
      <c r="Q381" s="48"/>
      <c r="R381" s="69"/>
      <c r="S381" s="70" t="n">
        <v>43768</v>
      </c>
      <c r="T381" s="51"/>
      <c r="U381" s="52"/>
      <c r="V381" s="53"/>
      <c r="W381" s="52"/>
      <c r="X381" s="54"/>
      <c r="Y381" s="54"/>
      <c r="Z381" s="55"/>
      <c r="AA381" s="56"/>
      <c r="AB381" s="57"/>
      <c r="AC381" s="58"/>
    </row>
    <row r="382" customFormat="false" ht="20.25" hidden="false" customHeight="false" outlineLevel="0" collapsed="false">
      <c r="A382" s="32" t="s">
        <v>55</v>
      </c>
      <c r="B382" s="97"/>
      <c r="C382" s="98"/>
      <c r="D382" s="99" t="s">
        <v>1251</v>
      </c>
      <c r="E382" s="36" t="s">
        <v>1257</v>
      </c>
      <c r="F382" s="82" t="n">
        <v>42452</v>
      </c>
      <c r="G382" s="62"/>
      <c r="H382" s="62"/>
      <c r="I382" s="40"/>
      <c r="J382" s="84" t="s">
        <v>1258</v>
      </c>
      <c r="K382" s="42" t="s">
        <v>1259</v>
      </c>
      <c r="L382" s="42" t="s">
        <v>1260</v>
      </c>
      <c r="M382" s="87" t="n">
        <v>1</v>
      </c>
      <c r="N382" s="45" t="s">
        <v>23</v>
      </c>
      <c r="O382" s="88"/>
      <c r="P382" s="47" t="n">
        <f aca="false">IF(O382="",M382,M382-O382)</f>
        <v>1</v>
      </c>
      <c r="Q382" s="171"/>
      <c r="R382" s="69"/>
      <c r="S382" s="90" t="s">
        <v>25</v>
      </c>
      <c r="T382" s="135"/>
      <c r="U382" s="92"/>
      <c r="V382" s="181"/>
      <c r="W382" s="92"/>
      <c r="X382" s="106"/>
      <c r="Y382" s="166"/>
      <c r="Z382" s="167" t="n">
        <v>20000</v>
      </c>
      <c r="AA382" s="168"/>
      <c r="AB382" s="79"/>
      <c r="AC382" s="79"/>
    </row>
    <row r="383" customFormat="false" ht="20.25" hidden="false" customHeight="true" outlineLevel="0" collapsed="false">
      <c r="A383" s="78" t="s">
        <v>55</v>
      </c>
      <c r="B383" s="97"/>
      <c r="C383" s="98"/>
      <c r="D383" s="99" t="s">
        <v>1251</v>
      </c>
      <c r="E383" s="36" t="s">
        <v>1261</v>
      </c>
      <c r="F383" s="82" t="n">
        <v>43439</v>
      </c>
      <c r="G383" s="62"/>
      <c r="H383" s="62"/>
      <c r="I383" s="40"/>
      <c r="J383" s="84" t="s">
        <v>1262</v>
      </c>
      <c r="K383" s="118" t="s">
        <v>1263</v>
      </c>
      <c r="L383" s="42" t="s">
        <v>1264</v>
      </c>
      <c r="M383" s="87" t="n">
        <v>5</v>
      </c>
      <c r="N383" s="45" t="s">
        <v>23</v>
      </c>
      <c r="O383" s="88"/>
      <c r="P383" s="47" t="n">
        <f aca="false">IF(O383="",M383,M383-O383)</f>
        <v>5</v>
      </c>
      <c r="Q383" s="171" t="s">
        <v>1265</v>
      </c>
      <c r="R383" s="69"/>
      <c r="S383" s="90" t="n">
        <v>44100</v>
      </c>
      <c r="T383" s="135"/>
      <c r="U383" s="92"/>
      <c r="V383" s="93"/>
      <c r="W383" s="92"/>
      <c r="X383" s="106"/>
      <c r="Y383" s="166"/>
      <c r="Z383" s="167"/>
      <c r="AA383" s="168"/>
      <c r="AB383" s="79"/>
      <c r="AC383" s="79"/>
    </row>
    <row r="384" customFormat="false" ht="20.25" hidden="false" customHeight="true" outlineLevel="0" collapsed="false">
      <c r="A384" s="32" t="s">
        <v>55</v>
      </c>
      <c r="B384" s="97"/>
      <c r="C384" s="98"/>
      <c r="D384" s="99" t="s">
        <v>1251</v>
      </c>
      <c r="E384" s="36" t="s">
        <v>1266</v>
      </c>
      <c r="F384" s="82" t="n">
        <v>43368</v>
      </c>
      <c r="G384" s="62"/>
      <c r="H384" s="62"/>
      <c r="I384" s="40"/>
      <c r="J384" s="84" t="s">
        <v>1267</v>
      </c>
      <c r="K384" s="118" t="s">
        <v>1268</v>
      </c>
      <c r="L384" s="42" t="s">
        <v>612</v>
      </c>
      <c r="M384" s="87" t="n">
        <v>5</v>
      </c>
      <c r="N384" s="103" t="s">
        <v>23</v>
      </c>
      <c r="O384" s="46"/>
      <c r="P384" s="47" t="n">
        <f aca="false">IF(O384="",M384,M384-O384)</f>
        <v>5</v>
      </c>
      <c r="Q384" s="171"/>
      <c r="R384" s="69"/>
      <c r="S384" s="220" t="s">
        <v>246</v>
      </c>
      <c r="T384" s="135"/>
      <c r="U384" s="92"/>
      <c r="V384" s="181"/>
      <c r="W384" s="182"/>
      <c r="X384" s="106"/>
      <c r="Y384" s="166"/>
      <c r="Z384" s="167"/>
      <c r="AA384" s="168"/>
      <c r="AB384" s="79"/>
      <c r="AC384" s="79"/>
    </row>
    <row r="385" customFormat="false" ht="20.25" hidden="false" customHeight="true" outlineLevel="0" collapsed="false">
      <c r="A385" s="32" t="s">
        <v>55</v>
      </c>
      <c r="B385" s="79"/>
      <c r="C385" s="80"/>
      <c r="D385" s="99" t="s">
        <v>1251</v>
      </c>
      <c r="E385" s="331" t="s">
        <v>1257</v>
      </c>
      <c r="F385" s="61" t="n">
        <v>42452</v>
      </c>
      <c r="G385" s="62"/>
      <c r="H385" s="63"/>
      <c r="I385" s="40"/>
      <c r="J385" s="117" t="s">
        <v>1258</v>
      </c>
      <c r="K385" s="43" t="s">
        <v>1269</v>
      </c>
      <c r="L385" s="43" t="s">
        <v>1260</v>
      </c>
      <c r="M385" s="67" t="n">
        <v>1</v>
      </c>
      <c r="N385" s="183" t="s">
        <v>23</v>
      </c>
      <c r="O385" s="46"/>
      <c r="P385" s="47" t="n">
        <f aca="false">IF(O385="",M385,M385-O385)</f>
        <v>1</v>
      </c>
      <c r="Q385" s="68"/>
      <c r="R385" s="69"/>
      <c r="S385" s="104" t="s">
        <v>25</v>
      </c>
      <c r="T385" s="71"/>
      <c r="U385" s="72"/>
      <c r="V385" s="73"/>
      <c r="W385" s="293"/>
      <c r="X385" s="74"/>
      <c r="Y385" s="74"/>
      <c r="Z385" s="75" t="n">
        <v>20000</v>
      </c>
      <c r="AA385" s="76"/>
      <c r="AB385" s="15"/>
      <c r="AC385" s="77"/>
    </row>
    <row r="386" s="79" customFormat="true" ht="20.25" hidden="false" customHeight="true" outlineLevel="0" collapsed="false">
      <c r="A386" s="32" t="s">
        <v>55</v>
      </c>
      <c r="C386" s="80"/>
      <c r="D386" s="99" t="s">
        <v>1251</v>
      </c>
      <c r="E386" s="332" t="s">
        <v>1270</v>
      </c>
      <c r="F386" s="37" t="n">
        <v>42235</v>
      </c>
      <c r="G386" s="62"/>
      <c r="H386" s="63"/>
      <c r="I386" s="40"/>
      <c r="J386" s="117" t="s">
        <v>1271</v>
      </c>
      <c r="K386" s="118" t="s">
        <v>1272</v>
      </c>
      <c r="L386" s="43" t="s">
        <v>1273</v>
      </c>
      <c r="M386" s="102" t="n">
        <v>1650</v>
      </c>
      <c r="N386" s="201" t="s">
        <v>196</v>
      </c>
      <c r="O386" s="46"/>
      <c r="P386" s="47" t="n">
        <f aca="false">IF(O386="",M386,M386-O386)</f>
        <v>1650</v>
      </c>
      <c r="Q386" s="179" t="s">
        <v>1274</v>
      </c>
      <c r="R386" s="69"/>
      <c r="S386" s="104" t="s">
        <v>25</v>
      </c>
      <c r="T386" s="135"/>
      <c r="U386" s="17"/>
      <c r="V386" s="272"/>
      <c r="W386" s="17"/>
      <c r="X386" s="106"/>
      <c r="Y386" s="106"/>
      <c r="Z386" s="176" t="n">
        <v>18000</v>
      </c>
      <c r="AA386" s="108"/>
    </row>
    <row r="387" s="247" customFormat="true" ht="20.25" hidden="false" customHeight="true" outlineLevel="0" collapsed="false">
      <c r="A387" s="78" t="s">
        <v>172</v>
      </c>
      <c r="B387" s="92"/>
      <c r="C387" s="80" t="e">
        <f aca="false">#REF!</f>
        <v>#REF!</v>
      </c>
      <c r="D387" s="99" t="s">
        <v>1251</v>
      </c>
      <c r="E387" s="36" t="s">
        <v>595</v>
      </c>
      <c r="F387" s="82" t="n">
        <v>43172</v>
      </c>
      <c r="G387" s="62"/>
      <c r="H387" s="63"/>
      <c r="I387" s="40"/>
      <c r="J387" s="41" t="s">
        <v>1275</v>
      </c>
      <c r="K387" s="118" t="s">
        <v>597</v>
      </c>
      <c r="L387" s="43" t="s">
        <v>1276</v>
      </c>
      <c r="M387" s="102" t="n">
        <v>4</v>
      </c>
      <c r="N387" s="103" t="s">
        <v>23</v>
      </c>
      <c r="O387" s="46"/>
      <c r="P387" s="47" t="n">
        <f aca="false">IF(O387="",M387,M387-O387)</f>
        <v>4</v>
      </c>
      <c r="Q387" s="179"/>
      <c r="R387" s="69"/>
      <c r="S387" s="104" t="s">
        <v>25</v>
      </c>
      <c r="T387" s="135"/>
      <c r="U387" s="17"/>
      <c r="V387" s="272"/>
      <c r="W387" s="17"/>
      <c r="X387" s="106"/>
      <c r="Y387" s="106" t="n">
        <f aca="false">1/5</f>
        <v>0.2</v>
      </c>
      <c r="Z387" s="176"/>
      <c r="AA387" s="108"/>
    </row>
    <row r="388" s="79" customFormat="true" ht="20.25" hidden="false" customHeight="true" outlineLevel="0" collapsed="false">
      <c r="A388" s="32" t="s">
        <v>55</v>
      </c>
      <c r="B388" s="97"/>
      <c r="C388" s="98"/>
      <c r="D388" s="99" t="s">
        <v>1277</v>
      </c>
      <c r="E388" s="36" t="s">
        <v>511</v>
      </c>
      <c r="F388" s="82" t="n">
        <v>43565</v>
      </c>
      <c r="G388" s="62"/>
      <c r="H388" s="63"/>
      <c r="I388" s="169"/>
      <c r="J388" s="41" t="s">
        <v>512</v>
      </c>
      <c r="K388" s="118" t="s">
        <v>513</v>
      </c>
      <c r="L388" s="42" t="s">
        <v>514</v>
      </c>
      <c r="M388" s="170" t="n">
        <v>20</v>
      </c>
      <c r="N388" s="124" t="s">
        <v>23</v>
      </c>
      <c r="O388" s="46"/>
      <c r="P388" s="47" t="n">
        <f aca="false">IF(O388="",M388,M388-O388)</f>
        <v>20</v>
      </c>
      <c r="Q388" s="171"/>
      <c r="R388" s="69"/>
      <c r="S388" s="90" t="n">
        <v>44257</v>
      </c>
      <c r="T388" s="135"/>
      <c r="U388" s="92"/>
      <c r="V388" s="93"/>
      <c r="W388" s="92"/>
      <c r="X388" s="106"/>
      <c r="Y388" s="166"/>
      <c r="Z388" s="167"/>
      <c r="AA388" s="168"/>
    </row>
    <row r="389" s="79" customFormat="true" ht="20.25" hidden="false" customHeight="true" outlineLevel="0" collapsed="false">
      <c r="A389" s="32" t="s">
        <v>55</v>
      </c>
      <c r="B389" s="97"/>
      <c r="C389" s="98"/>
      <c r="D389" s="99" t="s">
        <v>1277</v>
      </c>
      <c r="E389" s="36" t="s">
        <v>1278</v>
      </c>
      <c r="F389" s="82" t="n">
        <v>43565</v>
      </c>
      <c r="G389" s="62"/>
      <c r="H389" s="63"/>
      <c r="I389" s="169"/>
      <c r="J389" s="41" t="s">
        <v>1279</v>
      </c>
      <c r="K389" s="118" t="s">
        <v>1280</v>
      </c>
      <c r="L389" s="42" t="s">
        <v>1281</v>
      </c>
      <c r="M389" s="170" t="n">
        <v>2</v>
      </c>
      <c r="N389" s="124" t="s">
        <v>23</v>
      </c>
      <c r="O389" s="46"/>
      <c r="P389" s="47" t="n">
        <f aca="false">IF(O389="",M389,M389-O389)</f>
        <v>2</v>
      </c>
      <c r="Q389" s="171"/>
      <c r="R389" s="69"/>
      <c r="S389" s="90"/>
      <c r="T389" s="135"/>
      <c r="U389" s="92"/>
      <c r="V389" s="93"/>
      <c r="W389" s="92"/>
      <c r="X389" s="106"/>
      <c r="Y389" s="166"/>
      <c r="Z389" s="167"/>
      <c r="AA389" s="168"/>
    </row>
    <row r="390" customFormat="false" ht="21.75" hidden="false" customHeight="true" outlineLevel="0" collapsed="false">
      <c r="A390" s="78" t="s">
        <v>16</v>
      </c>
      <c r="B390" s="97"/>
      <c r="C390" s="98"/>
      <c r="D390" s="99" t="s">
        <v>1282</v>
      </c>
      <c r="E390" s="36" t="s">
        <v>665</v>
      </c>
      <c r="F390" s="82" t="s">
        <v>1283</v>
      </c>
      <c r="G390" s="62"/>
      <c r="H390" s="62"/>
      <c r="I390" s="83"/>
      <c r="J390" s="233" t="s">
        <v>667</v>
      </c>
      <c r="K390" s="118" t="s">
        <v>668</v>
      </c>
      <c r="L390" s="42" t="s">
        <v>669</v>
      </c>
      <c r="M390" s="87" t="n">
        <v>14</v>
      </c>
      <c r="N390" s="103" t="s">
        <v>23</v>
      </c>
      <c r="O390" s="46"/>
      <c r="P390" s="47" t="n">
        <f aca="false">IF(O390="",M390,M390-O390)</f>
        <v>14</v>
      </c>
      <c r="Q390" s="171"/>
      <c r="R390" s="69"/>
      <c r="S390" s="90" t="s">
        <v>25</v>
      </c>
      <c r="T390" s="135"/>
      <c r="U390" s="92"/>
      <c r="V390" s="93"/>
      <c r="W390" s="92"/>
      <c r="X390" s="106"/>
      <c r="Y390" s="166"/>
      <c r="Z390" s="167"/>
      <c r="AA390" s="168"/>
      <c r="AB390" s="79"/>
      <c r="AC390" s="79"/>
    </row>
    <row r="391" customFormat="false" ht="21.75" hidden="false" customHeight="true" outlineLevel="0" collapsed="false">
      <c r="A391" s="78" t="s">
        <v>16</v>
      </c>
      <c r="B391" s="97"/>
      <c r="C391" s="98"/>
      <c r="D391" s="99" t="s">
        <v>1282</v>
      </c>
      <c r="E391" s="36" t="s">
        <v>665</v>
      </c>
      <c r="F391" s="82" t="s">
        <v>1283</v>
      </c>
      <c r="G391" s="62"/>
      <c r="H391" s="62"/>
      <c r="I391" s="83"/>
      <c r="J391" s="233" t="s">
        <v>667</v>
      </c>
      <c r="K391" s="118" t="s">
        <v>668</v>
      </c>
      <c r="L391" s="42" t="s">
        <v>669</v>
      </c>
      <c r="M391" s="87" t="n">
        <v>1</v>
      </c>
      <c r="N391" s="103" t="s">
        <v>23</v>
      </c>
      <c r="O391" s="46"/>
      <c r="P391" s="47" t="n">
        <f aca="false">IF(O391="",M391,M391-O391)</f>
        <v>1</v>
      </c>
      <c r="Q391" s="68" t="s">
        <v>1284</v>
      </c>
      <c r="R391" s="69"/>
      <c r="S391" s="90" t="s">
        <v>25</v>
      </c>
      <c r="T391" s="135"/>
      <c r="U391" s="92"/>
      <c r="V391" s="93"/>
      <c r="W391" s="92"/>
      <c r="X391" s="106"/>
      <c r="Y391" s="166"/>
      <c r="Z391" s="167"/>
      <c r="AA391" s="168"/>
      <c r="AB391" s="79"/>
      <c r="AC391" s="79"/>
    </row>
    <row r="392" customFormat="false" ht="21.75" hidden="false" customHeight="true" outlineLevel="0" collapsed="false">
      <c r="A392" s="78" t="s">
        <v>16</v>
      </c>
      <c r="B392" s="97"/>
      <c r="C392" s="98"/>
      <c r="D392" s="99" t="s">
        <v>1282</v>
      </c>
      <c r="E392" s="36" t="s">
        <v>1285</v>
      </c>
      <c r="F392" s="82" t="s">
        <v>1283</v>
      </c>
      <c r="G392" s="62"/>
      <c r="H392" s="62"/>
      <c r="I392" s="83"/>
      <c r="J392" s="233" t="s">
        <v>1286</v>
      </c>
      <c r="K392" s="118" t="s">
        <v>1287</v>
      </c>
      <c r="L392" s="42" t="s">
        <v>1288</v>
      </c>
      <c r="M392" s="87" t="n">
        <v>3</v>
      </c>
      <c r="N392" s="103" t="s">
        <v>1289</v>
      </c>
      <c r="O392" s="46"/>
      <c r="P392" s="47" t="n">
        <f aca="false">IF(O392="",M392,M392-O392)</f>
        <v>3</v>
      </c>
      <c r="Q392" s="68"/>
      <c r="R392" s="69"/>
      <c r="S392" s="90" t="s">
        <v>25</v>
      </c>
      <c r="T392" s="135"/>
      <c r="U392" s="92"/>
      <c r="V392" s="93"/>
      <c r="W392" s="92"/>
      <c r="X392" s="106"/>
      <c r="Y392" s="166"/>
      <c r="Z392" s="167"/>
      <c r="AA392" s="168"/>
      <c r="AB392" s="79"/>
      <c r="AC392" s="79"/>
    </row>
    <row r="393" s="79" customFormat="true" ht="20.25" hidden="false" customHeight="true" outlineLevel="0" collapsed="false">
      <c r="A393" s="78" t="s">
        <v>55</v>
      </c>
      <c r="B393" s="97"/>
      <c r="C393" s="98"/>
      <c r="D393" s="154" t="s">
        <v>1290</v>
      </c>
      <c r="E393" s="155"/>
      <c r="F393" s="298"/>
      <c r="G393" s="38"/>
      <c r="H393" s="39"/>
      <c r="I393" s="40"/>
      <c r="J393" s="157" t="s">
        <v>88</v>
      </c>
      <c r="K393" s="158" t="s">
        <v>89</v>
      </c>
      <c r="L393" s="159" t="s">
        <v>90</v>
      </c>
      <c r="M393" s="329" t="n">
        <v>1</v>
      </c>
      <c r="N393" s="330" t="s">
        <v>59</v>
      </c>
      <c r="O393" s="46"/>
      <c r="P393" s="47" t="n">
        <f aca="false">IF(O393="",M393,M393-O393)</f>
        <v>1</v>
      </c>
      <c r="Q393" s="162"/>
      <c r="R393" s="69"/>
      <c r="S393" s="163" t="s">
        <v>25</v>
      </c>
      <c r="T393" s="164"/>
      <c r="U393" s="122"/>
      <c r="V393" s="165"/>
      <c r="W393" s="122"/>
      <c r="X393" s="166"/>
      <c r="Y393" s="166"/>
      <c r="Z393" s="167"/>
      <c r="AA393" s="168"/>
      <c r="AB393" s="142"/>
      <c r="AC393" s="143"/>
    </row>
    <row r="394" s="79" customFormat="true" ht="20.25" hidden="false" customHeight="true" outlineLevel="0" collapsed="false">
      <c r="A394" s="78" t="s">
        <v>55</v>
      </c>
      <c r="B394" s="97"/>
      <c r="C394" s="98"/>
      <c r="D394" s="35" t="s">
        <v>1291</v>
      </c>
      <c r="E394" s="36" t="s">
        <v>1028</v>
      </c>
      <c r="F394" s="254" t="s">
        <v>307</v>
      </c>
      <c r="G394" s="62"/>
      <c r="H394" s="63"/>
      <c r="I394" s="169"/>
      <c r="J394" s="41" t="s">
        <v>1292</v>
      </c>
      <c r="K394" s="118" t="s">
        <v>1030</v>
      </c>
      <c r="L394" s="42" t="s">
        <v>533</v>
      </c>
      <c r="M394" s="170" t="n">
        <v>48</v>
      </c>
      <c r="N394" s="124" t="s">
        <v>23</v>
      </c>
      <c r="O394" s="46"/>
      <c r="P394" s="47" t="n">
        <f aca="false">IF(O394="",M394,M394-O394)</f>
        <v>48</v>
      </c>
      <c r="Q394" s="171"/>
      <c r="R394" s="69"/>
      <c r="S394" s="90" t="s">
        <v>178</v>
      </c>
      <c r="T394" s="135"/>
      <c r="U394" s="92"/>
      <c r="V394" s="93"/>
      <c r="W394" s="92"/>
      <c r="X394" s="106"/>
      <c r="Y394" s="166"/>
      <c r="Z394" s="167"/>
      <c r="AA394" s="168"/>
    </row>
    <row r="395" customFormat="false" ht="20.25" hidden="false" customHeight="true" outlineLevel="0" collapsed="false">
      <c r="A395" s="78" t="s">
        <v>172</v>
      </c>
      <c r="D395" s="35" t="s">
        <v>1293</v>
      </c>
      <c r="E395" s="36" t="s">
        <v>1209</v>
      </c>
      <c r="F395" s="186" t="s">
        <v>464</v>
      </c>
      <c r="G395" s="38"/>
      <c r="H395" s="39"/>
      <c r="I395" s="40"/>
      <c r="J395" s="117" t="s">
        <v>1294</v>
      </c>
      <c r="K395" s="42" t="s">
        <v>1211</v>
      </c>
      <c r="L395" s="43" t="s">
        <v>1212</v>
      </c>
      <c r="M395" s="44" t="n">
        <v>91</v>
      </c>
      <c r="N395" s="183" t="s">
        <v>23</v>
      </c>
      <c r="O395" s="46"/>
      <c r="P395" s="47" t="n">
        <f aca="false">IF(O395="",M395,M395-O395)</f>
        <v>91</v>
      </c>
      <c r="Q395" s="255"/>
      <c r="R395" s="69"/>
      <c r="S395" s="104" t="s">
        <v>1213</v>
      </c>
      <c r="T395" s="135"/>
      <c r="U395" s="92"/>
      <c r="V395" s="181"/>
      <c r="W395" s="182"/>
      <c r="X395" s="94"/>
      <c r="Y395" s="94"/>
      <c r="Z395" s="191"/>
      <c r="AA395" s="96"/>
      <c r="AB395" s="142"/>
      <c r="AC395" s="143"/>
    </row>
    <row r="396" customFormat="false" ht="21.75" hidden="false" customHeight="true" outlineLevel="0" collapsed="false">
      <c r="A396" s="78" t="s">
        <v>16</v>
      </c>
      <c r="B396" s="97"/>
      <c r="C396" s="98"/>
      <c r="D396" s="35" t="s">
        <v>1295</v>
      </c>
      <c r="E396" s="36" t="s">
        <v>458</v>
      </c>
      <c r="F396" s="82" t="n">
        <v>43662</v>
      </c>
      <c r="G396" s="62"/>
      <c r="H396" s="62"/>
      <c r="I396" s="83" t="s">
        <v>1296</v>
      </c>
      <c r="J396" s="233" t="s">
        <v>460</v>
      </c>
      <c r="K396" s="118" t="s">
        <v>461</v>
      </c>
      <c r="L396" s="42" t="s">
        <v>462</v>
      </c>
      <c r="M396" s="87" t="n">
        <v>9</v>
      </c>
      <c r="N396" s="103" t="s">
        <v>23</v>
      </c>
      <c r="O396" s="46" t="n">
        <v>4</v>
      </c>
      <c r="P396" s="47" t="n">
        <f aca="false">IF(O396="",M396,M396-O396)</f>
        <v>5</v>
      </c>
      <c r="Q396" s="68"/>
      <c r="R396" s="69" t="s">
        <v>1297</v>
      </c>
      <c r="S396" s="90" t="s">
        <v>25</v>
      </c>
      <c r="T396" s="135"/>
      <c r="U396" s="92"/>
      <c r="V396" s="93"/>
      <c r="W396" s="92"/>
      <c r="X396" s="106"/>
      <c r="Y396" s="166"/>
      <c r="Z396" s="167"/>
      <c r="AA396" s="168"/>
      <c r="AB396" s="79"/>
      <c r="AC396" s="79"/>
    </row>
    <row r="397" customFormat="false" ht="20.25" hidden="false" customHeight="true" outlineLevel="0" collapsed="false">
      <c r="A397" s="32" t="s">
        <v>16</v>
      </c>
      <c r="D397" s="35" t="s">
        <v>1295</v>
      </c>
      <c r="E397" s="36" t="s">
        <v>389</v>
      </c>
      <c r="F397" s="186" t="n">
        <v>43663</v>
      </c>
      <c r="G397" s="38"/>
      <c r="H397" s="39"/>
      <c r="I397" s="40"/>
      <c r="J397" s="117" t="s">
        <v>391</v>
      </c>
      <c r="K397" s="118" t="s">
        <v>392</v>
      </c>
      <c r="L397" s="43" t="s">
        <v>393</v>
      </c>
      <c r="M397" s="44" t="n">
        <v>1</v>
      </c>
      <c r="N397" s="183" t="s">
        <v>23</v>
      </c>
      <c r="O397" s="46"/>
      <c r="P397" s="47" t="n">
        <f aca="false">IF(O397="",M397,M397-O397)</f>
        <v>1</v>
      </c>
      <c r="Q397" s="255"/>
      <c r="R397" s="69"/>
      <c r="S397" s="104" t="s">
        <v>25</v>
      </c>
      <c r="T397" s="135"/>
      <c r="U397" s="92"/>
      <c r="V397" s="93"/>
      <c r="W397" s="92"/>
      <c r="X397" s="94"/>
      <c r="Y397" s="94"/>
      <c r="Z397" s="191"/>
      <c r="AA397" s="96"/>
      <c r="AB397" s="142"/>
      <c r="AC397" s="143"/>
    </row>
    <row r="398" customFormat="false" ht="20.25" hidden="false" customHeight="true" outlineLevel="0" collapsed="false">
      <c r="A398" s="32" t="s">
        <v>16</v>
      </c>
      <c r="D398" s="35" t="s">
        <v>1295</v>
      </c>
      <c r="E398" s="36" t="s">
        <v>848</v>
      </c>
      <c r="F398" s="186" t="n">
        <v>43663</v>
      </c>
      <c r="G398" s="38"/>
      <c r="H398" s="39"/>
      <c r="I398" s="40"/>
      <c r="J398" s="117" t="s">
        <v>849</v>
      </c>
      <c r="K398" s="118" t="s">
        <v>850</v>
      </c>
      <c r="L398" s="43"/>
      <c r="M398" s="44" t="n">
        <v>3</v>
      </c>
      <c r="N398" s="183" t="s">
        <v>23</v>
      </c>
      <c r="O398" s="46"/>
      <c r="P398" s="47" t="n">
        <f aca="false">IF(O398="",M398,M398-O398)</f>
        <v>3</v>
      </c>
      <c r="Q398" s="255"/>
      <c r="R398" s="69"/>
      <c r="S398" s="104" t="s">
        <v>25</v>
      </c>
      <c r="T398" s="135"/>
      <c r="U398" s="92"/>
      <c r="V398" s="93"/>
      <c r="W398" s="92"/>
      <c r="X398" s="94"/>
      <c r="Y398" s="94"/>
      <c r="Z398" s="191"/>
      <c r="AA398" s="96"/>
      <c r="AB398" s="142"/>
      <c r="AC398" s="143"/>
    </row>
    <row r="399" customFormat="false" ht="20.25" hidden="false" customHeight="true" outlineLevel="0" collapsed="false">
      <c r="A399" s="32" t="s">
        <v>55</v>
      </c>
      <c r="D399" s="35" t="s">
        <v>1295</v>
      </c>
      <c r="E399" s="36" t="s">
        <v>1214</v>
      </c>
      <c r="F399" s="186" t="s">
        <v>1221</v>
      </c>
      <c r="G399" s="38"/>
      <c r="H399" s="39"/>
      <c r="I399" s="40"/>
      <c r="J399" s="117" t="s">
        <v>1298</v>
      </c>
      <c r="K399" s="42" t="s">
        <v>1216</v>
      </c>
      <c r="L399" s="43" t="s">
        <v>1217</v>
      </c>
      <c r="M399" s="44" t="n">
        <v>24</v>
      </c>
      <c r="N399" s="183" t="s">
        <v>23</v>
      </c>
      <c r="O399" s="46"/>
      <c r="P399" s="47" t="n">
        <f aca="false">IF(O399="",M399,M399-O399)</f>
        <v>24</v>
      </c>
      <c r="Q399" s="255"/>
      <c r="R399" s="69"/>
      <c r="S399" s="104" t="s">
        <v>1299</v>
      </c>
      <c r="T399" s="135"/>
      <c r="U399" s="92"/>
      <c r="V399" s="93"/>
      <c r="W399" s="92"/>
      <c r="X399" s="94"/>
      <c r="Y399" s="94"/>
      <c r="Z399" s="191"/>
      <c r="AA399" s="96"/>
      <c r="AB399" s="142"/>
      <c r="AC399" s="143"/>
    </row>
    <row r="400" s="59" customFormat="true" ht="21.75" hidden="false" customHeight="true" outlineLevel="0" collapsed="false">
      <c r="A400" s="32" t="s">
        <v>55</v>
      </c>
      <c r="B400" s="33"/>
      <c r="C400" s="34"/>
      <c r="D400" s="35" t="s">
        <v>1295</v>
      </c>
      <c r="E400" s="36" t="s">
        <v>1300</v>
      </c>
      <c r="F400" s="37" t="s">
        <v>125</v>
      </c>
      <c r="G400" s="38"/>
      <c r="H400" s="39"/>
      <c r="I400" s="40"/>
      <c r="J400" s="117" t="s">
        <v>1301</v>
      </c>
      <c r="K400" s="118" t="s">
        <v>1302</v>
      </c>
      <c r="L400" s="43" t="s">
        <v>1303</v>
      </c>
      <c r="M400" s="44" t="n">
        <v>3</v>
      </c>
      <c r="N400" s="45" t="s">
        <v>23</v>
      </c>
      <c r="O400" s="46"/>
      <c r="P400" s="47" t="n">
        <f aca="false">IF(O400="",M400,M400-O400)</f>
        <v>3</v>
      </c>
      <c r="Q400" s="48"/>
      <c r="R400" s="69"/>
      <c r="S400" s="90" t="s">
        <v>25</v>
      </c>
      <c r="T400" s="51"/>
      <c r="U400" s="52"/>
      <c r="V400" s="53"/>
      <c r="W400" s="52"/>
      <c r="X400" s="54"/>
      <c r="Y400" s="54"/>
      <c r="Z400" s="55"/>
      <c r="AA400" s="56"/>
      <c r="AB400" s="57"/>
      <c r="AC400" s="58"/>
    </row>
    <row r="401" s="79" customFormat="true" ht="20.25" hidden="false" customHeight="true" outlineLevel="0" collapsed="false">
      <c r="A401" s="78" t="s">
        <v>55</v>
      </c>
      <c r="B401" s="97"/>
      <c r="C401" s="98"/>
      <c r="D401" s="35" t="s">
        <v>1295</v>
      </c>
      <c r="E401" s="36" t="s">
        <v>1028</v>
      </c>
      <c r="F401" s="254" t="s">
        <v>307</v>
      </c>
      <c r="G401" s="62"/>
      <c r="H401" s="63"/>
      <c r="I401" s="169"/>
      <c r="J401" s="41" t="s">
        <v>1304</v>
      </c>
      <c r="K401" s="118" t="s">
        <v>1030</v>
      </c>
      <c r="L401" s="42" t="s">
        <v>533</v>
      </c>
      <c r="M401" s="170" t="n">
        <v>1</v>
      </c>
      <c r="N401" s="124" t="s">
        <v>23</v>
      </c>
      <c r="O401" s="46"/>
      <c r="P401" s="47" t="n">
        <f aca="false">IF(O401="",M401,M401-O401)</f>
        <v>1</v>
      </c>
      <c r="Q401" s="171"/>
      <c r="R401" s="69"/>
      <c r="S401" s="90" t="s">
        <v>178</v>
      </c>
      <c r="T401" s="135"/>
      <c r="U401" s="92"/>
      <c r="V401" s="93"/>
      <c r="W401" s="92"/>
      <c r="X401" s="106"/>
      <c r="Y401" s="166"/>
      <c r="Z401" s="167"/>
      <c r="AA401" s="168"/>
    </row>
    <row r="402" s="79" customFormat="true" ht="20.25" hidden="false" customHeight="true" outlineLevel="0" collapsed="false">
      <c r="A402" s="78" t="s">
        <v>55</v>
      </c>
      <c r="B402" s="97"/>
      <c r="C402" s="98"/>
      <c r="D402" s="35" t="s">
        <v>1295</v>
      </c>
      <c r="E402" s="36" t="s">
        <v>529</v>
      </c>
      <c r="F402" s="254" t="s">
        <v>307</v>
      </c>
      <c r="G402" s="62"/>
      <c r="H402" s="63"/>
      <c r="I402" s="169"/>
      <c r="J402" s="41" t="s">
        <v>1305</v>
      </c>
      <c r="K402" s="118" t="s">
        <v>847</v>
      </c>
      <c r="L402" s="42" t="s">
        <v>533</v>
      </c>
      <c r="M402" s="170" t="n">
        <v>8</v>
      </c>
      <c r="N402" s="124" t="s">
        <v>23</v>
      </c>
      <c r="O402" s="46"/>
      <c r="P402" s="47" t="n">
        <f aca="false">IF(O402="",M402,M402-O402)</f>
        <v>8</v>
      </c>
      <c r="Q402" s="171"/>
      <c r="R402" s="69"/>
      <c r="S402" s="90" t="s">
        <v>178</v>
      </c>
      <c r="T402" s="135"/>
      <c r="U402" s="92"/>
      <c r="V402" s="93"/>
      <c r="W402" s="92"/>
      <c r="X402" s="106"/>
      <c r="Y402" s="166"/>
      <c r="Z402" s="167"/>
      <c r="AA402" s="168"/>
    </row>
    <row r="403" s="59" customFormat="true" ht="21.75" hidden="false" customHeight="true" outlineLevel="0" collapsed="false">
      <c r="A403" s="32" t="s">
        <v>684</v>
      </c>
      <c r="B403" s="33"/>
      <c r="C403" s="34"/>
      <c r="D403" s="35" t="s">
        <v>1306</v>
      </c>
      <c r="E403" s="36" t="s">
        <v>685</v>
      </c>
      <c r="F403" s="37" t="n">
        <v>43468</v>
      </c>
      <c r="G403" s="38"/>
      <c r="H403" s="39"/>
      <c r="I403" s="40"/>
      <c r="J403" s="117" t="s">
        <v>686</v>
      </c>
      <c r="K403" s="118" t="s">
        <v>687</v>
      </c>
      <c r="L403" s="43" t="s">
        <v>688</v>
      </c>
      <c r="M403" s="44" t="n">
        <v>32</v>
      </c>
      <c r="N403" s="45" t="s">
        <v>66</v>
      </c>
      <c r="O403" s="46"/>
      <c r="P403" s="47" t="n">
        <f aca="false">IF(O403="",M403,M403-O403)</f>
        <v>32</v>
      </c>
      <c r="Q403" s="48" t="s">
        <v>689</v>
      </c>
      <c r="R403" s="69"/>
      <c r="S403" s="90" t="s">
        <v>25</v>
      </c>
      <c r="T403" s="51"/>
      <c r="U403" s="52"/>
      <c r="V403" s="53"/>
      <c r="W403" s="52"/>
      <c r="X403" s="54"/>
      <c r="Y403" s="54"/>
      <c r="Z403" s="55"/>
      <c r="AA403" s="56"/>
      <c r="AB403" s="57"/>
      <c r="AC403" s="58"/>
    </row>
    <row r="404" s="59" customFormat="true" ht="21.75" hidden="false" customHeight="true" outlineLevel="0" collapsed="false">
      <c r="A404" s="32" t="s">
        <v>16</v>
      </c>
      <c r="B404" s="33"/>
      <c r="C404" s="34"/>
      <c r="D404" s="99" t="s">
        <v>1307</v>
      </c>
      <c r="E404" s="36" t="s">
        <v>1227</v>
      </c>
      <c r="F404" s="37" t="n">
        <v>43641</v>
      </c>
      <c r="G404" s="38"/>
      <c r="H404" s="39"/>
      <c r="I404" s="40"/>
      <c r="J404" s="117" t="s">
        <v>1228</v>
      </c>
      <c r="K404" s="118" t="s">
        <v>1229</v>
      </c>
      <c r="L404" s="43" t="s">
        <v>286</v>
      </c>
      <c r="M404" s="44" t="n">
        <v>12</v>
      </c>
      <c r="N404" s="45" t="s">
        <v>23</v>
      </c>
      <c r="O404" s="46"/>
      <c r="P404" s="47" t="n">
        <f aca="false">IF(O404="",M404,M404-O404)</f>
        <v>12</v>
      </c>
      <c r="Q404" s="48"/>
      <c r="R404" s="69"/>
      <c r="S404" s="90" t="s">
        <v>25</v>
      </c>
      <c r="T404" s="51"/>
      <c r="U404" s="52"/>
      <c r="V404" s="53"/>
      <c r="W404" s="52"/>
      <c r="X404" s="54"/>
      <c r="Y404" s="54"/>
      <c r="Z404" s="55"/>
      <c r="AA404" s="56"/>
      <c r="AB404" s="57"/>
      <c r="AC404" s="58"/>
    </row>
    <row r="405" s="79" customFormat="true" ht="20.25" hidden="false" customHeight="true" outlineLevel="0" collapsed="false">
      <c r="A405" s="78" t="s">
        <v>172</v>
      </c>
      <c r="B405" s="97"/>
      <c r="C405" s="98"/>
      <c r="D405" s="99" t="s">
        <v>1307</v>
      </c>
      <c r="E405" s="36" t="s">
        <v>1308</v>
      </c>
      <c r="F405" s="254" t="s">
        <v>464</v>
      </c>
      <c r="G405" s="62"/>
      <c r="H405" s="63"/>
      <c r="I405" s="169"/>
      <c r="J405" s="41" t="s">
        <v>1309</v>
      </c>
      <c r="K405" s="118" t="s">
        <v>1310</v>
      </c>
      <c r="L405" s="42" t="s">
        <v>1311</v>
      </c>
      <c r="M405" s="170" t="n">
        <v>18</v>
      </c>
      <c r="N405" s="124" t="s">
        <v>23</v>
      </c>
      <c r="O405" s="46"/>
      <c r="P405" s="47" t="n">
        <f aca="false">IF(O405="",M405,M405-O405)</f>
        <v>18</v>
      </c>
      <c r="Q405" s="171"/>
      <c r="R405" s="69"/>
      <c r="S405" s="90" t="s">
        <v>25</v>
      </c>
      <c r="T405" s="135"/>
      <c r="U405" s="92"/>
      <c r="V405" s="93"/>
      <c r="W405" s="92"/>
      <c r="X405" s="106"/>
      <c r="Y405" s="166"/>
      <c r="Z405" s="167"/>
      <c r="AA405" s="168"/>
    </row>
    <row r="406" s="79" customFormat="true" ht="20.25" hidden="false" customHeight="true" outlineLevel="0" collapsed="false">
      <c r="A406" s="78" t="s">
        <v>55</v>
      </c>
      <c r="B406" s="97"/>
      <c r="C406" s="98"/>
      <c r="D406" s="99" t="s">
        <v>1307</v>
      </c>
      <c r="E406" s="36" t="s">
        <v>1261</v>
      </c>
      <c r="F406" s="254" t="s">
        <v>307</v>
      </c>
      <c r="G406" s="62"/>
      <c r="H406" s="63"/>
      <c r="I406" s="169"/>
      <c r="J406" s="41" t="s">
        <v>1312</v>
      </c>
      <c r="K406" s="118" t="s">
        <v>1263</v>
      </c>
      <c r="L406" s="42" t="s">
        <v>1264</v>
      </c>
      <c r="M406" s="170" t="n">
        <v>16</v>
      </c>
      <c r="N406" s="124" t="s">
        <v>23</v>
      </c>
      <c r="O406" s="46"/>
      <c r="P406" s="47" t="n">
        <f aca="false">IF(O406="",M406,M406-O406)</f>
        <v>16</v>
      </c>
      <c r="Q406" s="171"/>
      <c r="R406" s="69"/>
      <c r="S406" s="90" t="s">
        <v>178</v>
      </c>
      <c r="T406" s="135"/>
      <c r="U406" s="92"/>
      <c r="V406" s="93"/>
      <c r="W406" s="92"/>
      <c r="X406" s="106"/>
      <c r="Y406" s="166"/>
      <c r="Z406" s="167"/>
      <c r="AA406" s="168"/>
    </row>
    <row r="407" s="79" customFormat="true" ht="20.25" hidden="false" customHeight="true" outlineLevel="0" collapsed="false">
      <c r="A407" s="78" t="s">
        <v>55</v>
      </c>
      <c r="B407" s="97"/>
      <c r="C407" s="98"/>
      <c r="D407" s="99" t="s">
        <v>1313</v>
      </c>
      <c r="E407" s="36" t="s">
        <v>144</v>
      </c>
      <c r="F407" s="254" t="n">
        <v>43676</v>
      </c>
      <c r="G407" s="62"/>
      <c r="H407" s="63"/>
      <c r="I407" s="169"/>
      <c r="J407" s="41" t="s">
        <v>145</v>
      </c>
      <c r="K407" s="118" t="s">
        <v>146</v>
      </c>
      <c r="L407" s="42" t="s">
        <v>147</v>
      </c>
      <c r="M407" s="170" t="n">
        <v>10</v>
      </c>
      <c r="N407" s="124" t="s">
        <v>23</v>
      </c>
      <c r="O407" s="46"/>
      <c r="P407" s="47" t="n">
        <f aca="false">IF(O407="",M407,M407-O407)</f>
        <v>10</v>
      </c>
      <c r="Q407" s="171"/>
      <c r="R407" s="69"/>
      <c r="S407" s="90" t="n">
        <v>44085</v>
      </c>
      <c r="T407" s="135"/>
      <c r="U407" s="92"/>
      <c r="V407" s="93"/>
      <c r="W407" s="92"/>
      <c r="X407" s="106"/>
      <c r="Y407" s="166"/>
      <c r="Z407" s="167"/>
      <c r="AA407" s="168"/>
    </row>
    <row r="408" s="79" customFormat="true" ht="20.25" hidden="false" customHeight="true" outlineLevel="0" collapsed="false">
      <c r="A408" s="78" t="s">
        <v>55</v>
      </c>
      <c r="B408" s="97"/>
      <c r="C408" s="98"/>
      <c r="D408" s="99" t="s">
        <v>1313</v>
      </c>
      <c r="E408" s="36" t="s">
        <v>1314</v>
      </c>
      <c r="F408" s="254" t="n">
        <v>43676</v>
      </c>
      <c r="G408" s="62"/>
      <c r="H408" s="63"/>
      <c r="I408" s="169"/>
      <c r="J408" s="41" t="s">
        <v>1315</v>
      </c>
      <c r="K408" s="118" t="s">
        <v>1316</v>
      </c>
      <c r="L408" s="42" t="s">
        <v>1317</v>
      </c>
      <c r="M408" s="170" t="n">
        <v>29</v>
      </c>
      <c r="N408" s="124" t="s">
        <v>23</v>
      </c>
      <c r="O408" s="46"/>
      <c r="P408" s="47" t="n">
        <f aca="false">IF(O408="",M408,M408-O408)</f>
        <v>29</v>
      </c>
      <c r="Q408" s="171" t="s">
        <v>1318</v>
      </c>
      <c r="R408" s="69"/>
      <c r="S408" s="90" t="s">
        <v>25</v>
      </c>
      <c r="T408" s="135"/>
      <c r="U408" s="92"/>
      <c r="V408" s="93"/>
      <c r="W408" s="92"/>
      <c r="X408" s="106"/>
      <c r="Y408" s="166"/>
      <c r="Z408" s="167"/>
      <c r="AA408" s="168"/>
    </row>
    <row r="409" s="79" customFormat="true" ht="20.25" hidden="false" customHeight="true" outlineLevel="0" collapsed="false">
      <c r="A409" s="78" t="s">
        <v>55</v>
      </c>
      <c r="B409" s="97"/>
      <c r="C409" s="98"/>
      <c r="D409" s="99" t="s">
        <v>1313</v>
      </c>
      <c r="E409" s="36" t="s">
        <v>1319</v>
      </c>
      <c r="F409" s="254" t="n">
        <v>43676</v>
      </c>
      <c r="G409" s="62"/>
      <c r="H409" s="63"/>
      <c r="I409" s="169"/>
      <c r="J409" s="41" t="s">
        <v>1315</v>
      </c>
      <c r="K409" s="118" t="s">
        <v>1316</v>
      </c>
      <c r="L409" s="42" t="s">
        <v>1320</v>
      </c>
      <c r="M409" s="170" t="n">
        <v>1</v>
      </c>
      <c r="N409" s="124" t="s">
        <v>23</v>
      </c>
      <c r="O409" s="46"/>
      <c r="P409" s="47" t="n">
        <f aca="false">IF(O409="",M409,M409-O409)</f>
        <v>1</v>
      </c>
      <c r="Q409" s="171" t="s">
        <v>1321</v>
      </c>
      <c r="R409" s="69"/>
      <c r="S409" s="90" t="s">
        <v>25</v>
      </c>
      <c r="T409" s="135"/>
      <c r="U409" s="92"/>
      <c r="V409" s="93"/>
      <c r="W409" s="92"/>
      <c r="X409" s="106"/>
      <c r="Y409" s="166"/>
      <c r="Z409" s="167"/>
      <c r="AA409" s="168"/>
    </row>
    <row r="410" customFormat="false" ht="21.75" hidden="false" customHeight="true" outlineLevel="0" collapsed="false">
      <c r="A410" s="78" t="s">
        <v>16</v>
      </c>
      <c r="B410" s="97"/>
      <c r="C410" s="98"/>
      <c r="D410" s="35" t="s">
        <v>1322</v>
      </c>
      <c r="E410" s="36" t="s">
        <v>1323</v>
      </c>
      <c r="F410" s="82" t="s">
        <v>1283</v>
      </c>
      <c r="G410" s="62"/>
      <c r="H410" s="62"/>
      <c r="I410" s="83"/>
      <c r="J410" s="233" t="s">
        <v>1324</v>
      </c>
      <c r="K410" s="118" t="s">
        <v>1325</v>
      </c>
      <c r="L410" s="42" t="s">
        <v>1326</v>
      </c>
      <c r="M410" s="87" t="n">
        <v>35</v>
      </c>
      <c r="N410" s="103" t="s">
        <v>23</v>
      </c>
      <c r="O410" s="46" t="n">
        <v>2</v>
      </c>
      <c r="P410" s="47" t="n">
        <f aca="false">IF(O410="",M410,M410-O410)</f>
        <v>33</v>
      </c>
      <c r="Q410" s="171"/>
      <c r="R410" s="49" t="s">
        <v>30</v>
      </c>
      <c r="S410" s="90" t="s">
        <v>25</v>
      </c>
      <c r="T410" s="135"/>
      <c r="U410" s="92"/>
      <c r="V410" s="93"/>
      <c r="W410" s="92"/>
      <c r="X410" s="106"/>
      <c r="Y410" s="166"/>
      <c r="Z410" s="167"/>
      <c r="AA410" s="168"/>
      <c r="AB410" s="79"/>
      <c r="AC410" s="79"/>
    </row>
    <row r="411" s="59" customFormat="true" ht="18.75" hidden="false" customHeight="true" outlineLevel="0" collapsed="false">
      <c r="A411" s="32" t="s">
        <v>55</v>
      </c>
      <c r="B411" s="33"/>
      <c r="C411" s="34"/>
      <c r="D411" s="35" t="s">
        <v>1322</v>
      </c>
      <c r="E411" s="36" t="s">
        <v>902</v>
      </c>
      <c r="F411" s="37" t="n">
        <v>43446</v>
      </c>
      <c r="G411" s="38"/>
      <c r="H411" s="39"/>
      <c r="I411" s="83"/>
      <c r="J411" s="117" t="s">
        <v>903</v>
      </c>
      <c r="K411" s="118" t="s">
        <v>904</v>
      </c>
      <c r="L411" s="43" t="s">
        <v>319</v>
      </c>
      <c r="M411" s="44" t="n">
        <v>1</v>
      </c>
      <c r="N411" s="45" t="s">
        <v>23</v>
      </c>
      <c r="O411" s="46"/>
      <c r="P411" s="47" t="n">
        <f aca="false">IF(O411="",M411,M411-O411)</f>
        <v>1</v>
      </c>
      <c r="Q411" s="48" t="s">
        <v>1327</v>
      </c>
      <c r="R411" s="69"/>
      <c r="S411" s="70" t="s">
        <v>25</v>
      </c>
      <c r="T411" s="51"/>
      <c r="U411" s="52"/>
      <c r="V411" s="53"/>
      <c r="W411" s="52"/>
      <c r="X411" s="54"/>
      <c r="Y411" s="54"/>
      <c r="Z411" s="55"/>
      <c r="AA411" s="56"/>
      <c r="AB411" s="57"/>
      <c r="AC411" s="58"/>
    </row>
    <row r="412" customFormat="false" ht="19.5" hidden="false" customHeight="true" outlineLevel="0" collapsed="false">
      <c r="A412" s="32" t="s">
        <v>55</v>
      </c>
      <c r="D412" s="35" t="s">
        <v>1328</v>
      </c>
      <c r="E412" s="36" t="s">
        <v>1329</v>
      </c>
      <c r="F412" s="37" t="n">
        <v>40932</v>
      </c>
      <c r="G412" s="62"/>
      <c r="H412" s="63"/>
      <c r="I412" s="40"/>
      <c r="J412" s="117" t="s">
        <v>1330</v>
      </c>
      <c r="K412" s="118" t="s">
        <v>1331</v>
      </c>
      <c r="L412" s="43" t="s">
        <v>654</v>
      </c>
      <c r="M412" s="102" t="n">
        <v>8</v>
      </c>
      <c r="N412" s="201" t="s">
        <v>196</v>
      </c>
      <c r="O412" s="46"/>
      <c r="P412" s="47" t="n">
        <f aca="false">IF(O412="",M412,M412-O412)</f>
        <v>8</v>
      </c>
      <c r="Q412" s="179" t="s">
        <v>1332</v>
      </c>
      <c r="R412" s="69"/>
      <c r="S412" s="104" t="s">
        <v>25</v>
      </c>
      <c r="T412" s="135"/>
      <c r="U412" s="17"/>
      <c r="V412" s="272"/>
      <c r="W412" s="17"/>
      <c r="X412" s="106"/>
      <c r="Y412" s="106"/>
      <c r="Z412" s="176"/>
      <c r="AA412" s="108"/>
    </row>
    <row r="413" customFormat="false" ht="19.5" hidden="false" customHeight="true" outlineLevel="0" collapsed="false">
      <c r="A413" s="32" t="s">
        <v>55</v>
      </c>
      <c r="D413" s="35" t="s">
        <v>1328</v>
      </c>
      <c r="E413" s="36" t="s">
        <v>1329</v>
      </c>
      <c r="F413" s="37" t="n">
        <v>40932</v>
      </c>
      <c r="G413" s="62"/>
      <c r="H413" s="63"/>
      <c r="I413" s="40"/>
      <c r="J413" s="117" t="s">
        <v>1333</v>
      </c>
      <c r="K413" s="118" t="s">
        <v>1331</v>
      </c>
      <c r="L413" s="43" t="s">
        <v>654</v>
      </c>
      <c r="M413" s="102" t="n">
        <v>12</v>
      </c>
      <c r="N413" s="201" t="s">
        <v>196</v>
      </c>
      <c r="O413" s="46"/>
      <c r="P413" s="47" t="n">
        <f aca="false">IF(O413="",M413,M413-O413)</f>
        <v>12</v>
      </c>
      <c r="Q413" s="179" t="s">
        <v>1334</v>
      </c>
      <c r="R413" s="69"/>
      <c r="S413" s="104" t="s">
        <v>25</v>
      </c>
      <c r="T413" s="135"/>
      <c r="U413" s="17"/>
      <c r="V413" s="272"/>
      <c r="W413" s="17"/>
      <c r="X413" s="106"/>
      <c r="Y413" s="106"/>
      <c r="Z413" s="176"/>
      <c r="AA413" s="108"/>
    </row>
    <row r="414" customFormat="false" ht="19.5" hidden="false" customHeight="true" outlineLevel="0" collapsed="false">
      <c r="A414" s="32" t="s">
        <v>55</v>
      </c>
      <c r="D414" s="177" t="s">
        <v>1328</v>
      </c>
      <c r="E414" s="36" t="s">
        <v>1335</v>
      </c>
      <c r="F414" s="186" t="n">
        <v>42923</v>
      </c>
      <c r="G414" s="38"/>
      <c r="H414" s="39"/>
      <c r="I414" s="40"/>
      <c r="J414" s="117" t="s">
        <v>1336</v>
      </c>
      <c r="K414" s="118" t="s">
        <v>1337</v>
      </c>
      <c r="L414" s="43" t="s">
        <v>1338</v>
      </c>
      <c r="M414" s="44" t="n">
        <v>3</v>
      </c>
      <c r="N414" s="189" t="s">
        <v>23</v>
      </c>
      <c r="O414" s="46"/>
      <c r="P414" s="47" t="n">
        <f aca="false">IF(O414="",M414,M414-O414)</f>
        <v>3</v>
      </c>
      <c r="Q414" s="173"/>
      <c r="R414" s="69"/>
      <c r="S414" s="104" t="s">
        <v>25</v>
      </c>
      <c r="T414" s="190"/>
      <c r="U414" s="92"/>
      <c r="V414" s="181"/>
      <c r="W414" s="182"/>
      <c r="X414" s="94"/>
      <c r="Y414" s="94"/>
      <c r="Z414" s="191"/>
      <c r="AA414" s="96"/>
      <c r="AB414" s="142"/>
      <c r="AC414" s="143"/>
    </row>
    <row r="415" customFormat="false" ht="19.5" hidden="false" customHeight="true" outlineLevel="0" collapsed="false">
      <c r="A415" s="32" t="s">
        <v>55</v>
      </c>
      <c r="D415" s="177" t="s">
        <v>1328</v>
      </c>
      <c r="E415" s="36" t="s">
        <v>1339</v>
      </c>
      <c r="F415" s="186" t="n">
        <v>42923</v>
      </c>
      <c r="G415" s="38"/>
      <c r="H415" s="39"/>
      <c r="I415" s="40"/>
      <c r="J415" s="117" t="s">
        <v>1340</v>
      </c>
      <c r="K415" s="118" t="s">
        <v>1341</v>
      </c>
      <c r="L415" s="43" t="s">
        <v>1342</v>
      </c>
      <c r="M415" s="44" t="n">
        <v>1.5</v>
      </c>
      <c r="N415" s="189" t="s">
        <v>23</v>
      </c>
      <c r="O415" s="46"/>
      <c r="P415" s="47" t="n">
        <f aca="false">IF(O415="",M415,M415-O415)</f>
        <v>1.5</v>
      </c>
      <c r="Q415" s="173" t="s">
        <v>1343</v>
      </c>
      <c r="R415" s="69"/>
      <c r="S415" s="104" t="s">
        <v>25</v>
      </c>
      <c r="T415" s="190"/>
      <c r="U415" s="92"/>
      <c r="V415" s="181"/>
      <c r="W415" s="182"/>
      <c r="X415" s="94" t="s">
        <v>1344</v>
      </c>
      <c r="Y415" s="94"/>
      <c r="Z415" s="191"/>
      <c r="AA415" s="96"/>
      <c r="AB415" s="142"/>
      <c r="AC415" s="143"/>
    </row>
    <row r="416" customFormat="false" ht="19.5" hidden="false" customHeight="true" outlineLevel="0" collapsed="false">
      <c r="A416" s="78" t="s">
        <v>55</v>
      </c>
      <c r="D416" s="177" t="s">
        <v>1345</v>
      </c>
      <c r="E416" s="36" t="s">
        <v>1346</v>
      </c>
      <c r="F416" s="186" t="n">
        <v>43676</v>
      </c>
      <c r="G416" s="38"/>
      <c r="H416" s="39"/>
      <c r="I416" s="40"/>
      <c r="J416" s="117" t="s">
        <v>1347</v>
      </c>
      <c r="K416" s="118" t="s">
        <v>1348</v>
      </c>
      <c r="L416" s="43" t="s">
        <v>1349</v>
      </c>
      <c r="M416" s="44" t="n">
        <v>2</v>
      </c>
      <c r="N416" s="189" t="s">
        <v>23</v>
      </c>
      <c r="O416" s="46"/>
      <c r="P416" s="47" t="n">
        <f aca="false">IF(O416="",M416,M416-O416)</f>
        <v>2</v>
      </c>
      <c r="Q416" s="173" t="s">
        <v>1350</v>
      </c>
      <c r="R416" s="69"/>
      <c r="S416" s="104" t="n">
        <v>43891</v>
      </c>
      <c r="T416" s="190"/>
      <c r="U416" s="92"/>
      <c r="V416" s="181"/>
      <c r="W416" s="182"/>
      <c r="X416" s="94"/>
      <c r="Y416" s="94"/>
      <c r="Z416" s="191"/>
      <c r="AA416" s="96"/>
      <c r="AB416" s="142"/>
      <c r="AC416" s="143"/>
    </row>
    <row r="417" customFormat="false" ht="19.5" hidden="false" customHeight="true" outlineLevel="0" collapsed="false">
      <c r="A417" s="78" t="s">
        <v>172</v>
      </c>
      <c r="D417" s="177" t="s">
        <v>1345</v>
      </c>
      <c r="E417" s="36" t="s">
        <v>1205</v>
      </c>
      <c r="F417" s="186" t="n">
        <v>43560</v>
      </c>
      <c r="G417" s="38"/>
      <c r="H417" s="39"/>
      <c r="I417" s="40"/>
      <c r="J417" s="117" t="s">
        <v>1351</v>
      </c>
      <c r="K417" s="42" t="s">
        <v>1207</v>
      </c>
      <c r="L417" s="43" t="s">
        <v>206</v>
      </c>
      <c r="M417" s="44" t="n">
        <v>73</v>
      </c>
      <c r="N417" s="189" t="s">
        <v>23</v>
      </c>
      <c r="O417" s="46"/>
      <c r="P417" s="47" t="n">
        <f aca="false">IF(O417="",M417,M417-O417)</f>
        <v>73</v>
      </c>
      <c r="Q417" s="173"/>
      <c r="R417" s="69"/>
      <c r="S417" s="104" t="n">
        <v>43712</v>
      </c>
      <c r="T417" s="190"/>
      <c r="U417" s="92"/>
      <c r="V417" s="181"/>
      <c r="W417" s="182"/>
      <c r="X417" s="94"/>
      <c r="Y417" s="94"/>
      <c r="Z417" s="191"/>
      <c r="AA417" s="96"/>
      <c r="AB417" s="142"/>
      <c r="AC417" s="143"/>
    </row>
    <row r="418" customFormat="false" ht="20.25" hidden="false" customHeight="true" outlineLevel="0" collapsed="false">
      <c r="A418" s="78" t="s">
        <v>55</v>
      </c>
      <c r="B418" s="97"/>
      <c r="C418" s="98"/>
      <c r="D418" s="154" t="s">
        <v>1352</v>
      </c>
      <c r="E418" s="155"/>
      <c r="F418" s="298"/>
      <c r="G418" s="38"/>
      <c r="H418" s="39"/>
      <c r="I418" s="40"/>
      <c r="J418" s="157" t="s">
        <v>88</v>
      </c>
      <c r="K418" s="158" t="s">
        <v>89</v>
      </c>
      <c r="L418" s="159" t="s">
        <v>90</v>
      </c>
      <c r="M418" s="329" t="n">
        <v>1</v>
      </c>
      <c r="N418" s="330" t="s">
        <v>59</v>
      </c>
      <c r="O418" s="46"/>
      <c r="P418" s="47" t="n">
        <f aca="false">IF(O418="",M418,M418-O418)</f>
        <v>1</v>
      </c>
      <c r="Q418" s="333"/>
      <c r="R418" s="69"/>
      <c r="S418" s="163" t="s">
        <v>25</v>
      </c>
      <c r="T418" s="164"/>
      <c r="U418" s="122"/>
      <c r="V418" s="165"/>
      <c r="W418" s="122"/>
      <c r="X418" s="166"/>
      <c r="Y418" s="166"/>
      <c r="Z418" s="167"/>
      <c r="AA418" s="168"/>
      <c r="AB418" s="142"/>
      <c r="AC418" s="143"/>
    </row>
    <row r="419" customFormat="false" ht="19.5" hidden="false" customHeight="true" outlineLevel="0" collapsed="false">
      <c r="A419" s="32" t="s">
        <v>31</v>
      </c>
      <c r="D419" s="35" t="s">
        <v>1353</v>
      </c>
      <c r="E419" s="60" t="s">
        <v>120</v>
      </c>
      <c r="F419" s="82" t="n">
        <v>43255</v>
      </c>
      <c r="G419" s="48"/>
      <c r="H419" s="100"/>
      <c r="I419" s="40"/>
      <c r="J419" s="41" t="s">
        <v>1354</v>
      </c>
      <c r="K419" s="114" t="s">
        <v>122</v>
      </c>
      <c r="L419" s="43" t="s">
        <v>123</v>
      </c>
      <c r="M419" s="102" t="n">
        <v>70</v>
      </c>
      <c r="N419" s="103" t="s">
        <v>23</v>
      </c>
      <c r="O419" s="46"/>
      <c r="P419" s="47" t="n">
        <f aca="false">IF(O419="",M419,M419-O419)</f>
        <v>70</v>
      </c>
      <c r="Q419" s="192" t="s">
        <v>166</v>
      </c>
      <c r="R419" s="69"/>
      <c r="S419" s="90" t="s">
        <v>25</v>
      </c>
      <c r="V419" s="110"/>
      <c r="W419" s="110"/>
      <c r="X419" s="105"/>
      <c r="Y419" s="106"/>
      <c r="Z419" s="107"/>
      <c r="AA419" s="108"/>
    </row>
    <row r="420" s="59" customFormat="true" ht="21.75" hidden="false" customHeight="true" outlineLevel="0" collapsed="false">
      <c r="A420" s="32" t="s">
        <v>55</v>
      </c>
      <c r="B420" s="33"/>
      <c r="C420" s="34"/>
      <c r="D420" s="35" t="s">
        <v>1355</v>
      </c>
      <c r="E420" s="36" t="s">
        <v>1120</v>
      </c>
      <c r="F420" s="37" t="s">
        <v>1356</v>
      </c>
      <c r="G420" s="38"/>
      <c r="H420" s="39"/>
      <c r="I420" s="40"/>
      <c r="J420" s="117" t="s">
        <v>1357</v>
      </c>
      <c r="K420" s="118" t="s">
        <v>1358</v>
      </c>
      <c r="L420" s="43" t="s">
        <v>1119</v>
      </c>
      <c r="M420" s="44" t="n">
        <v>20</v>
      </c>
      <c r="N420" s="45" t="s">
        <v>23</v>
      </c>
      <c r="O420" s="46"/>
      <c r="P420" s="47" t="n">
        <f aca="false">IF(O420="",M420,M420-O420)</f>
        <v>20</v>
      </c>
      <c r="Q420" s="48"/>
      <c r="R420" s="69"/>
      <c r="S420" s="90" t="n">
        <v>43838</v>
      </c>
      <c r="T420" s="51"/>
      <c r="U420" s="52"/>
      <c r="V420" s="53"/>
      <c r="W420" s="52"/>
      <c r="X420" s="54"/>
      <c r="Y420" s="54"/>
      <c r="Z420" s="55"/>
      <c r="AA420" s="56"/>
      <c r="AB420" s="57"/>
      <c r="AC420" s="58"/>
    </row>
    <row r="421" customFormat="false" ht="20.25" hidden="false" customHeight="true" outlineLevel="0" collapsed="false">
      <c r="A421" s="32" t="s">
        <v>172</v>
      </c>
      <c r="D421" s="35" t="s">
        <v>1359</v>
      </c>
      <c r="E421" s="36" t="s">
        <v>483</v>
      </c>
      <c r="F421" s="186" t="s">
        <v>1221</v>
      </c>
      <c r="G421" s="38"/>
      <c r="H421" s="39"/>
      <c r="I421" s="40"/>
      <c r="J421" s="117" t="s">
        <v>1360</v>
      </c>
      <c r="K421" s="118" t="s">
        <v>485</v>
      </c>
      <c r="L421" s="43" t="s">
        <v>486</v>
      </c>
      <c r="M421" s="44" t="n">
        <v>45</v>
      </c>
      <c r="N421" s="183" t="s">
        <v>589</v>
      </c>
      <c r="O421" s="46"/>
      <c r="P421" s="47" t="n">
        <f aca="false">IF(O421="",M421,M421-O421)</f>
        <v>45</v>
      </c>
      <c r="Q421" s="334" t="s">
        <v>1361</v>
      </c>
      <c r="R421" s="69"/>
      <c r="S421" s="104" t="s">
        <v>1362</v>
      </c>
      <c r="T421" s="135"/>
      <c r="U421" s="92"/>
      <c r="V421" s="93"/>
      <c r="W421" s="92"/>
      <c r="X421" s="94"/>
      <c r="Y421" s="94"/>
      <c r="Z421" s="191"/>
      <c r="AA421" s="96"/>
      <c r="AB421" s="142"/>
      <c r="AC421" s="143"/>
    </row>
    <row r="422" customFormat="false" ht="20.25" hidden="false" customHeight="true" outlineLevel="0" collapsed="false">
      <c r="A422" s="32" t="s">
        <v>172</v>
      </c>
      <c r="D422" s="35" t="s">
        <v>1359</v>
      </c>
      <c r="E422" s="36" t="s">
        <v>1363</v>
      </c>
      <c r="F422" s="186" t="s">
        <v>1221</v>
      </c>
      <c r="G422" s="38"/>
      <c r="H422" s="39"/>
      <c r="I422" s="40"/>
      <c r="J422" s="117" t="s">
        <v>1364</v>
      </c>
      <c r="K422" s="118" t="s">
        <v>1365</v>
      </c>
      <c r="L422" s="43" t="s">
        <v>486</v>
      </c>
      <c r="M422" s="44" t="n">
        <v>8</v>
      </c>
      <c r="N422" s="183" t="s">
        <v>589</v>
      </c>
      <c r="O422" s="46"/>
      <c r="P422" s="47" t="n">
        <f aca="false">IF(O422="",M422,M422-O422)</f>
        <v>8</v>
      </c>
      <c r="Q422" s="255"/>
      <c r="R422" s="69"/>
      <c r="S422" s="104" t="s">
        <v>1366</v>
      </c>
      <c r="T422" s="135"/>
      <c r="U422" s="92"/>
      <c r="V422" s="93"/>
      <c r="W422" s="92"/>
      <c r="X422" s="94"/>
      <c r="Y422" s="94"/>
      <c r="Z422" s="191"/>
      <c r="AA422" s="96"/>
      <c r="AB422" s="142"/>
      <c r="AC422" s="143"/>
    </row>
    <row r="423" customFormat="false" ht="20.25" hidden="false" customHeight="true" outlineLevel="0" collapsed="false">
      <c r="A423" s="78" t="s">
        <v>55</v>
      </c>
      <c r="B423" s="97"/>
      <c r="C423" s="98"/>
      <c r="D423" s="154" t="s">
        <v>1367</v>
      </c>
      <c r="E423" s="155"/>
      <c r="F423" s="298"/>
      <c r="G423" s="38"/>
      <c r="H423" s="39"/>
      <c r="I423" s="40"/>
      <c r="J423" s="157" t="s">
        <v>88</v>
      </c>
      <c r="K423" s="158" t="s">
        <v>89</v>
      </c>
      <c r="L423" s="159" t="s">
        <v>90</v>
      </c>
      <c r="M423" s="329" t="n">
        <v>1</v>
      </c>
      <c r="N423" s="330" t="s">
        <v>59</v>
      </c>
      <c r="O423" s="46"/>
      <c r="P423" s="47" t="n">
        <f aca="false">IF(O423="",M423,M423-O423)</f>
        <v>1</v>
      </c>
      <c r="Q423" s="333"/>
      <c r="R423" s="69"/>
      <c r="S423" s="163" t="s">
        <v>25</v>
      </c>
      <c r="T423" s="164"/>
      <c r="U423" s="122"/>
      <c r="V423" s="165"/>
      <c r="W423" s="122"/>
      <c r="X423" s="166"/>
      <c r="Y423" s="166"/>
      <c r="Z423" s="167"/>
      <c r="AA423" s="168"/>
      <c r="AB423" s="142"/>
      <c r="AC423" s="143"/>
    </row>
    <row r="424" customFormat="false" ht="20.25" hidden="false" customHeight="true" outlineLevel="0" collapsed="false">
      <c r="A424" s="78" t="s">
        <v>55</v>
      </c>
      <c r="B424" s="97"/>
      <c r="C424" s="98"/>
      <c r="D424" s="154" t="s">
        <v>1368</v>
      </c>
      <c r="E424" s="155"/>
      <c r="F424" s="298"/>
      <c r="G424" s="38"/>
      <c r="H424" s="39"/>
      <c r="I424" s="40"/>
      <c r="J424" s="157" t="s">
        <v>88</v>
      </c>
      <c r="K424" s="158" t="s">
        <v>89</v>
      </c>
      <c r="L424" s="159" t="s">
        <v>90</v>
      </c>
      <c r="M424" s="329" t="n">
        <v>1</v>
      </c>
      <c r="N424" s="330" t="s">
        <v>59</v>
      </c>
      <c r="O424" s="46"/>
      <c r="P424" s="47" t="n">
        <f aca="false">IF(O424="",M424,M424-O424)</f>
        <v>1</v>
      </c>
      <c r="Q424" s="333"/>
      <c r="R424" s="69"/>
      <c r="S424" s="163" t="s">
        <v>25</v>
      </c>
      <c r="T424" s="164"/>
      <c r="U424" s="122"/>
      <c r="V424" s="165"/>
      <c r="W424" s="122"/>
      <c r="X424" s="166"/>
      <c r="Y424" s="166"/>
      <c r="Z424" s="167"/>
      <c r="AA424" s="168"/>
      <c r="AB424" s="142"/>
      <c r="AC424" s="143"/>
    </row>
    <row r="425" s="59" customFormat="true" ht="19.5" hidden="false" customHeight="true" outlineLevel="0" collapsed="false">
      <c r="A425" s="32" t="s">
        <v>16</v>
      </c>
      <c r="B425" s="33"/>
      <c r="C425" s="34"/>
      <c r="D425" s="177" t="s">
        <v>1369</v>
      </c>
      <c r="E425" s="36" t="s">
        <v>1370</v>
      </c>
      <c r="F425" s="37" t="s">
        <v>1371</v>
      </c>
      <c r="G425" s="38"/>
      <c r="H425" s="39"/>
      <c r="I425" s="40" t="s">
        <v>1372</v>
      </c>
      <c r="J425" s="117" t="s">
        <v>1373</v>
      </c>
      <c r="K425" s="42" t="s">
        <v>1374</v>
      </c>
      <c r="L425" s="43" t="s">
        <v>1375</v>
      </c>
      <c r="M425" s="44" t="n">
        <v>4</v>
      </c>
      <c r="N425" s="45" t="s">
        <v>23</v>
      </c>
      <c r="O425" s="46"/>
      <c r="P425" s="47" t="n">
        <f aca="false">IF(O425="",M425,M425-O425)</f>
        <v>4</v>
      </c>
      <c r="Q425" s="48"/>
      <c r="R425" s="69"/>
      <c r="S425" s="70" t="s">
        <v>25</v>
      </c>
      <c r="T425" s="51"/>
      <c r="U425" s="52"/>
      <c r="V425" s="120"/>
      <c r="W425" s="52"/>
      <c r="X425" s="54"/>
      <c r="Y425" s="54"/>
      <c r="Z425" s="55"/>
      <c r="AA425" s="56"/>
      <c r="AB425" s="57"/>
      <c r="AC425" s="58"/>
    </row>
    <row r="426" s="59" customFormat="true" ht="21.75" hidden="false" customHeight="true" outlineLevel="0" collapsed="false">
      <c r="A426" s="32" t="s">
        <v>55</v>
      </c>
      <c r="B426" s="33"/>
      <c r="C426" s="34"/>
      <c r="D426" s="177" t="s">
        <v>1369</v>
      </c>
      <c r="E426" s="36" t="s">
        <v>1184</v>
      </c>
      <c r="F426" s="37" t="n">
        <v>43676</v>
      </c>
      <c r="G426" s="38"/>
      <c r="H426" s="39"/>
      <c r="I426" s="40"/>
      <c r="J426" s="117" t="s">
        <v>1185</v>
      </c>
      <c r="K426" s="118" t="s">
        <v>1186</v>
      </c>
      <c r="L426" s="43" t="s">
        <v>514</v>
      </c>
      <c r="M426" s="44" t="n">
        <v>9</v>
      </c>
      <c r="N426" s="45" t="s">
        <v>23</v>
      </c>
      <c r="O426" s="46"/>
      <c r="P426" s="47" t="n">
        <f aca="false">IF(O426="",M426,M426-O426)</f>
        <v>9</v>
      </c>
      <c r="Q426" s="48"/>
      <c r="R426" s="69"/>
      <c r="S426" s="90" t="n">
        <v>44350</v>
      </c>
      <c r="T426" s="51"/>
      <c r="U426" s="52"/>
      <c r="V426" s="53"/>
      <c r="W426" s="52"/>
      <c r="X426" s="54"/>
      <c r="Y426" s="54"/>
      <c r="Z426" s="55"/>
      <c r="AA426" s="56"/>
      <c r="AB426" s="57"/>
      <c r="AC426" s="58"/>
    </row>
    <row r="427" s="59" customFormat="true" ht="19.5" hidden="false" customHeight="true" outlineLevel="0" collapsed="false">
      <c r="A427" s="32" t="s">
        <v>172</v>
      </c>
      <c r="B427" s="33"/>
      <c r="C427" s="34"/>
      <c r="D427" s="177" t="s">
        <v>1369</v>
      </c>
      <c r="E427" s="36" t="s">
        <v>1376</v>
      </c>
      <c r="F427" s="37" t="s">
        <v>464</v>
      </c>
      <c r="G427" s="38"/>
      <c r="H427" s="39"/>
      <c r="I427" s="40"/>
      <c r="J427" s="117" t="s">
        <v>1377</v>
      </c>
      <c r="K427" s="118" t="s">
        <v>1378</v>
      </c>
      <c r="L427" s="43" t="s">
        <v>1379</v>
      </c>
      <c r="M427" s="44" t="n">
        <v>46</v>
      </c>
      <c r="N427" s="45" t="s">
        <v>23</v>
      </c>
      <c r="O427" s="46"/>
      <c r="P427" s="47" t="n">
        <f aca="false">IF(O427="",M427,M427-O427)</f>
        <v>46</v>
      </c>
      <c r="Q427" s="48"/>
      <c r="R427" s="69"/>
      <c r="S427" s="70" t="s">
        <v>25</v>
      </c>
      <c r="T427" s="51"/>
      <c r="U427" s="52"/>
      <c r="V427" s="120"/>
      <c r="W427" s="52"/>
      <c r="X427" s="54"/>
      <c r="Y427" s="54"/>
      <c r="Z427" s="55"/>
      <c r="AA427" s="56"/>
      <c r="AB427" s="57"/>
      <c r="AC427" s="58"/>
    </row>
    <row r="428" customFormat="false" ht="19.5" hidden="false" customHeight="true" outlineLevel="0" collapsed="false">
      <c r="A428" s="32" t="s">
        <v>16</v>
      </c>
      <c r="D428" s="177" t="s">
        <v>1380</v>
      </c>
      <c r="E428" s="36" t="s">
        <v>1381</v>
      </c>
      <c r="F428" s="186" t="n">
        <v>43657</v>
      </c>
      <c r="G428" s="38"/>
      <c r="H428" s="39"/>
      <c r="I428" s="40"/>
      <c r="J428" s="187" t="s">
        <v>1382</v>
      </c>
      <c r="K428" s="188" t="s">
        <v>1383</v>
      </c>
      <c r="L428" s="65" t="s">
        <v>1384</v>
      </c>
      <c r="M428" s="170" t="n">
        <v>8</v>
      </c>
      <c r="N428" s="45" t="s">
        <v>23</v>
      </c>
      <c r="O428" s="46"/>
      <c r="P428" s="47" t="n">
        <f aca="false">IF(O428="",M428,M428-O428)</f>
        <v>8</v>
      </c>
      <c r="Q428" s="48"/>
      <c r="R428" s="69"/>
      <c r="S428" s="90" t="s">
        <v>25</v>
      </c>
      <c r="T428" s="335"/>
      <c r="U428" s="92"/>
      <c r="V428" s="181"/>
      <c r="W428" s="182"/>
      <c r="X428" s="257"/>
      <c r="Y428" s="257"/>
      <c r="Z428" s="336"/>
      <c r="AA428" s="259"/>
      <c r="AB428" s="337"/>
      <c r="AC428" s="338"/>
    </row>
    <row r="429" customFormat="false" ht="19.5" hidden="false" customHeight="true" outlineLevel="0" collapsed="false">
      <c r="A429" s="32" t="s">
        <v>55</v>
      </c>
      <c r="D429" s="177" t="s">
        <v>1380</v>
      </c>
      <c r="E429" s="36" t="s">
        <v>673</v>
      </c>
      <c r="F429" s="186" t="s">
        <v>125</v>
      </c>
      <c r="G429" s="38"/>
      <c r="H429" s="39"/>
      <c r="I429" s="40"/>
      <c r="J429" s="187" t="s">
        <v>675</v>
      </c>
      <c r="K429" s="188" t="s">
        <v>676</v>
      </c>
      <c r="L429" s="65" t="s">
        <v>677</v>
      </c>
      <c r="M429" s="170" t="n">
        <v>10</v>
      </c>
      <c r="N429" s="45" t="s">
        <v>23</v>
      </c>
      <c r="O429" s="46"/>
      <c r="P429" s="47" t="n">
        <f aca="false">IF(O429="",M429,M429-O429)</f>
        <v>10</v>
      </c>
      <c r="Q429" s="48"/>
      <c r="R429" s="69"/>
      <c r="S429" s="90" t="s">
        <v>25</v>
      </c>
      <c r="T429" s="335"/>
      <c r="U429" s="92"/>
      <c r="V429" s="181"/>
      <c r="W429" s="182"/>
      <c r="X429" s="257"/>
      <c r="Y429" s="257"/>
      <c r="Z429" s="336"/>
      <c r="AA429" s="259"/>
      <c r="AB429" s="337"/>
      <c r="AC429" s="338"/>
    </row>
    <row r="430" s="79" customFormat="true" ht="20.25" hidden="false" customHeight="true" outlineLevel="0" collapsed="false">
      <c r="A430" s="78" t="s">
        <v>16</v>
      </c>
      <c r="B430" s="97"/>
      <c r="C430" s="98"/>
      <c r="D430" s="177" t="s">
        <v>1380</v>
      </c>
      <c r="E430" s="36" t="s">
        <v>1385</v>
      </c>
      <c r="F430" s="82" t="s">
        <v>1386</v>
      </c>
      <c r="G430" s="62"/>
      <c r="H430" s="63"/>
      <c r="I430" s="169"/>
      <c r="J430" s="41" t="s">
        <v>1387</v>
      </c>
      <c r="K430" s="42"/>
      <c r="L430" s="42" t="s">
        <v>315</v>
      </c>
      <c r="M430" s="170" t="n">
        <v>1</v>
      </c>
      <c r="N430" s="124" t="s">
        <v>23</v>
      </c>
      <c r="O430" s="46"/>
      <c r="P430" s="47" t="n">
        <f aca="false">IF(O430="",M430,M430-O430)</f>
        <v>1</v>
      </c>
      <c r="Q430" s="171"/>
      <c r="R430" s="69"/>
      <c r="S430" s="90" t="s">
        <v>25</v>
      </c>
      <c r="T430" s="135"/>
      <c r="U430" s="92"/>
      <c r="V430" s="181"/>
      <c r="W430" s="182"/>
      <c r="X430" s="106"/>
      <c r="Y430" s="166"/>
      <c r="Z430" s="167"/>
      <c r="AA430" s="168"/>
    </row>
    <row r="431" s="79" customFormat="true" ht="20.25" hidden="false" customHeight="true" outlineLevel="0" collapsed="false">
      <c r="A431" s="78" t="s">
        <v>55</v>
      </c>
      <c r="B431" s="97"/>
      <c r="C431" s="98"/>
      <c r="D431" s="177" t="s">
        <v>1380</v>
      </c>
      <c r="E431" s="36" t="s">
        <v>851</v>
      </c>
      <c r="F431" s="82" t="s">
        <v>154</v>
      </c>
      <c r="G431" s="62"/>
      <c r="H431" s="63"/>
      <c r="I431" s="169"/>
      <c r="J431" s="41" t="s">
        <v>852</v>
      </c>
      <c r="K431" s="118" t="s">
        <v>1388</v>
      </c>
      <c r="L431" s="42"/>
      <c r="M431" s="170" t="n">
        <v>2</v>
      </c>
      <c r="N431" s="124" t="s">
        <v>23</v>
      </c>
      <c r="O431" s="46"/>
      <c r="P431" s="47" t="n">
        <f aca="false">IF(O431="",M431,M431-O431)</f>
        <v>2</v>
      </c>
      <c r="Q431" s="171" t="s">
        <v>1389</v>
      </c>
      <c r="R431" s="69"/>
      <c r="S431" s="90"/>
      <c r="T431" s="135"/>
      <c r="U431" s="92"/>
      <c r="V431" s="93"/>
      <c r="W431" s="92"/>
      <c r="X431" s="106"/>
      <c r="Y431" s="166"/>
      <c r="Z431" s="167"/>
      <c r="AA431" s="168"/>
    </row>
    <row r="432" s="172" customFormat="true" ht="20.25" hidden="false" customHeight="true" outlineLevel="0" collapsed="false">
      <c r="A432" s="32" t="s">
        <v>55</v>
      </c>
      <c r="C432" s="80"/>
      <c r="D432" s="177" t="s">
        <v>1380</v>
      </c>
      <c r="E432" s="81" t="s">
        <v>1390</v>
      </c>
      <c r="F432" s="82" t="s">
        <v>111</v>
      </c>
      <c r="G432" s="62"/>
      <c r="H432" s="63"/>
      <c r="I432" s="40"/>
      <c r="J432" s="101" t="s">
        <v>1391</v>
      </c>
      <c r="K432" s="85" t="s">
        <v>1392</v>
      </c>
      <c r="L432" s="66" t="s">
        <v>1393</v>
      </c>
      <c r="M432" s="102" t="n">
        <v>13</v>
      </c>
      <c r="N432" s="103" t="s">
        <v>23</v>
      </c>
      <c r="O432" s="46"/>
      <c r="P432" s="47" t="n">
        <f aca="false">IF(O432="",M432,M432-O432)</f>
        <v>13</v>
      </c>
      <c r="Q432" s="173"/>
      <c r="R432" s="69"/>
      <c r="S432" s="104" t="s">
        <v>25</v>
      </c>
      <c r="T432" s="135"/>
      <c r="U432" s="17"/>
      <c r="V432" s="272"/>
      <c r="W432" s="17"/>
      <c r="X432" s="106"/>
      <c r="Y432" s="106"/>
      <c r="Z432" s="176"/>
      <c r="AA432" s="108"/>
    </row>
    <row r="433" customFormat="false" ht="20.25" hidden="false" customHeight="true" outlineLevel="0" collapsed="false">
      <c r="A433" s="78" t="s">
        <v>16</v>
      </c>
      <c r="B433" s="97"/>
      <c r="C433" s="98"/>
      <c r="D433" s="177" t="s">
        <v>1394</v>
      </c>
      <c r="E433" s="36"/>
      <c r="F433" s="82" t="s">
        <v>1395</v>
      </c>
      <c r="G433" s="62"/>
      <c r="H433" s="63"/>
      <c r="I433" s="169"/>
      <c r="J433" s="84" t="s">
        <v>1396</v>
      </c>
      <c r="K433" s="42"/>
      <c r="L433" s="42"/>
      <c r="M433" s="170" t="n">
        <v>8</v>
      </c>
      <c r="N433" s="45" t="s">
        <v>23</v>
      </c>
      <c r="O433" s="88"/>
      <c r="P433" s="47" t="n">
        <f aca="false">IF(O433="",M433,M433-O433)</f>
        <v>8</v>
      </c>
      <c r="Q433" s="171" t="s">
        <v>1397</v>
      </c>
      <c r="R433" s="69"/>
      <c r="S433" s="90" t="s">
        <v>25</v>
      </c>
      <c r="T433" s="135"/>
      <c r="U433" s="92"/>
      <c r="V433" s="181"/>
      <c r="W433" s="92"/>
      <c r="X433" s="106"/>
      <c r="Y433" s="166"/>
      <c r="Z433" s="167"/>
      <c r="AA433" s="168"/>
      <c r="AB433" s="79"/>
      <c r="AC433" s="79"/>
    </row>
    <row r="434" s="59" customFormat="true" ht="18.75" hidden="false" customHeight="true" outlineLevel="0" collapsed="false">
      <c r="A434" s="32" t="s">
        <v>60</v>
      </c>
      <c r="B434" s="33"/>
      <c r="C434" s="34"/>
      <c r="D434" s="177" t="s">
        <v>1398</v>
      </c>
      <c r="E434" s="36" t="s">
        <v>620</v>
      </c>
      <c r="F434" s="37" t="s">
        <v>621</v>
      </c>
      <c r="G434" s="38"/>
      <c r="H434" s="39"/>
      <c r="I434" s="40"/>
      <c r="J434" s="117" t="s">
        <v>1399</v>
      </c>
      <c r="K434" s="118" t="s">
        <v>623</v>
      </c>
      <c r="L434" s="43" t="s">
        <v>462</v>
      </c>
      <c r="M434" s="44" t="n">
        <v>54</v>
      </c>
      <c r="N434" s="45" t="s">
        <v>589</v>
      </c>
      <c r="O434" s="46"/>
      <c r="P434" s="47" t="n">
        <f aca="false">IF(O434="",M434,M434-O434)</f>
        <v>54</v>
      </c>
      <c r="Q434" s="119" t="s">
        <v>624</v>
      </c>
      <c r="R434" s="69"/>
      <c r="S434" s="70" t="s">
        <v>352</v>
      </c>
      <c r="T434" s="51"/>
      <c r="U434" s="52"/>
      <c r="V434" s="184"/>
      <c r="W434" s="185"/>
      <c r="X434" s="54"/>
      <c r="Y434" s="54"/>
      <c r="Z434" s="55"/>
      <c r="AA434" s="56"/>
      <c r="AB434" s="57"/>
      <c r="AC434" s="58"/>
    </row>
    <row r="435" s="59" customFormat="true" ht="19.5" hidden="false" customHeight="true" outlineLevel="0" collapsed="false">
      <c r="A435" s="32" t="s">
        <v>16</v>
      </c>
      <c r="B435" s="33"/>
      <c r="C435" s="34"/>
      <c r="D435" s="177" t="s">
        <v>1400</v>
      </c>
      <c r="E435" s="36" t="s">
        <v>1370</v>
      </c>
      <c r="F435" s="37" t="s">
        <v>1371</v>
      </c>
      <c r="G435" s="38"/>
      <c r="H435" s="39"/>
      <c r="I435" s="40" t="s">
        <v>1372</v>
      </c>
      <c r="J435" s="117" t="s">
        <v>1373</v>
      </c>
      <c r="K435" s="42" t="s">
        <v>1374</v>
      </c>
      <c r="L435" s="43" t="s">
        <v>1375</v>
      </c>
      <c r="M435" s="44" t="n">
        <v>4</v>
      </c>
      <c r="N435" s="45" t="s">
        <v>23</v>
      </c>
      <c r="O435" s="46"/>
      <c r="P435" s="47" t="n">
        <f aca="false">IF(O435="",M435,M435-O435)</f>
        <v>4</v>
      </c>
      <c r="Q435" s="48"/>
      <c r="R435" s="69"/>
      <c r="S435" s="70" t="s">
        <v>25</v>
      </c>
      <c r="T435" s="51"/>
      <c r="U435" s="52"/>
      <c r="V435" s="120"/>
      <c r="W435" s="52"/>
      <c r="X435" s="54"/>
      <c r="Y435" s="54"/>
      <c r="Z435" s="55"/>
      <c r="AA435" s="56"/>
      <c r="AB435" s="57"/>
      <c r="AC435" s="58"/>
    </row>
    <row r="436" s="59" customFormat="true" ht="21.75" hidden="false" customHeight="true" outlineLevel="0" collapsed="false">
      <c r="A436" s="32" t="s">
        <v>16</v>
      </c>
      <c r="B436" s="33"/>
      <c r="C436" s="34"/>
      <c r="D436" s="177" t="s">
        <v>1400</v>
      </c>
      <c r="E436" s="36" t="s">
        <v>1401</v>
      </c>
      <c r="F436" s="37" t="n">
        <v>43676</v>
      </c>
      <c r="G436" s="38"/>
      <c r="H436" s="39"/>
      <c r="I436" s="40"/>
      <c r="J436" s="117" t="s">
        <v>838</v>
      </c>
      <c r="K436" s="118" t="s">
        <v>839</v>
      </c>
      <c r="L436" s="43" t="s">
        <v>840</v>
      </c>
      <c r="M436" s="44" t="n">
        <v>3</v>
      </c>
      <c r="N436" s="45" t="s">
        <v>23</v>
      </c>
      <c r="O436" s="46"/>
      <c r="P436" s="47" t="n">
        <f aca="false">IF(O436="",M436,M436-O436)</f>
        <v>3</v>
      </c>
      <c r="Q436" s="48"/>
      <c r="R436" s="69"/>
      <c r="S436" s="90" t="n">
        <v>44261</v>
      </c>
      <c r="T436" s="51"/>
      <c r="U436" s="52"/>
      <c r="V436" s="53"/>
      <c r="W436" s="52"/>
      <c r="X436" s="54"/>
      <c r="Y436" s="54"/>
      <c r="Z436" s="55"/>
      <c r="AA436" s="56"/>
      <c r="AB436" s="57"/>
      <c r="AC436" s="58"/>
    </row>
    <row r="437" s="59" customFormat="true" ht="21.75" hidden="false" customHeight="true" outlineLevel="0" collapsed="false">
      <c r="A437" s="32" t="s">
        <v>16</v>
      </c>
      <c r="B437" s="33"/>
      <c r="C437" s="34"/>
      <c r="D437" s="177" t="s">
        <v>1400</v>
      </c>
      <c r="E437" s="36" t="s">
        <v>400</v>
      </c>
      <c r="F437" s="37" t="n">
        <v>43676</v>
      </c>
      <c r="G437" s="38"/>
      <c r="H437" s="39"/>
      <c r="I437" s="40"/>
      <c r="J437" s="117" t="s">
        <v>401</v>
      </c>
      <c r="K437" s="118" t="s">
        <v>402</v>
      </c>
      <c r="L437" s="43" t="s">
        <v>286</v>
      </c>
      <c r="M437" s="44" t="n">
        <v>3</v>
      </c>
      <c r="N437" s="45" t="s">
        <v>23</v>
      </c>
      <c r="O437" s="46"/>
      <c r="P437" s="47" t="n">
        <f aca="false">IF(O437="",M437,M437-O437)</f>
        <v>3</v>
      </c>
      <c r="Q437" s="48"/>
      <c r="R437" s="69"/>
      <c r="S437" s="90" t="s">
        <v>25</v>
      </c>
      <c r="T437" s="51"/>
      <c r="U437" s="52"/>
      <c r="V437" s="53"/>
      <c r="W437" s="52"/>
      <c r="X437" s="54"/>
      <c r="Y437" s="54"/>
      <c r="Z437" s="55"/>
      <c r="AA437" s="56"/>
      <c r="AB437" s="57"/>
      <c r="AC437" s="58"/>
    </row>
    <row r="438" s="59" customFormat="true" ht="21.75" hidden="false" customHeight="true" outlineLevel="0" collapsed="false">
      <c r="A438" s="32" t="s">
        <v>16</v>
      </c>
      <c r="B438" s="33"/>
      <c r="C438" s="34"/>
      <c r="D438" s="177" t="s">
        <v>1400</v>
      </c>
      <c r="E438" s="36" t="s">
        <v>1402</v>
      </c>
      <c r="F438" s="37" t="n">
        <v>43676</v>
      </c>
      <c r="G438" s="38"/>
      <c r="H438" s="39"/>
      <c r="I438" s="40"/>
      <c r="J438" s="117" t="s">
        <v>1403</v>
      </c>
      <c r="K438" s="118" t="s">
        <v>1404</v>
      </c>
      <c r="L438" s="43" t="s">
        <v>1405</v>
      </c>
      <c r="M438" s="44" t="n">
        <v>2</v>
      </c>
      <c r="N438" s="45" t="s">
        <v>23</v>
      </c>
      <c r="O438" s="46"/>
      <c r="P438" s="47" t="n">
        <f aca="false">IF(O438="",M438,M438-O438)</f>
        <v>2</v>
      </c>
      <c r="Q438" s="48"/>
      <c r="R438" s="69"/>
      <c r="S438" s="90" t="n">
        <v>44219</v>
      </c>
      <c r="T438" s="51"/>
      <c r="U438" s="52"/>
      <c r="V438" s="53"/>
      <c r="W438" s="52"/>
      <c r="X438" s="54"/>
      <c r="Y438" s="54"/>
      <c r="Z438" s="55"/>
      <c r="AA438" s="56"/>
      <c r="AB438" s="57"/>
      <c r="AC438" s="58"/>
    </row>
    <row r="439" s="79" customFormat="true" ht="20.25" hidden="false" customHeight="true" outlineLevel="0" collapsed="false">
      <c r="A439" s="78"/>
      <c r="B439" s="97"/>
      <c r="C439" s="98"/>
      <c r="D439" s="177" t="s">
        <v>1406</v>
      </c>
      <c r="E439" s="36" t="s">
        <v>57</v>
      </c>
      <c r="F439" s="82"/>
      <c r="G439" s="62"/>
      <c r="H439" s="63"/>
      <c r="I439" s="169"/>
      <c r="J439" s="41" t="s">
        <v>57</v>
      </c>
      <c r="K439" s="42"/>
      <c r="L439" s="42"/>
      <c r="M439" s="170" t="n">
        <v>1</v>
      </c>
      <c r="N439" s="45" t="s">
        <v>59</v>
      </c>
      <c r="O439" s="46"/>
      <c r="P439" s="47" t="n">
        <f aca="false">IF(O439="",M439,M439-O439)</f>
        <v>1</v>
      </c>
      <c r="Q439" s="171" t="s">
        <v>1407</v>
      </c>
      <c r="R439" s="69"/>
      <c r="S439" s="90"/>
      <c r="T439" s="135"/>
      <c r="U439" s="92"/>
      <c r="V439" s="93"/>
      <c r="W439" s="92"/>
      <c r="X439" s="106"/>
      <c r="Y439" s="166"/>
      <c r="Z439" s="167"/>
      <c r="AA439" s="168"/>
    </row>
    <row r="440" customFormat="false" ht="20.25" hidden="false" customHeight="true" outlineLevel="0" collapsed="false">
      <c r="A440" s="78" t="s">
        <v>55</v>
      </c>
      <c r="B440" s="97"/>
      <c r="C440" s="98"/>
      <c r="D440" s="154" t="s">
        <v>1408</v>
      </c>
      <c r="E440" s="155"/>
      <c r="F440" s="298"/>
      <c r="G440" s="38"/>
      <c r="H440" s="39"/>
      <c r="I440" s="40"/>
      <c r="J440" s="157" t="s">
        <v>88</v>
      </c>
      <c r="K440" s="158" t="s">
        <v>89</v>
      </c>
      <c r="L440" s="159" t="s">
        <v>90</v>
      </c>
      <c r="M440" s="329" t="n">
        <v>1</v>
      </c>
      <c r="N440" s="330" t="s">
        <v>59</v>
      </c>
      <c r="O440" s="46"/>
      <c r="P440" s="47" t="n">
        <f aca="false">IF(O440="",M440,M440-O440)</f>
        <v>1</v>
      </c>
      <c r="Q440" s="333"/>
      <c r="R440" s="69"/>
      <c r="S440" s="163" t="s">
        <v>25</v>
      </c>
      <c r="T440" s="164"/>
      <c r="U440" s="122"/>
      <c r="V440" s="165"/>
      <c r="W440" s="122"/>
      <c r="X440" s="166"/>
      <c r="Y440" s="166"/>
      <c r="Z440" s="167"/>
      <c r="AA440" s="168"/>
      <c r="AB440" s="142"/>
      <c r="AC440" s="143"/>
    </row>
    <row r="441" s="59" customFormat="true" ht="20.25" hidden="false" customHeight="true" outlineLevel="0" collapsed="false">
      <c r="A441" s="32" t="s">
        <v>60</v>
      </c>
      <c r="B441" s="33"/>
      <c r="C441" s="34"/>
      <c r="D441" s="177" t="s">
        <v>1409</v>
      </c>
      <c r="E441" s="36" t="s">
        <v>1410</v>
      </c>
      <c r="F441" s="37" t="s">
        <v>621</v>
      </c>
      <c r="G441" s="38"/>
      <c r="H441" s="39"/>
      <c r="I441" s="40"/>
      <c r="J441" s="117" t="s">
        <v>1411</v>
      </c>
      <c r="K441" s="118" t="s">
        <v>1412</v>
      </c>
      <c r="L441" s="43" t="s">
        <v>462</v>
      </c>
      <c r="M441" s="44" t="n">
        <v>54</v>
      </c>
      <c r="N441" s="45" t="s">
        <v>589</v>
      </c>
      <c r="O441" s="46"/>
      <c r="P441" s="47" t="n">
        <f aca="false">IF(O441="",M441,M441-O441)</f>
        <v>54</v>
      </c>
      <c r="Q441" s="339" t="s">
        <v>624</v>
      </c>
      <c r="R441" s="69"/>
      <c r="S441" s="70" t="s">
        <v>352</v>
      </c>
      <c r="T441" s="51"/>
      <c r="U441" s="52"/>
      <c r="V441" s="184"/>
      <c r="W441" s="185"/>
      <c r="X441" s="54"/>
      <c r="Y441" s="54"/>
      <c r="Z441" s="55"/>
      <c r="AA441" s="56"/>
      <c r="AB441" s="57"/>
      <c r="AC441" s="58"/>
    </row>
    <row r="442" customFormat="false" ht="21.75" hidden="false" customHeight="true" outlineLevel="0" collapsed="false">
      <c r="A442" s="78" t="s">
        <v>16</v>
      </c>
      <c r="B442" s="97"/>
      <c r="C442" s="98"/>
      <c r="D442" s="144" t="s">
        <v>1409</v>
      </c>
      <c r="E442" s="145" t="s">
        <v>458</v>
      </c>
      <c r="F442" s="229" t="n">
        <v>43662</v>
      </c>
      <c r="G442" s="62"/>
      <c r="H442" s="62"/>
      <c r="I442" s="83" t="s">
        <v>1413</v>
      </c>
      <c r="J442" s="250" t="s">
        <v>460</v>
      </c>
      <c r="K442" s="194" t="s">
        <v>461</v>
      </c>
      <c r="L442" s="148" t="s">
        <v>462</v>
      </c>
      <c r="M442" s="251" t="n">
        <v>21</v>
      </c>
      <c r="N442" s="151" t="s">
        <v>23</v>
      </c>
      <c r="O442" s="152" t="n">
        <v>21</v>
      </c>
      <c r="P442" s="153" t="n">
        <f aca="false">IF(O442="",M442,M442-O442)</f>
        <v>0</v>
      </c>
      <c r="Q442" s="68"/>
      <c r="R442" s="69" t="s">
        <v>1414</v>
      </c>
      <c r="S442" s="90" t="s">
        <v>25</v>
      </c>
      <c r="T442" s="135"/>
      <c r="U442" s="92"/>
      <c r="V442" s="93"/>
      <c r="W442" s="92"/>
      <c r="X442" s="106"/>
      <c r="Y442" s="166"/>
      <c r="Z442" s="167"/>
      <c r="AA442" s="168"/>
      <c r="AB442" s="79"/>
      <c r="AC442" s="79"/>
    </row>
    <row r="443" s="59" customFormat="true" ht="18.75" hidden="false" customHeight="true" outlineLevel="0" collapsed="false">
      <c r="A443" s="32" t="s">
        <v>60</v>
      </c>
      <c r="B443" s="33"/>
      <c r="C443" s="34"/>
      <c r="D443" s="177" t="s">
        <v>1415</v>
      </c>
      <c r="E443" s="36" t="s">
        <v>1410</v>
      </c>
      <c r="F443" s="37" t="s">
        <v>621</v>
      </c>
      <c r="G443" s="38"/>
      <c r="H443" s="39"/>
      <c r="I443" s="40"/>
      <c r="J443" s="117" t="s">
        <v>1416</v>
      </c>
      <c r="K443" s="118" t="s">
        <v>1412</v>
      </c>
      <c r="L443" s="43" t="s">
        <v>462</v>
      </c>
      <c r="M443" s="44" t="n">
        <v>54</v>
      </c>
      <c r="N443" s="45" t="s">
        <v>589</v>
      </c>
      <c r="O443" s="46"/>
      <c r="P443" s="47" t="n">
        <f aca="false">IF(O443="",M443,M443-O443)</f>
        <v>54</v>
      </c>
      <c r="Q443" s="339" t="s">
        <v>624</v>
      </c>
      <c r="R443" s="69"/>
      <c r="S443" s="70" t="s">
        <v>352</v>
      </c>
      <c r="T443" s="51"/>
      <c r="U443" s="52"/>
      <c r="V443" s="184"/>
      <c r="W443" s="185"/>
      <c r="X443" s="54"/>
      <c r="Y443" s="54"/>
      <c r="Z443" s="55"/>
      <c r="AA443" s="56"/>
      <c r="AB443" s="57"/>
      <c r="AC443" s="58"/>
    </row>
    <row r="444" s="59" customFormat="true" ht="19.5" hidden="false" customHeight="true" outlineLevel="0" collapsed="false">
      <c r="A444" s="32" t="s">
        <v>16</v>
      </c>
      <c r="B444" s="33"/>
      <c r="C444" s="34"/>
      <c r="D444" s="144" t="s">
        <v>1415</v>
      </c>
      <c r="E444" s="145" t="s">
        <v>1370</v>
      </c>
      <c r="F444" s="146" t="s">
        <v>1371</v>
      </c>
      <c r="G444" s="38"/>
      <c r="H444" s="39"/>
      <c r="I444" s="40" t="s">
        <v>1417</v>
      </c>
      <c r="J444" s="193" t="s">
        <v>1373</v>
      </c>
      <c r="K444" s="148" t="s">
        <v>1374</v>
      </c>
      <c r="L444" s="149" t="s">
        <v>1375</v>
      </c>
      <c r="M444" s="150" t="n">
        <v>11</v>
      </c>
      <c r="N444" s="151" t="s">
        <v>23</v>
      </c>
      <c r="O444" s="152" t="n">
        <v>11</v>
      </c>
      <c r="P444" s="153" t="n">
        <f aca="false">IF(O444="",M444,M444-O444)</f>
        <v>0</v>
      </c>
      <c r="Q444" s="48"/>
      <c r="R444" s="69"/>
      <c r="S444" s="70" t="s">
        <v>25</v>
      </c>
      <c r="T444" s="51"/>
      <c r="U444" s="52"/>
      <c r="V444" s="120"/>
      <c r="W444" s="52"/>
      <c r="X444" s="54"/>
      <c r="Y444" s="54"/>
      <c r="Z444" s="55"/>
      <c r="AA444" s="56"/>
      <c r="AB444" s="57"/>
      <c r="AC444" s="58"/>
    </row>
    <row r="445" customFormat="false" ht="19.5" hidden="false" customHeight="true" outlineLevel="0" collapsed="false">
      <c r="A445" s="32" t="s">
        <v>16</v>
      </c>
      <c r="C445" s="80"/>
      <c r="D445" s="177" t="s">
        <v>1418</v>
      </c>
      <c r="E445" s="36" t="s">
        <v>789</v>
      </c>
      <c r="F445" s="82" t="n">
        <v>43665</v>
      </c>
      <c r="G445" s="62"/>
      <c r="H445" s="62"/>
      <c r="I445" s="83"/>
      <c r="J445" s="84" t="s">
        <v>790</v>
      </c>
      <c r="K445" s="118" t="s">
        <v>791</v>
      </c>
      <c r="L445" s="42" t="s">
        <v>182</v>
      </c>
      <c r="M445" s="87" t="n">
        <v>36</v>
      </c>
      <c r="N445" s="45" t="s">
        <v>23</v>
      </c>
      <c r="O445" s="46"/>
      <c r="P445" s="47" t="n">
        <f aca="false">IF(O445="",M445,M445-O445)</f>
        <v>36</v>
      </c>
      <c r="Q445" s="171"/>
      <c r="R445" s="69"/>
      <c r="S445" s="90" t="n">
        <v>44167</v>
      </c>
      <c r="T445" s="135"/>
      <c r="U445" s="92"/>
      <c r="V445" s="93"/>
      <c r="W445" s="92"/>
      <c r="X445" s="106"/>
      <c r="Y445" s="166" t="n">
        <v>42.5</v>
      </c>
      <c r="Z445" s="167"/>
      <c r="AA445" s="168"/>
      <c r="AB445" s="79"/>
      <c r="AC445" s="79"/>
    </row>
    <row r="446" customFormat="false" ht="19.5" hidden="false" customHeight="true" outlineLevel="0" collapsed="false">
      <c r="A446" s="32" t="s">
        <v>31</v>
      </c>
      <c r="C446" s="80"/>
      <c r="D446" s="177" t="s">
        <v>1419</v>
      </c>
      <c r="E446" s="36" t="s">
        <v>1420</v>
      </c>
      <c r="F446" s="82" t="n">
        <v>43074</v>
      </c>
      <c r="G446" s="62"/>
      <c r="H446" s="62"/>
      <c r="I446" s="83"/>
      <c r="J446" s="84" t="s">
        <v>1421</v>
      </c>
      <c r="K446" s="118" t="s">
        <v>1422</v>
      </c>
      <c r="L446" s="42" t="s">
        <v>1423</v>
      </c>
      <c r="M446" s="87" t="n">
        <v>7</v>
      </c>
      <c r="N446" s="45" t="s">
        <v>23</v>
      </c>
      <c r="O446" s="46"/>
      <c r="P446" s="47" t="n">
        <f aca="false">IF(O446="",M446,M446-O446)</f>
        <v>7</v>
      </c>
      <c r="Q446" s="171" t="s">
        <v>1424</v>
      </c>
      <c r="R446" s="69"/>
      <c r="S446" s="90" t="n">
        <v>43766</v>
      </c>
      <c r="T446" s="135"/>
      <c r="U446" s="92"/>
      <c r="V446" s="93"/>
      <c r="W446" s="92"/>
      <c r="X446" s="106"/>
      <c r="Y446" s="166" t="n">
        <v>42.5</v>
      </c>
      <c r="Z446" s="167"/>
      <c r="AA446" s="168"/>
      <c r="AB446" s="79"/>
      <c r="AC446" s="79"/>
    </row>
    <row r="447" s="79" customFormat="true" ht="20.25" hidden="false" customHeight="true" outlineLevel="0" collapsed="false">
      <c r="A447" s="78" t="s">
        <v>16</v>
      </c>
      <c r="B447" s="97"/>
      <c r="C447" s="98"/>
      <c r="D447" s="177" t="s">
        <v>1425</v>
      </c>
      <c r="E447" s="36" t="s">
        <v>1426</v>
      </c>
      <c r="F447" s="82" t="s">
        <v>1386</v>
      </c>
      <c r="G447" s="62"/>
      <c r="H447" s="63"/>
      <c r="I447" s="169"/>
      <c r="J447" s="41" t="s">
        <v>1427</v>
      </c>
      <c r="K447" s="118" t="s">
        <v>1428</v>
      </c>
      <c r="L447" s="42" t="s">
        <v>1429</v>
      </c>
      <c r="M447" s="170" t="n">
        <v>2</v>
      </c>
      <c r="N447" s="124" t="s">
        <v>23</v>
      </c>
      <c r="O447" s="46"/>
      <c r="P447" s="47" t="n">
        <f aca="false">IF(O447="",M447,M447-O447)</f>
        <v>2</v>
      </c>
      <c r="Q447" s="171"/>
      <c r="R447" s="69"/>
      <c r="S447" s="90" t="s">
        <v>25</v>
      </c>
      <c r="T447" s="135"/>
      <c r="U447" s="92"/>
      <c r="V447" s="181"/>
      <c r="W447" s="182"/>
      <c r="X447" s="106"/>
      <c r="Y447" s="166"/>
      <c r="Z447" s="167"/>
      <c r="AA447" s="168"/>
    </row>
    <row r="448" customFormat="false" ht="18" hidden="false" customHeight="true" outlineLevel="0" collapsed="false">
      <c r="A448" s="32" t="s">
        <v>55</v>
      </c>
      <c r="C448" s="80"/>
      <c r="D448" s="177" t="s">
        <v>1425</v>
      </c>
      <c r="E448" s="36" t="s">
        <v>1430</v>
      </c>
      <c r="F448" s="82" t="n">
        <v>43363</v>
      </c>
      <c r="G448" s="62"/>
      <c r="H448" s="63"/>
      <c r="I448" s="169"/>
      <c r="J448" s="84" t="s">
        <v>1431</v>
      </c>
      <c r="K448" s="118" t="s">
        <v>1432</v>
      </c>
      <c r="L448" s="42" t="s">
        <v>319</v>
      </c>
      <c r="M448" s="170" t="n">
        <v>7</v>
      </c>
      <c r="N448" s="45" t="s">
        <v>23</v>
      </c>
      <c r="O448" s="46"/>
      <c r="P448" s="47" t="n">
        <f aca="false">IF(O448="",M448,M448-O448)</f>
        <v>7</v>
      </c>
      <c r="Q448" s="171"/>
      <c r="R448" s="69"/>
      <c r="S448" s="90" t="s">
        <v>25</v>
      </c>
      <c r="T448" s="135"/>
      <c r="U448" s="92"/>
      <c r="V448" s="93"/>
      <c r="W448" s="92"/>
      <c r="X448" s="106"/>
      <c r="Y448" s="166"/>
      <c r="Z448" s="167"/>
      <c r="AA448" s="168"/>
      <c r="AB448" s="79"/>
      <c r="AC448" s="79"/>
    </row>
    <row r="449" s="59" customFormat="true" ht="18.75" hidden="false" customHeight="true" outlineLevel="0" collapsed="false">
      <c r="A449" s="32" t="s">
        <v>55</v>
      </c>
      <c r="B449" s="33"/>
      <c r="C449" s="34"/>
      <c r="D449" s="177" t="s">
        <v>1433</v>
      </c>
      <c r="E449" s="36" t="s">
        <v>57</v>
      </c>
      <c r="F449" s="37" t="n">
        <v>43419</v>
      </c>
      <c r="G449" s="38"/>
      <c r="H449" s="39"/>
      <c r="I449" s="40"/>
      <c r="J449" s="41" t="s">
        <v>57</v>
      </c>
      <c r="K449" s="118" t="s">
        <v>1434</v>
      </c>
      <c r="L449" s="43"/>
      <c r="M449" s="44" t="n">
        <v>1</v>
      </c>
      <c r="N449" s="45" t="s">
        <v>59</v>
      </c>
      <c r="O449" s="46"/>
      <c r="P449" s="47" t="n">
        <f aca="false">IF(O449="",M449,M449-O449)</f>
        <v>1</v>
      </c>
      <c r="Q449" s="48"/>
      <c r="R449" s="69"/>
      <c r="S449" s="50" t="s">
        <v>25</v>
      </c>
      <c r="T449" s="51"/>
      <c r="U449" s="52"/>
      <c r="V449" s="120"/>
      <c r="W449" s="121"/>
      <c r="X449" s="54"/>
      <c r="Y449" s="54"/>
      <c r="Z449" s="55"/>
      <c r="AA449" s="56"/>
      <c r="AB449" s="57"/>
      <c r="AC449" s="58"/>
    </row>
    <row r="450" s="59" customFormat="true" ht="20.25" hidden="false" customHeight="false" outlineLevel="0" collapsed="false">
      <c r="A450" s="32" t="s">
        <v>60</v>
      </c>
      <c r="B450" s="33"/>
      <c r="C450" s="34"/>
      <c r="D450" s="177" t="s">
        <v>1435</v>
      </c>
      <c r="E450" s="36" t="s">
        <v>1436</v>
      </c>
      <c r="F450" s="37" t="n">
        <v>43468</v>
      </c>
      <c r="G450" s="38"/>
      <c r="H450" s="39"/>
      <c r="I450" s="40"/>
      <c r="J450" s="117" t="s">
        <v>1437</v>
      </c>
      <c r="K450" s="118" t="s">
        <v>1438</v>
      </c>
      <c r="L450" s="43" t="s">
        <v>1439</v>
      </c>
      <c r="M450" s="44" t="n">
        <v>12</v>
      </c>
      <c r="N450" s="45" t="s">
        <v>23</v>
      </c>
      <c r="O450" s="46"/>
      <c r="P450" s="47" t="n">
        <f aca="false">IF(O450="",M450,M450-O450)</f>
        <v>12</v>
      </c>
      <c r="Q450" s="48"/>
      <c r="R450" s="69"/>
      <c r="S450" s="70" t="s">
        <v>25</v>
      </c>
      <c r="T450" s="51"/>
      <c r="U450" s="52"/>
      <c r="V450" s="53"/>
      <c r="W450" s="52"/>
      <c r="X450" s="54"/>
      <c r="Y450" s="54"/>
      <c r="Z450" s="55"/>
      <c r="AA450" s="56"/>
      <c r="AB450" s="57"/>
      <c r="AC450" s="58"/>
    </row>
    <row r="451" customFormat="false" ht="20.25" hidden="false" customHeight="true" outlineLevel="0" collapsed="false">
      <c r="A451" s="32" t="s">
        <v>55</v>
      </c>
      <c r="C451" s="80"/>
      <c r="D451" s="177" t="s">
        <v>1435</v>
      </c>
      <c r="E451" s="36" t="s">
        <v>1440</v>
      </c>
      <c r="F451" s="82" t="n">
        <v>43363</v>
      </c>
      <c r="G451" s="62"/>
      <c r="H451" s="63"/>
      <c r="I451" s="169"/>
      <c r="J451" s="84" t="s">
        <v>1441</v>
      </c>
      <c r="K451" s="118" t="s">
        <v>1442</v>
      </c>
      <c r="L451" s="42" t="s">
        <v>1443</v>
      </c>
      <c r="M451" s="170" t="n">
        <v>1</v>
      </c>
      <c r="N451" s="124" t="s">
        <v>23</v>
      </c>
      <c r="O451" s="46"/>
      <c r="P451" s="47" t="n">
        <f aca="false">IF(O451="",M451,M451-O451)</f>
        <v>1</v>
      </c>
      <c r="Q451" s="171"/>
      <c r="R451" s="69"/>
      <c r="S451" s="90" t="s">
        <v>25</v>
      </c>
      <c r="T451" s="135"/>
      <c r="U451" s="92"/>
      <c r="V451" s="93"/>
      <c r="W451" s="92"/>
      <c r="X451" s="106"/>
      <c r="Y451" s="166"/>
      <c r="Z451" s="167"/>
      <c r="AA451" s="168"/>
      <c r="AB451" s="79"/>
      <c r="AC451" s="79"/>
    </row>
    <row r="452" customFormat="false" ht="20.25" hidden="false" customHeight="true" outlineLevel="0" collapsed="false">
      <c r="A452" s="32" t="s">
        <v>55</v>
      </c>
      <c r="C452" s="80"/>
      <c r="D452" s="177" t="s">
        <v>1435</v>
      </c>
      <c r="E452" s="36" t="s">
        <v>1444</v>
      </c>
      <c r="F452" s="82" t="n">
        <v>43363</v>
      </c>
      <c r="G452" s="62"/>
      <c r="H452" s="63"/>
      <c r="I452" s="169"/>
      <c r="J452" s="84" t="s">
        <v>1445</v>
      </c>
      <c r="K452" s="118" t="s">
        <v>1446</v>
      </c>
      <c r="L452" s="42" t="s">
        <v>1443</v>
      </c>
      <c r="M452" s="170" t="n">
        <v>1</v>
      </c>
      <c r="N452" s="45" t="s">
        <v>23</v>
      </c>
      <c r="O452" s="46"/>
      <c r="P452" s="47" t="n">
        <f aca="false">IF(O452="",M452,M452-O452)</f>
        <v>1</v>
      </c>
      <c r="Q452" s="171"/>
      <c r="R452" s="69"/>
      <c r="S452" s="90" t="s">
        <v>25</v>
      </c>
      <c r="T452" s="135"/>
      <c r="U452" s="92"/>
      <c r="V452" s="93"/>
      <c r="W452" s="92"/>
      <c r="X452" s="106"/>
      <c r="Y452" s="166"/>
      <c r="Z452" s="167"/>
      <c r="AA452" s="168"/>
      <c r="AB452" s="79"/>
      <c r="AC452" s="79"/>
    </row>
    <row r="453" customFormat="false" ht="20.25" hidden="false" customHeight="true" outlineLevel="0" collapsed="false">
      <c r="A453" s="32" t="s">
        <v>55</v>
      </c>
      <c r="C453" s="80"/>
      <c r="D453" s="177" t="s">
        <v>1435</v>
      </c>
      <c r="E453" s="36" t="s">
        <v>1447</v>
      </c>
      <c r="F453" s="82" t="n">
        <v>43363</v>
      </c>
      <c r="G453" s="62"/>
      <c r="H453" s="63"/>
      <c r="I453" s="169"/>
      <c r="J453" s="84" t="s">
        <v>1448</v>
      </c>
      <c r="K453" s="118" t="s">
        <v>1449</v>
      </c>
      <c r="L453" s="42" t="s">
        <v>1443</v>
      </c>
      <c r="M453" s="170" t="n">
        <v>1</v>
      </c>
      <c r="N453" s="124" t="s">
        <v>23</v>
      </c>
      <c r="O453" s="46"/>
      <c r="P453" s="47" t="n">
        <f aca="false">IF(O453="",M453,M453-O453)</f>
        <v>1</v>
      </c>
      <c r="Q453" s="171"/>
      <c r="R453" s="69"/>
      <c r="S453" s="90" t="s">
        <v>25</v>
      </c>
      <c r="T453" s="135"/>
      <c r="U453" s="92"/>
      <c r="V453" s="93"/>
      <c r="W453" s="92"/>
      <c r="X453" s="106"/>
      <c r="Y453" s="166"/>
      <c r="Z453" s="167"/>
      <c r="AA453" s="168"/>
      <c r="AB453" s="79"/>
      <c r="AC453" s="79"/>
    </row>
    <row r="454" customFormat="false" ht="20.25" hidden="false" customHeight="true" outlineLevel="0" collapsed="false">
      <c r="A454" s="32" t="s">
        <v>55</v>
      </c>
      <c r="C454" s="80"/>
      <c r="D454" s="177" t="s">
        <v>1435</v>
      </c>
      <c r="E454" s="36" t="s">
        <v>1450</v>
      </c>
      <c r="F454" s="82" t="n">
        <v>43363</v>
      </c>
      <c r="G454" s="62"/>
      <c r="H454" s="63"/>
      <c r="I454" s="169"/>
      <c r="J454" s="84" t="s">
        <v>1451</v>
      </c>
      <c r="K454" s="118" t="s">
        <v>1452</v>
      </c>
      <c r="L454" s="42" t="s">
        <v>1443</v>
      </c>
      <c r="M454" s="170" t="n">
        <v>1</v>
      </c>
      <c r="N454" s="45" t="s">
        <v>23</v>
      </c>
      <c r="O454" s="46"/>
      <c r="P454" s="47" t="n">
        <f aca="false">IF(O454="",M454,M454-O454)</f>
        <v>1</v>
      </c>
      <c r="Q454" s="171"/>
      <c r="R454" s="69"/>
      <c r="S454" s="90" t="s">
        <v>25</v>
      </c>
      <c r="T454" s="135"/>
      <c r="U454" s="92"/>
      <c r="V454" s="93"/>
      <c r="W454" s="92"/>
      <c r="X454" s="106"/>
      <c r="Y454" s="166"/>
      <c r="Z454" s="167"/>
      <c r="AA454" s="168"/>
      <c r="AB454" s="79"/>
      <c r="AC454" s="79"/>
    </row>
    <row r="455" customFormat="false" ht="20.25" hidden="false" customHeight="true" outlineLevel="0" collapsed="false">
      <c r="A455" s="32" t="s">
        <v>55</v>
      </c>
      <c r="C455" s="80"/>
      <c r="D455" s="177" t="s">
        <v>1435</v>
      </c>
      <c r="E455" s="36" t="s">
        <v>1453</v>
      </c>
      <c r="F455" s="82" t="n">
        <v>43363</v>
      </c>
      <c r="G455" s="62"/>
      <c r="H455" s="63"/>
      <c r="I455" s="169"/>
      <c r="J455" s="84" t="s">
        <v>1454</v>
      </c>
      <c r="K455" s="118" t="s">
        <v>1455</v>
      </c>
      <c r="L455" s="42" t="s">
        <v>1443</v>
      </c>
      <c r="M455" s="170" t="n">
        <v>1</v>
      </c>
      <c r="N455" s="124" t="s">
        <v>23</v>
      </c>
      <c r="O455" s="46"/>
      <c r="P455" s="47" t="n">
        <f aca="false">IF(O455="",M455,M455-O455)</f>
        <v>1</v>
      </c>
      <c r="Q455" s="171"/>
      <c r="R455" s="69"/>
      <c r="S455" s="90" t="s">
        <v>25</v>
      </c>
      <c r="T455" s="135"/>
      <c r="U455" s="92"/>
      <c r="V455" s="93"/>
      <c r="W455" s="92"/>
      <c r="X455" s="106"/>
      <c r="Y455" s="166"/>
      <c r="Z455" s="167"/>
      <c r="AA455" s="168"/>
      <c r="AB455" s="79"/>
      <c r="AC455" s="79"/>
    </row>
    <row r="456" s="79" customFormat="true" ht="20.25" hidden="false" customHeight="true" outlineLevel="0" collapsed="false">
      <c r="A456" s="78" t="s">
        <v>55</v>
      </c>
      <c r="B456" s="97"/>
      <c r="C456" s="98"/>
      <c r="D456" s="177" t="s">
        <v>1456</v>
      </c>
      <c r="E456" s="36" t="s">
        <v>57</v>
      </c>
      <c r="F456" s="82" t="n">
        <v>43312</v>
      </c>
      <c r="G456" s="62"/>
      <c r="H456" s="63"/>
      <c r="I456" s="169"/>
      <c r="J456" s="41" t="s">
        <v>57</v>
      </c>
      <c r="K456" s="118" t="s">
        <v>1457</v>
      </c>
      <c r="L456" s="42"/>
      <c r="M456" s="170" t="n">
        <v>1</v>
      </c>
      <c r="N456" s="45" t="s">
        <v>59</v>
      </c>
      <c r="O456" s="46"/>
      <c r="P456" s="47" t="n">
        <f aca="false">IF(O456="",M456,M456-O456)</f>
        <v>1</v>
      </c>
      <c r="Q456" s="171"/>
      <c r="R456" s="69"/>
      <c r="S456" s="90" t="s">
        <v>25</v>
      </c>
      <c r="T456" s="135"/>
      <c r="U456" s="92"/>
      <c r="V456" s="181"/>
      <c r="W456" s="182"/>
      <c r="X456" s="106"/>
      <c r="Y456" s="166"/>
      <c r="Z456" s="167"/>
      <c r="AA456" s="168"/>
    </row>
    <row r="457" s="79" customFormat="true" ht="19.5" hidden="false" customHeight="true" outlineLevel="0" collapsed="false">
      <c r="A457" s="78" t="s">
        <v>55</v>
      </c>
      <c r="B457" s="97"/>
      <c r="C457" s="98"/>
      <c r="D457" s="177" t="s">
        <v>1458</v>
      </c>
      <c r="E457" s="36" t="s">
        <v>57</v>
      </c>
      <c r="F457" s="82" t="n">
        <v>43633</v>
      </c>
      <c r="G457" s="62"/>
      <c r="H457" s="63"/>
      <c r="I457" s="169"/>
      <c r="J457" s="41" t="s">
        <v>57</v>
      </c>
      <c r="K457" s="118" t="s">
        <v>1459</v>
      </c>
      <c r="L457" s="42"/>
      <c r="M457" s="170" t="n">
        <v>1</v>
      </c>
      <c r="N457" s="45" t="s">
        <v>59</v>
      </c>
      <c r="O457" s="46"/>
      <c r="P457" s="47" t="n">
        <f aca="false">IF(O457="",M457,M457-O457)</f>
        <v>1</v>
      </c>
      <c r="Q457" s="171" t="s">
        <v>292</v>
      </c>
      <c r="R457" s="69"/>
      <c r="S457" s="90" t="s">
        <v>25</v>
      </c>
      <c r="T457" s="135"/>
      <c r="U457" s="92"/>
      <c r="V457" s="93"/>
      <c r="W457" s="92"/>
      <c r="X457" s="106"/>
      <c r="Y457" s="166"/>
      <c r="Z457" s="167"/>
      <c r="AA457" s="168"/>
    </row>
    <row r="458" s="79" customFormat="true" ht="20.25" hidden="false" customHeight="true" outlineLevel="0" collapsed="false">
      <c r="A458" s="78" t="s">
        <v>172</v>
      </c>
      <c r="B458" s="97"/>
      <c r="C458" s="98"/>
      <c r="D458" s="177" t="s">
        <v>1460</v>
      </c>
      <c r="E458" s="36" t="s">
        <v>1461</v>
      </c>
      <c r="F458" s="254" t="n">
        <v>43665</v>
      </c>
      <c r="G458" s="62"/>
      <c r="H458" s="63"/>
      <c r="I458" s="169" t="s">
        <v>1462</v>
      </c>
      <c r="J458" s="41" t="s">
        <v>1463</v>
      </c>
      <c r="K458" s="118" t="s">
        <v>1464</v>
      </c>
      <c r="L458" s="42" t="s">
        <v>612</v>
      </c>
      <c r="M458" s="170" t="n">
        <v>32</v>
      </c>
      <c r="N458" s="124" t="s">
        <v>23</v>
      </c>
      <c r="O458" s="46"/>
      <c r="P458" s="47" t="n">
        <f aca="false">IF(O458="",M458,M458-O458)</f>
        <v>32</v>
      </c>
      <c r="Q458" s="171"/>
      <c r="R458" s="48"/>
      <c r="S458" s="90" t="n">
        <v>44012</v>
      </c>
      <c r="T458" s="135"/>
      <c r="U458" s="92"/>
      <c r="V458" s="93"/>
      <c r="W458" s="92"/>
      <c r="X458" s="106"/>
      <c r="Y458" s="166"/>
      <c r="Z458" s="167"/>
      <c r="AA458" s="168"/>
    </row>
    <row r="459" s="79" customFormat="true" ht="19.5" hidden="false" customHeight="true" outlineLevel="0" collapsed="false">
      <c r="A459" s="78" t="s">
        <v>55</v>
      </c>
      <c r="B459" s="97"/>
      <c r="C459" s="98"/>
      <c r="D459" s="177" t="s">
        <v>1460</v>
      </c>
      <c r="E459" s="36" t="s">
        <v>57</v>
      </c>
      <c r="F459" s="82" t="n">
        <v>43446</v>
      </c>
      <c r="G459" s="62"/>
      <c r="H459" s="63"/>
      <c r="I459" s="169"/>
      <c r="J459" s="41" t="s">
        <v>57</v>
      </c>
      <c r="K459" s="118" t="s">
        <v>1465</v>
      </c>
      <c r="L459" s="42"/>
      <c r="M459" s="170" t="n">
        <v>1</v>
      </c>
      <c r="N459" s="45" t="s">
        <v>59</v>
      </c>
      <c r="O459" s="46"/>
      <c r="P459" s="47" t="n">
        <f aca="false">IF(O459="",M459,M459-O459)</f>
        <v>1</v>
      </c>
      <c r="Q459" s="171"/>
      <c r="R459" s="69"/>
      <c r="S459" s="90" t="s">
        <v>25</v>
      </c>
      <c r="T459" s="135"/>
      <c r="U459" s="92"/>
      <c r="V459" s="93"/>
      <c r="W459" s="92"/>
      <c r="X459" s="106"/>
      <c r="Y459" s="166"/>
      <c r="Z459" s="167"/>
      <c r="AA459" s="168"/>
    </row>
    <row r="460" s="79" customFormat="true" ht="19.5" hidden="false" customHeight="true" outlineLevel="0" collapsed="false">
      <c r="A460" s="78" t="s">
        <v>55</v>
      </c>
      <c r="B460" s="97"/>
      <c r="C460" s="98"/>
      <c r="D460" s="177" t="s">
        <v>1466</v>
      </c>
      <c r="E460" s="36" t="s">
        <v>57</v>
      </c>
      <c r="F460" s="82" t="n">
        <v>43446</v>
      </c>
      <c r="G460" s="62"/>
      <c r="H460" s="63"/>
      <c r="I460" s="169"/>
      <c r="J460" s="41" t="s">
        <v>57</v>
      </c>
      <c r="K460" s="118" t="s">
        <v>1467</v>
      </c>
      <c r="L460" s="42"/>
      <c r="M460" s="170" t="n">
        <v>1</v>
      </c>
      <c r="N460" s="45" t="s">
        <v>59</v>
      </c>
      <c r="O460" s="46"/>
      <c r="P460" s="47" t="n">
        <f aca="false">IF(O460="",M460,M460-O460)</f>
        <v>1</v>
      </c>
      <c r="Q460" s="171"/>
      <c r="R460" s="69"/>
      <c r="S460" s="90" t="s">
        <v>25</v>
      </c>
      <c r="T460" s="135"/>
      <c r="U460" s="92"/>
      <c r="V460" s="93"/>
      <c r="W460" s="92"/>
      <c r="X460" s="106"/>
      <c r="Y460" s="166"/>
      <c r="Z460" s="167"/>
      <c r="AA460" s="168"/>
    </row>
    <row r="461" s="79" customFormat="true" ht="20.25" hidden="false" customHeight="true" outlineLevel="0" collapsed="false">
      <c r="A461" s="78" t="s">
        <v>1468</v>
      </c>
      <c r="B461" s="97"/>
      <c r="C461" s="98"/>
      <c r="D461" s="177" t="s">
        <v>1469</v>
      </c>
      <c r="E461" s="36" t="s">
        <v>524</v>
      </c>
      <c r="F461" s="254" t="n">
        <v>43680</v>
      </c>
      <c r="G461" s="62"/>
      <c r="H461" s="63"/>
      <c r="I461" s="169"/>
      <c r="J461" s="41" t="s">
        <v>525</v>
      </c>
      <c r="K461" s="118" t="s">
        <v>526</v>
      </c>
      <c r="L461" s="42" t="s">
        <v>527</v>
      </c>
      <c r="M461" s="170" t="n">
        <v>20</v>
      </c>
      <c r="N461" s="124" t="s">
        <v>23</v>
      </c>
      <c r="O461" s="46"/>
      <c r="P461" s="47" t="n">
        <f aca="false">IF(O461="",M461,M461-O461)</f>
        <v>20</v>
      </c>
      <c r="Q461" s="171"/>
      <c r="R461" s="48"/>
      <c r="S461" s="90" t="n">
        <v>44043</v>
      </c>
      <c r="T461" s="135"/>
      <c r="U461" s="92"/>
      <c r="V461" s="93"/>
      <c r="W461" s="92"/>
      <c r="X461" s="106"/>
      <c r="Y461" s="166"/>
      <c r="Z461" s="167"/>
      <c r="AA461" s="168"/>
    </row>
    <row r="462" customFormat="false" ht="21.75" hidden="false" customHeight="true" outlineLevel="0" collapsed="false">
      <c r="A462" s="78" t="s">
        <v>16</v>
      </c>
      <c r="B462" s="97"/>
      <c r="C462" s="98"/>
      <c r="D462" s="144" t="s">
        <v>1470</v>
      </c>
      <c r="E462" s="145" t="s">
        <v>458</v>
      </c>
      <c r="F462" s="277" t="n">
        <v>43678</v>
      </c>
      <c r="G462" s="62"/>
      <c r="H462" s="62"/>
      <c r="I462" s="83" t="s">
        <v>1471</v>
      </c>
      <c r="J462" s="250" t="s">
        <v>460</v>
      </c>
      <c r="K462" s="194" t="s">
        <v>461</v>
      </c>
      <c r="L462" s="148" t="s">
        <v>462</v>
      </c>
      <c r="M462" s="251" t="n">
        <v>8</v>
      </c>
      <c r="N462" s="151" t="s">
        <v>23</v>
      </c>
      <c r="O462" s="152" t="n">
        <v>8</v>
      </c>
      <c r="P462" s="153" t="n">
        <f aca="false">IF(O462="",M462,M462-O462)</f>
        <v>0</v>
      </c>
      <c r="Q462" s="171"/>
      <c r="R462" s="69"/>
      <c r="S462" s="90" t="n">
        <v>43888</v>
      </c>
      <c r="T462" s="135"/>
      <c r="U462" s="92"/>
      <c r="V462" s="93"/>
      <c r="W462" s="92"/>
      <c r="X462" s="106"/>
      <c r="Y462" s="166"/>
      <c r="Z462" s="167"/>
      <c r="AA462" s="168"/>
      <c r="AB462" s="79"/>
      <c r="AC462" s="79"/>
    </row>
    <row r="463" customFormat="false" ht="21.75" hidden="false" customHeight="true" outlineLevel="0" collapsed="false">
      <c r="A463" s="78" t="s">
        <v>16</v>
      </c>
      <c r="B463" s="97"/>
      <c r="C463" s="98"/>
      <c r="D463" s="245" t="s">
        <v>1472</v>
      </c>
      <c r="E463" s="145"/>
      <c r="F463" s="277" t="n">
        <v>43679</v>
      </c>
      <c r="G463" s="62"/>
      <c r="H463" s="62"/>
      <c r="I463" s="83" t="s">
        <v>607</v>
      </c>
      <c r="J463" s="250" t="s">
        <v>1149</v>
      </c>
      <c r="K463" s="194" t="s">
        <v>1473</v>
      </c>
      <c r="L463" s="148" t="s">
        <v>1146</v>
      </c>
      <c r="M463" s="251" t="n">
        <v>6</v>
      </c>
      <c r="N463" s="151" t="s">
        <v>196</v>
      </c>
      <c r="O463" s="152" t="n">
        <v>6</v>
      </c>
      <c r="P463" s="153" t="n">
        <f aca="false">IF(O463="",M463,M463-O463)</f>
        <v>0</v>
      </c>
      <c r="Q463" s="171"/>
      <c r="R463" s="340" t="s">
        <v>1147</v>
      </c>
      <c r="S463" s="90" t="s">
        <v>683</v>
      </c>
      <c r="T463" s="135"/>
      <c r="U463" s="92"/>
      <c r="V463" s="93"/>
      <c r="W463" s="92"/>
      <c r="X463" s="106"/>
      <c r="Y463" s="166"/>
      <c r="Z463" s="167"/>
      <c r="AA463" s="168"/>
      <c r="AB463" s="79"/>
      <c r="AC463" s="79"/>
    </row>
    <row r="464" s="59" customFormat="true" ht="18.75" hidden="false" customHeight="true" outlineLevel="0" collapsed="false">
      <c r="A464" s="32" t="s">
        <v>16</v>
      </c>
      <c r="B464" s="33"/>
      <c r="C464" s="34"/>
      <c r="D464" s="245" t="s">
        <v>1472</v>
      </c>
      <c r="E464" s="145"/>
      <c r="F464" s="146" t="n">
        <v>43679</v>
      </c>
      <c r="G464" s="38"/>
      <c r="H464" s="39"/>
      <c r="I464" s="40" t="s">
        <v>607</v>
      </c>
      <c r="J464" s="147" t="s">
        <v>1144</v>
      </c>
      <c r="K464" s="194" t="s">
        <v>1145</v>
      </c>
      <c r="L464" s="149" t="s">
        <v>1146</v>
      </c>
      <c r="M464" s="150" t="n">
        <v>2</v>
      </c>
      <c r="N464" s="151" t="s">
        <v>196</v>
      </c>
      <c r="O464" s="152" t="n">
        <v>2</v>
      </c>
      <c r="P464" s="153" t="n">
        <f aca="false">IF(O464="",M464,M464-O464)</f>
        <v>0</v>
      </c>
      <c r="Q464" s="48"/>
      <c r="R464" s="69" t="s">
        <v>1147</v>
      </c>
      <c r="S464" s="50" t="n">
        <v>43816</v>
      </c>
      <c r="T464" s="51"/>
      <c r="U464" s="52"/>
      <c r="V464" s="53"/>
      <c r="W464" s="52"/>
      <c r="X464" s="54"/>
      <c r="Y464" s="54"/>
      <c r="Z464" s="55"/>
      <c r="AA464" s="56"/>
      <c r="AB464" s="57"/>
      <c r="AC464" s="58"/>
    </row>
    <row r="465" customFormat="false" ht="21.75" hidden="false" customHeight="true" outlineLevel="0" collapsed="false">
      <c r="A465" s="78" t="s">
        <v>16</v>
      </c>
      <c r="B465" s="97"/>
      <c r="C465" s="98"/>
      <c r="D465" s="245" t="s">
        <v>1472</v>
      </c>
      <c r="E465" s="145" t="s">
        <v>1148</v>
      </c>
      <c r="F465" s="277" t="n">
        <v>43678</v>
      </c>
      <c r="G465" s="62"/>
      <c r="H465" s="62"/>
      <c r="I465" s="83" t="s">
        <v>607</v>
      </c>
      <c r="J465" s="250" t="s">
        <v>1149</v>
      </c>
      <c r="K465" s="194" t="s">
        <v>1473</v>
      </c>
      <c r="L465" s="148" t="s">
        <v>1146</v>
      </c>
      <c r="M465" s="251" t="n">
        <v>2</v>
      </c>
      <c r="N465" s="151" t="s">
        <v>23</v>
      </c>
      <c r="O465" s="152" t="n">
        <v>2</v>
      </c>
      <c r="P465" s="153" t="n">
        <f aca="false">IF(O465="",M465,M465-O465)</f>
        <v>0</v>
      </c>
      <c r="Q465" s="171"/>
      <c r="R465" s="340" t="s">
        <v>1147</v>
      </c>
      <c r="S465" s="90" t="s">
        <v>683</v>
      </c>
      <c r="T465" s="135"/>
      <c r="U465" s="92"/>
      <c r="V465" s="93"/>
      <c r="W465" s="92"/>
      <c r="X465" s="106"/>
      <c r="Y465" s="166"/>
      <c r="Z465" s="167"/>
      <c r="AA465" s="168"/>
      <c r="AB465" s="79"/>
      <c r="AC465" s="79"/>
    </row>
    <row r="466" s="59" customFormat="true" ht="18.75" hidden="false" customHeight="true" outlineLevel="0" collapsed="false">
      <c r="A466" s="32" t="s">
        <v>16</v>
      </c>
      <c r="B466" s="33"/>
      <c r="C466" s="34"/>
      <c r="D466" s="245" t="s">
        <v>1472</v>
      </c>
      <c r="E466" s="145" t="s">
        <v>1143</v>
      </c>
      <c r="F466" s="146" t="n">
        <v>43678</v>
      </c>
      <c r="G466" s="38"/>
      <c r="H466" s="39"/>
      <c r="I466" s="40" t="s">
        <v>607</v>
      </c>
      <c r="J466" s="147" t="s">
        <v>1144</v>
      </c>
      <c r="K466" s="194" t="s">
        <v>1145</v>
      </c>
      <c r="L466" s="149" t="s">
        <v>1146</v>
      </c>
      <c r="M466" s="150" t="n">
        <v>3</v>
      </c>
      <c r="N466" s="151" t="s">
        <v>23</v>
      </c>
      <c r="O466" s="152" t="n">
        <v>3</v>
      </c>
      <c r="P466" s="153" t="n">
        <f aca="false">IF(O466="",M466,M466-O466)</f>
        <v>0</v>
      </c>
      <c r="Q466" s="48"/>
      <c r="R466" s="69" t="s">
        <v>1147</v>
      </c>
      <c r="S466" s="50" t="n">
        <v>43816</v>
      </c>
      <c r="T466" s="51"/>
      <c r="U466" s="52"/>
      <c r="V466" s="53"/>
      <c r="W466" s="52"/>
      <c r="X466" s="54"/>
      <c r="Y466" s="54"/>
      <c r="Z466" s="55"/>
      <c r="AA466" s="56"/>
      <c r="AB466" s="57"/>
      <c r="AC466" s="58"/>
    </row>
    <row r="467" customFormat="false" ht="21.75" hidden="false" customHeight="true" outlineLevel="0" collapsed="false">
      <c r="A467" s="78" t="s">
        <v>172</v>
      </c>
      <c r="B467" s="97"/>
      <c r="C467" s="98"/>
      <c r="D467" s="245" t="s">
        <v>1472</v>
      </c>
      <c r="E467" s="145" t="s">
        <v>679</v>
      </c>
      <c r="F467" s="277" t="s">
        <v>390</v>
      </c>
      <c r="G467" s="62"/>
      <c r="H467" s="62"/>
      <c r="I467" s="83" t="s">
        <v>1474</v>
      </c>
      <c r="J467" s="250" t="s">
        <v>1475</v>
      </c>
      <c r="K467" s="194" t="s">
        <v>681</v>
      </c>
      <c r="L467" s="148" t="s">
        <v>210</v>
      </c>
      <c r="M467" s="251" t="n">
        <v>64</v>
      </c>
      <c r="N467" s="151" t="s">
        <v>23</v>
      </c>
      <c r="O467" s="152" t="n">
        <v>64</v>
      </c>
      <c r="P467" s="153" t="n">
        <f aca="false">IF(O467="",M467,M467-O467)</f>
        <v>0</v>
      </c>
      <c r="Q467" s="171"/>
      <c r="R467" s="340" t="s">
        <v>1476</v>
      </c>
      <c r="S467" s="90" t="s">
        <v>683</v>
      </c>
      <c r="T467" s="135"/>
      <c r="U467" s="92"/>
      <c r="V467" s="93"/>
      <c r="W467" s="92"/>
      <c r="X467" s="106"/>
      <c r="Y467" s="166"/>
      <c r="Z467" s="167"/>
      <c r="AA467" s="168"/>
      <c r="AB467" s="79"/>
      <c r="AC467" s="79"/>
    </row>
    <row r="468" s="59" customFormat="true" ht="18.75" hidden="false" customHeight="true" outlineLevel="0" collapsed="false">
      <c r="A468" s="32" t="s">
        <v>60</v>
      </c>
      <c r="B468" s="33"/>
      <c r="C468" s="34"/>
      <c r="D468" s="245" t="s">
        <v>1472</v>
      </c>
      <c r="E468" s="145" t="s">
        <v>248</v>
      </c>
      <c r="F468" s="146" t="s">
        <v>95</v>
      </c>
      <c r="G468" s="38"/>
      <c r="H468" s="39"/>
      <c r="I468" s="40"/>
      <c r="J468" s="147" t="s">
        <v>249</v>
      </c>
      <c r="K468" s="194" t="s">
        <v>250</v>
      </c>
      <c r="L468" s="149" t="s">
        <v>251</v>
      </c>
      <c r="M468" s="150" t="n">
        <v>1</v>
      </c>
      <c r="N468" s="151" t="s">
        <v>23</v>
      </c>
      <c r="O468" s="152" t="n">
        <v>1</v>
      </c>
      <c r="P468" s="153" t="n">
        <f aca="false">IF(O468="",M468,M468-O468)</f>
        <v>0</v>
      </c>
      <c r="Q468" s="48" t="s">
        <v>1477</v>
      </c>
      <c r="R468" s="69" t="s">
        <v>326</v>
      </c>
      <c r="S468" s="50" t="n">
        <v>43816</v>
      </c>
      <c r="T468" s="51"/>
      <c r="U468" s="52"/>
      <c r="V468" s="53"/>
      <c r="W468" s="52"/>
      <c r="X468" s="54"/>
      <c r="Y468" s="54"/>
      <c r="Z468" s="55"/>
      <c r="AA468" s="56"/>
      <c r="AB468" s="57"/>
      <c r="AC468" s="58"/>
    </row>
    <row r="469" customFormat="false" ht="21.75" hidden="false" customHeight="true" outlineLevel="0" collapsed="false">
      <c r="A469" s="78" t="s">
        <v>16</v>
      </c>
      <c r="B469" s="97"/>
      <c r="C469" s="98"/>
      <c r="D469" s="35" t="s">
        <v>1472</v>
      </c>
      <c r="E469" s="36" t="s">
        <v>1478</v>
      </c>
      <c r="F469" s="254" t="n">
        <v>43665</v>
      </c>
      <c r="G469" s="62"/>
      <c r="H469" s="62"/>
      <c r="I469" s="83"/>
      <c r="J469" s="233" t="s">
        <v>1479</v>
      </c>
      <c r="K469" s="118" t="s">
        <v>1480</v>
      </c>
      <c r="L469" s="42" t="s">
        <v>1481</v>
      </c>
      <c r="M469" s="87" t="n">
        <v>2</v>
      </c>
      <c r="N469" s="103" t="s">
        <v>23</v>
      </c>
      <c r="O469" s="46"/>
      <c r="P469" s="47" t="n">
        <f aca="false">IF(O469="",M469,M469-O469)</f>
        <v>2</v>
      </c>
      <c r="Q469" s="171"/>
      <c r="R469" s="69"/>
      <c r="S469" s="90" t="s">
        <v>683</v>
      </c>
      <c r="T469" s="135"/>
      <c r="U469" s="92"/>
      <c r="V469" s="93"/>
      <c r="W469" s="92"/>
      <c r="X469" s="106"/>
      <c r="Y469" s="166"/>
      <c r="Z469" s="167"/>
      <c r="AA469" s="168"/>
      <c r="AB469" s="79"/>
      <c r="AC469" s="79"/>
    </row>
    <row r="470" customFormat="false" ht="21.75" hidden="false" customHeight="true" outlineLevel="0" collapsed="false">
      <c r="A470" s="78" t="s">
        <v>172</v>
      </c>
      <c r="B470" s="97"/>
      <c r="C470" s="98"/>
      <c r="D470" s="35" t="s">
        <v>1472</v>
      </c>
      <c r="E470" s="36" t="s">
        <v>679</v>
      </c>
      <c r="F470" s="254" t="s">
        <v>390</v>
      </c>
      <c r="G470" s="62"/>
      <c r="H470" s="62"/>
      <c r="I470" s="83"/>
      <c r="J470" s="233" t="s">
        <v>1482</v>
      </c>
      <c r="K470" s="118" t="s">
        <v>681</v>
      </c>
      <c r="L470" s="42" t="s">
        <v>210</v>
      </c>
      <c r="M470" s="87" t="n">
        <v>1</v>
      </c>
      <c r="N470" s="103" t="s">
        <v>23</v>
      </c>
      <c r="O470" s="46"/>
      <c r="P470" s="47" t="n">
        <f aca="false">IF(O470="",M470,M470-O470)</f>
        <v>1</v>
      </c>
      <c r="Q470" s="171" t="s">
        <v>1483</v>
      </c>
      <c r="R470" s="69"/>
      <c r="S470" s="90" t="s">
        <v>683</v>
      </c>
      <c r="T470" s="135"/>
      <c r="U470" s="92"/>
      <c r="V470" s="93"/>
      <c r="W470" s="92"/>
      <c r="X470" s="106"/>
      <c r="Y470" s="166"/>
      <c r="Z470" s="167"/>
      <c r="AA470" s="168"/>
      <c r="AB470" s="79"/>
      <c r="AC470" s="79"/>
    </row>
    <row r="471" customFormat="false" ht="21.75" hidden="false" customHeight="true" outlineLevel="0" collapsed="false">
      <c r="A471" s="78" t="s">
        <v>16</v>
      </c>
      <c r="B471" s="97"/>
      <c r="C471" s="98"/>
      <c r="D471" s="35" t="s">
        <v>1472</v>
      </c>
      <c r="E471" s="36" t="s">
        <v>44</v>
      </c>
      <c r="F471" s="254" t="n">
        <v>43657</v>
      </c>
      <c r="G471" s="62"/>
      <c r="H471" s="62"/>
      <c r="I471" s="83"/>
      <c r="J471" s="233" t="s">
        <v>45</v>
      </c>
      <c r="K471" s="118"/>
      <c r="L471" s="42" t="s">
        <v>29</v>
      </c>
      <c r="M471" s="87" t="n">
        <v>0.75</v>
      </c>
      <c r="N471" s="103" t="s">
        <v>23</v>
      </c>
      <c r="O471" s="46"/>
      <c r="P471" s="47" t="n">
        <f aca="false">IF(O471="",M471,M471-O471)</f>
        <v>0.75</v>
      </c>
      <c r="Q471" s="171" t="s">
        <v>1484</v>
      </c>
      <c r="R471" s="69"/>
      <c r="S471" s="90" t="s">
        <v>25</v>
      </c>
      <c r="T471" s="135"/>
      <c r="U471" s="92"/>
      <c r="V471" s="93"/>
      <c r="W471" s="92"/>
      <c r="X471" s="106"/>
      <c r="Y471" s="166"/>
      <c r="Z471" s="167"/>
      <c r="AA471" s="168"/>
      <c r="AB471" s="79"/>
      <c r="AC471" s="79"/>
    </row>
    <row r="472" customFormat="false" ht="21.75" hidden="false" customHeight="true" outlineLevel="0" collapsed="false">
      <c r="A472" s="78" t="s">
        <v>172</v>
      </c>
      <c r="B472" s="97"/>
      <c r="C472" s="98"/>
      <c r="D472" s="35" t="s">
        <v>1472</v>
      </c>
      <c r="E472" s="36" t="s">
        <v>1485</v>
      </c>
      <c r="F472" s="254" t="s">
        <v>390</v>
      </c>
      <c r="G472" s="62"/>
      <c r="H472" s="62"/>
      <c r="I472" s="83"/>
      <c r="J472" s="233" t="s">
        <v>1486</v>
      </c>
      <c r="K472" s="118" t="s">
        <v>1487</v>
      </c>
      <c r="L472" s="42" t="s">
        <v>844</v>
      </c>
      <c r="M472" s="87" t="n">
        <v>0.98</v>
      </c>
      <c r="N472" s="103" t="s">
        <v>23</v>
      </c>
      <c r="O472" s="46"/>
      <c r="P472" s="47" t="n">
        <f aca="false">IF(O472="",M472,M472-O472)</f>
        <v>0.98</v>
      </c>
      <c r="Q472" s="171" t="s">
        <v>1488</v>
      </c>
      <c r="R472" s="69"/>
      <c r="S472" s="90" t="s">
        <v>25</v>
      </c>
      <c r="T472" s="135"/>
      <c r="U472" s="92"/>
      <c r="V472" s="93"/>
      <c r="W472" s="92"/>
      <c r="X472" s="106"/>
      <c r="Y472" s="166"/>
      <c r="Z472" s="167"/>
      <c r="AA472" s="168"/>
      <c r="AB472" s="79"/>
      <c r="AC472" s="79"/>
    </row>
    <row r="473" customFormat="false" ht="20.25" hidden="false" customHeight="true" outlineLevel="0" collapsed="false">
      <c r="A473" s="78" t="s">
        <v>16</v>
      </c>
      <c r="B473" s="97"/>
      <c r="C473" s="98"/>
      <c r="D473" s="35" t="s">
        <v>1472</v>
      </c>
      <c r="E473" s="81" t="s">
        <v>1489</v>
      </c>
      <c r="F473" s="82" t="s">
        <v>390</v>
      </c>
      <c r="G473" s="48"/>
      <c r="H473" s="100"/>
      <c r="I473" s="40"/>
      <c r="J473" s="101" t="s">
        <v>1490</v>
      </c>
      <c r="K473" s="85" t="s">
        <v>1491</v>
      </c>
      <c r="L473" s="66" t="s">
        <v>1492</v>
      </c>
      <c r="M473" s="102" t="n">
        <v>0.76</v>
      </c>
      <c r="N473" s="45" t="s">
        <v>23</v>
      </c>
      <c r="O473" s="46" t="n">
        <v>0.08</v>
      </c>
      <c r="P473" s="47" t="n">
        <f aca="false">IF(O473="",M473,M473-O473)</f>
        <v>0.68</v>
      </c>
      <c r="Q473" s="48"/>
      <c r="R473" s="69" t="s">
        <v>1493</v>
      </c>
      <c r="S473" s="104" t="s">
        <v>1494</v>
      </c>
      <c r="V473" s="110"/>
      <c r="W473" s="110"/>
      <c r="X473" s="105"/>
      <c r="Y473" s="106"/>
      <c r="Z473" s="107"/>
      <c r="AA473" s="108"/>
    </row>
    <row r="474" s="59" customFormat="true" ht="20.25" hidden="false" customHeight="false" outlineLevel="0" collapsed="false">
      <c r="A474" s="32" t="s">
        <v>172</v>
      </c>
      <c r="B474" s="33"/>
      <c r="C474" s="34"/>
      <c r="D474" s="35" t="s">
        <v>1472</v>
      </c>
      <c r="E474" s="36" t="s">
        <v>437</v>
      </c>
      <c r="F474" s="37" t="n">
        <v>43560</v>
      </c>
      <c r="G474" s="38"/>
      <c r="H474" s="39"/>
      <c r="I474" s="40"/>
      <c r="J474" s="117" t="s">
        <v>507</v>
      </c>
      <c r="K474" s="118" t="s">
        <v>508</v>
      </c>
      <c r="L474" s="43" t="s">
        <v>441</v>
      </c>
      <c r="M474" s="44" t="n">
        <v>5</v>
      </c>
      <c r="N474" s="183" t="s">
        <v>23</v>
      </c>
      <c r="O474" s="46"/>
      <c r="P474" s="47" t="n">
        <f aca="false">IF(O474="",M474,M474-O474)</f>
        <v>5</v>
      </c>
      <c r="Q474" s="119" t="s">
        <v>1495</v>
      </c>
      <c r="R474" s="69"/>
      <c r="S474" s="70" t="s">
        <v>509</v>
      </c>
      <c r="T474" s="51"/>
      <c r="U474" s="52"/>
      <c r="V474" s="53"/>
      <c r="W474" s="52"/>
      <c r="X474" s="54"/>
      <c r="Y474" s="54"/>
      <c r="Z474" s="55"/>
      <c r="AA474" s="56"/>
      <c r="AB474" s="57"/>
      <c r="AC474" s="58"/>
    </row>
    <row r="475" customFormat="false" ht="19.5" hidden="false" customHeight="true" outlineLevel="0" collapsed="false">
      <c r="A475" s="32" t="s">
        <v>55</v>
      </c>
      <c r="D475" s="35" t="s">
        <v>1472</v>
      </c>
      <c r="E475" s="36" t="s">
        <v>1496</v>
      </c>
      <c r="F475" s="61"/>
      <c r="G475" s="62"/>
      <c r="H475" s="63"/>
      <c r="I475" s="40"/>
      <c r="J475" s="117" t="s">
        <v>1497</v>
      </c>
      <c r="K475" s="118" t="s">
        <v>1498</v>
      </c>
      <c r="L475" s="43" t="s">
        <v>244</v>
      </c>
      <c r="M475" s="67" t="n">
        <v>1</v>
      </c>
      <c r="N475" s="201" t="s">
        <v>244</v>
      </c>
      <c r="O475" s="46"/>
      <c r="P475" s="47" t="n">
        <f aca="false">IF(O475="",M475,M475-O475)</f>
        <v>1</v>
      </c>
      <c r="Q475" s="179"/>
      <c r="R475" s="69"/>
      <c r="S475" s="104" t="s">
        <v>25</v>
      </c>
      <c r="T475" s="164"/>
      <c r="U475" s="122"/>
      <c r="V475" s="165"/>
      <c r="W475" s="122"/>
      <c r="X475" s="166"/>
      <c r="Y475" s="166"/>
      <c r="Z475" s="167"/>
      <c r="AA475" s="168"/>
      <c r="AB475" s="273"/>
      <c r="AC475" s="143"/>
    </row>
    <row r="476" customFormat="false" ht="19.5" hidden="false" customHeight="true" outlineLevel="0" collapsed="false">
      <c r="A476" s="32" t="s">
        <v>16</v>
      </c>
      <c r="D476" s="35" t="s">
        <v>1472</v>
      </c>
      <c r="E476" s="36" t="s">
        <v>331</v>
      </c>
      <c r="F476" s="203"/>
      <c r="G476" s="86"/>
      <c r="H476" s="215"/>
      <c r="I476" s="40"/>
      <c r="J476" s="117" t="s">
        <v>332</v>
      </c>
      <c r="K476" s="118" t="s">
        <v>942</v>
      </c>
      <c r="L476" s="43" t="s">
        <v>325</v>
      </c>
      <c r="M476" s="44" t="n">
        <v>2</v>
      </c>
      <c r="N476" s="201" t="s">
        <v>196</v>
      </c>
      <c r="O476" s="46"/>
      <c r="P476" s="47" t="n">
        <f aca="false">IF(O476="",M476,M476-O476)</f>
        <v>2</v>
      </c>
      <c r="Q476" s="68" t="s">
        <v>845</v>
      </c>
      <c r="R476" s="69"/>
      <c r="S476" s="220" t="s">
        <v>246</v>
      </c>
      <c r="T476" s="217"/>
      <c r="U476" s="172"/>
      <c r="V476" s="248"/>
      <c r="W476" s="248"/>
      <c r="X476" s="106" t="n">
        <v>18</v>
      </c>
      <c r="Y476" s="106"/>
      <c r="Z476" s="176"/>
      <c r="AA476" s="108"/>
      <c r="AB476" s="142"/>
      <c r="AC476" s="143"/>
    </row>
    <row r="477" customFormat="false" ht="19.5" hidden="false" customHeight="true" outlineLevel="0" collapsed="false">
      <c r="A477" s="32" t="s">
        <v>16</v>
      </c>
      <c r="D477" s="35" t="s">
        <v>1472</v>
      </c>
      <c r="E477" s="36" t="s">
        <v>1499</v>
      </c>
      <c r="F477" s="203" t="n">
        <v>42107</v>
      </c>
      <c r="G477" s="86"/>
      <c r="H477" s="215"/>
      <c r="I477" s="40"/>
      <c r="J477" s="117" t="s">
        <v>1500</v>
      </c>
      <c r="K477" s="118" t="s">
        <v>1501</v>
      </c>
      <c r="L477" s="43"/>
      <c r="M477" s="44" t="n">
        <v>9</v>
      </c>
      <c r="N477" s="201" t="s">
        <v>244</v>
      </c>
      <c r="O477" s="46"/>
      <c r="P477" s="47" t="n">
        <f aca="false">IF(O477="",M477,M477-O477)</f>
        <v>9</v>
      </c>
      <c r="Q477" s="68"/>
      <c r="R477" s="69"/>
      <c r="S477" s="220" t="s">
        <v>246</v>
      </c>
      <c r="T477" s="217"/>
      <c r="U477" s="172"/>
      <c r="V477" s="218"/>
      <c r="W477" s="218"/>
      <c r="X477" s="106" t="n">
        <v>18</v>
      </c>
      <c r="Y477" s="106"/>
      <c r="Z477" s="176"/>
      <c r="AA477" s="108"/>
      <c r="AB477" s="142"/>
      <c r="AC477" s="143"/>
    </row>
    <row r="478" s="79" customFormat="true" ht="20.25" hidden="false" customHeight="true" outlineLevel="0" collapsed="false">
      <c r="A478" s="78" t="s">
        <v>55</v>
      </c>
      <c r="B478" s="97"/>
      <c r="C478" s="98"/>
      <c r="D478" s="99" t="s">
        <v>1472</v>
      </c>
      <c r="E478" s="36" t="s">
        <v>1502</v>
      </c>
      <c r="F478" s="82" t="s">
        <v>154</v>
      </c>
      <c r="G478" s="62"/>
      <c r="H478" s="63"/>
      <c r="I478" s="169"/>
      <c r="J478" s="41" t="s">
        <v>1503</v>
      </c>
      <c r="K478" s="118" t="s">
        <v>1504</v>
      </c>
      <c r="L478" s="42" t="s">
        <v>1505</v>
      </c>
      <c r="M478" s="170" t="n">
        <v>33</v>
      </c>
      <c r="N478" s="201" t="s">
        <v>196</v>
      </c>
      <c r="O478" s="46"/>
      <c r="P478" s="47" t="n">
        <f aca="false">IF(O478="",M478,M478-O478)</f>
        <v>33</v>
      </c>
      <c r="Q478" s="171"/>
      <c r="R478" s="69"/>
      <c r="S478" s="90" t="s">
        <v>178</v>
      </c>
      <c r="T478" s="135"/>
      <c r="U478" s="92"/>
      <c r="V478" s="93"/>
      <c r="W478" s="92"/>
      <c r="X478" s="106"/>
      <c r="Y478" s="166"/>
      <c r="Z478" s="167"/>
      <c r="AA478" s="168"/>
    </row>
    <row r="479" s="59" customFormat="true" ht="18.75" hidden="false" customHeight="true" outlineLevel="0" collapsed="false">
      <c r="A479" s="32" t="s">
        <v>16</v>
      </c>
      <c r="B479" s="33"/>
      <c r="C479" s="34"/>
      <c r="D479" s="35" t="s">
        <v>1472</v>
      </c>
      <c r="E479" s="36" t="s">
        <v>1506</v>
      </c>
      <c r="F479" s="37" t="s">
        <v>1507</v>
      </c>
      <c r="G479" s="38"/>
      <c r="H479" s="39"/>
      <c r="I479" s="40"/>
      <c r="J479" s="117" t="s">
        <v>1508</v>
      </c>
      <c r="K479" s="118" t="s">
        <v>1509</v>
      </c>
      <c r="L479" s="43" t="s">
        <v>310</v>
      </c>
      <c r="M479" s="44" t="n">
        <v>2</v>
      </c>
      <c r="N479" s="183" t="s">
        <v>1510</v>
      </c>
      <c r="O479" s="46"/>
      <c r="P479" s="47" t="n">
        <f aca="false">IF(O479="",M479,M479-O479)</f>
        <v>2</v>
      </c>
      <c r="Q479" s="339" t="s">
        <v>1511</v>
      </c>
      <c r="R479" s="69"/>
      <c r="S479" s="70"/>
      <c r="T479" s="51"/>
      <c r="U479" s="52"/>
      <c r="V479" s="184"/>
      <c r="W479" s="185"/>
      <c r="X479" s="54"/>
      <c r="Y479" s="54"/>
      <c r="Z479" s="55"/>
      <c r="AA479" s="56"/>
      <c r="AB479" s="57"/>
      <c r="AC479" s="58"/>
    </row>
    <row r="480" s="59" customFormat="true" ht="18.75" hidden="false" customHeight="true" outlineLevel="0" collapsed="false">
      <c r="A480" s="32" t="s">
        <v>16</v>
      </c>
      <c r="B480" s="33"/>
      <c r="C480" s="34"/>
      <c r="D480" s="35" t="s">
        <v>1472</v>
      </c>
      <c r="E480" s="36" t="s">
        <v>1512</v>
      </c>
      <c r="F480" s="37" t="n">
        <v>43193</v>
      </c>
      <c r="G480" s="38"/>
      <c r="H480" s="39"/>
      <c r="I480" s="40"/>
      <c r="J480" s="117" t="s">
        <v>1513</v>
      </c>
      <c r="K480" s="118" t="s">
        <v>1514</v>
      </c>
      <c r="L480" s="43" t="s">
        <v>345</v>
      </c>
      <c r="M480" s="44" t="n">
        <v>1</v>
      </c>
      <c r="N480" s="183" t="s">
        <v>23</v>
      </c>
      <c r="O480" s="46"/>
      <c r="P480" s="47" t="n">
        <f aca="false">IF(O480="",M480,M480-O480)</f>
        <v>1</v>
      </c>
      <c r="Q480" s="48"/>
      <c r="R480" s="69"/>
      <c r="S480" s="50" t="s">
        <v>1515</v>
      </c>
      <c r="T480" s="51"/>
      <c r="U480" s="52"/>
      <c r="V480" s="53"/>
      <c r="W480" s="52"/>
      <c r="X480" s="54"/>
      <c r="Y480" s="54"/>
      <c r="Z480" s="55"/>
      <c r="AA480" s="56"/>
      <c r="AB480" s="57"/>
      <c r="AC480" s="58"/>
    </row>
    <row r="481" s="59" customFormat="true" ht="18.75" hidden="false" customHeight="true" outlineLevel="0" collapsed="false">
      <c r="A481" s="32" t="s">
        <v>16</v>
      </c>
      <c r="B481" s="33"/>
      <c r="C481" s="34"/>
      <c r="D481" s="35" t="s">
        <v>1472</v>
      </c>
      <c r="E481" s="36" t="s">
        <v>341</v>
      </c>
      <c r="F481" s="37" t="n">
        <v>43193</v>
      </c>
      <c r="G481" s="38"/>
      <c r="H481" s="39"/>
      <c r="I481" s="40"/>
      <c r="J481" s="117" t="s">
        <v>343</v>
      </c>
      <c r="K481" s="118" t="s">
        <v>344</v>
      </c>
      <c r="L481" s="43" t="s">
        <v>345</v>
      </c>
      <c r="M481" s="44" t="n">
        <v>1</v>
      </c>
      <c r="N481" s="183" t="s">
        <v>23</v>
      </c>
      <c r="O481" s="46"/>
      <c r="P481" s="47" t="n">
        <f aca="false">IF(O481="",M481,M481-O481)</f>
        <v>1</v>
      </c>
      <c r="Q481" s="48"/>
      <c r="R481" s="69"/>
      <c r="S481" s="50" t="s">
        <v>1516</v>
      </c>
      <c r="T481" s="51"/>
      <c r="U481" s="52"/>
      <c r="V481" s="53"/>
      <c r="W481" s="52"/>
      <c r="X481" s="54"/>
      <c r="Y481" s="54"/>
      <c r="Z481" s="55"/>
      <c r="AA481" s="56"/>
      <c r="AB481" s="57"/>
      <c r="AC481" s="58"/>
    </row>
    <row r="482" s="126" customFormat="true" ht="21" hidden="false" customHeight="true" outlineLevel="0" collapsed="false">
      <c r="A482" s="32" t="s">
        <v>172</v>
      </c>
      <c r="B482" s="299"/>
      <c r="C482" s="300" t="e">
        <f aca="false">#REF!</f>
        <v>#REF!</v>
      </c>
      <c r="D482" s="99" t="s">
        <v>1472</v>
      </c>
      <c r="E482" s="81" t="s">
        <v>1517</v>
      </c>
      <c r="F482" s="82" t="n">
        <v>42894</v>
      </c>
      <c r="G482" s="48"/>
      <c r="H482" s="100"/>
      <c r="I482" s="40"/>
      <c r="J482" s="101" t="s">
        <v>1518</v>
      </c>
      <c r="K482" s="85" t="s">
        <v>1519</v>
      </c>
      <c r="L482" s="66" t="s">
        <v>1520</v>
      </c>
      <c r="M482" s="102" t="n">
        <v>1</v>
      </c>
      <c r="N482" s="103" t="s">
        <v>23</v>
      </c>
      <c r="O482" s="46"/>
      <c r="P482" s="47" t="n">
        <f aca="false">IF(O482="",M482,M482-O482)</f>
        <v>1</v>
      </c>
      <c r="Q482" s="48"/>
      <c r="R482" s="69"/>
      <c r="S482" s="216" t="n">
        <v>43125</v>
      </c>
      <c r="V482" s="301"/>
      <c r="W482" s="302"/>
      <c r="X482" s="105"/>
      <c r="Y482" s="106"/>
      <c r="Z482" s="107"/>
      <c r="AA482" s="108" t="n">
        <v>930</v>
      </c>
    </row>
    <row r="483" s="79" customFormat="true" ht="20.25" hidden="false" customHeight="true" outlineLevel="0" collapsed="false">
      <c r="A483" s="32" t="s">
        <v>31</v>
      </c>
      <c r="C483" s="80"/>
      <c r="D483" s="99" t="s">
        <v>1472</v>
      </c>
      <c r="E483" s="36" t="s">
        <v>725</v>
      </c>
      <c r="F483" s="61" t="n">
        <v>42948</v>
      </c>
      <c r="G483" s="62"/>
      <c r="H483" s="63"/>
      <c r="I483" s="40"/>
      <c r="J483" s="117" t="s">
        <v>726</v>
      </c>
      <c r="K483" s="118" t="s">
        <v>727</v>
      </c>
      <c r="L483" s="43" t="s">
        <v>728</v>
      </c>
      <c r="M483" s="67" t="n">
        <v>1</v>
      </c>
      <c r="N483" s="285" t="s">
        <v>196</v>
      </c>
      <c r="O483" s="46"/>
      <c r="P483" s="47" t="n">
        <f aca="false">IF(O483="",M483,M483-O483)</f>
        <v>1</v>
      </c>
      <c r="Q483" s="179"/>
      <c r="R483" s="69"/>
      <c r="S483" s="104" t="s">
        <v>25</v>
      </c>
      <c r="T483" s="164"/>
      <c r="U483" s="122"/>
      <c r="V483" s="238"/>
      <c r="W483" s="239"/>
      <c r="X483" s="166"/>
      <c r="Y483" s="166" t="n">
        <v>34</v>
      </c>
      <c r="Z483" s="167"/>
      <c r="AA483" s="168"/>
      <c r="AB483" s="142"/>
      <c r="AC483" s="143"/>
    </row>
    <row r="484" customFormat="false" ht="20.25" hidden="false" customHeight="true" outlineLevel="0" collapsed="false">
      <c r="A484" s="78" t="s">
        <v>31</v>
      </c>
      <c r="B484" s="97"/>
      <c r="C484" s="98"/>
      <c r="D484" s="99" t="s">
        <v>1472</v>
      </c>
      <c r="E484" s="36"/>
      <c r="F484" s="82" t="n">
        <v>43361</v>
      </c>
      <c r="G484" s="62"/>
      <c r="H484" s="63"/>
      <c r="I484" s="169"/>
      <c r="J484" s="84" t="s">
        <v>1521</v>
      </c>
      <c r="K484" s="42"/>
      <c r="L484" s="42"/>
      <c r="M484" s="170" t="n">
        <v>1</v>
      </c>
      <c r="N484" s="103" t="s">
        <v>23</v>
      </c>
      <c r="O484" s="46"/>
      <c r="P484" s="47" t="n">
        <f aca="false">IF(O484="",M484,M484-O484)</f>
        <v>1</v>
      </c>
      <c r="Q484" s="173"/>
      <c r="R484" s="69"/>
      <c r="S484" s="90" t="s">
        <v>25</v>
      </c>
      <c r="T484" s="135"/>
      <c r="U484" s="92"/>
      <c r="V484" s="93"/>
      <c r="W484" s="92"/>
      <c r="X484" s="106"/>
      <c r="Y484" s="166"/>
      <c r="Z484" s="167"/>
      <c r="AA484" s="168"/>
      <c r="AB484" s="79"/>
      <c r="AC484" s="79"/>
    </row>
    <row r="485" customFormat="false" ht="20.25" hidden="false" customHeight="true" outlineLevel="0" collapsed="false">
      <c r="A485" s="32" t="s">
        <v>55</v>
      </c>
      <c r="B485" s="97"/>
      <c r="C485" s="98"/>
      <c r="D485" s="99" t="s">
        <v>1472</v>
      </c>
      <c r="E485" s="36" t="s">
        <v>1522</v>
      </c>
      <c r="F485" s="82" t="n">
        <v>43363</v>
      </c>
      <c r="G485" s="62"/>
      <c r="H485" s="63"/>
      <c r="I485" s="169"/>
      <c r="J485" s="84" t="s">
        <v>1523</v>
      </c>
      <c r="K485" s="118" t="s">
        <v>1524</v>
      </c>
      <c r="L485" s="42" t="s">
        <v>1525</v>
      </c>
      <c r="M485" s="341" t="n">
        <v>1</v>
      </c>
      <c r="N485" s="45" t="s">
        <v>23</v>
      </c>
      <c r="O485" s="46"/>
      <c r="P485" s="47" t="n">
        <f aca="false">IF(O485="",M485,M485-O485)</f>
        <v>1</v>
      </c>
      <c r="Q485" s="342" t="s">
        <v>1526</v>
      </c>
      <c r="R485" s="69"/>
      <c r="S485" s="90" t="n">
        <v>43473</v>
      </c>
      <c r="T485" s="135"/>
      <c r="U485" s="92"/>
      <c r="V485" s="181"/>
      <c r="W485" s="182"/>
      <c r="X485" s="106"/>
      <c r="Y485" s="166"/>
      <c r="Z485" s="167"/>
      <c r="AA485" s="168"/>
      <c r="AB485" s="79"/>
      <c r="AC485" s="79"/>
    </row>
    <row r="486" customFormat="false" ht="20.25" hidden="false" customHeight="true" outlineLevel="0" collapsed="false">
      <c r="A486" s="32" t="s">
        <v>55</v>
      </c>
      <c r="B486" s="97"/>
      <c r="C486" s="98"/>
      <c r="D486" s="99" t="s">
        <v>1472</v>
      </c>
      <c r="E486" s="36" t="s">
        <v>1522</v>
      </c>
      <c r="F486" s="82" t="n">
        <v>43367</v>
      </c>
      <c r="G486" s="62"/>
      <c r="H486" s="63"/>
      <c r="I486" s="169"/>
      <c r="J486" s="84" t="s">
        <v>1523</v>
      </c>
      <c r="K486" s="118" t="s">
        <v>1524</v>
      </c>
      <c r="L486" s="42" t="s">
        <v>1525</v>
      </c>
      <c r="M486" s="341" t="n">
        <v>1</v>
      </c>
      <c r="N486" s="45" t="s">
        <v>23</v>
      </c>
      <c r="O486" s="46"/>
      <c r="P486" s="47" t="n">
        <f aca="false">IF(O486="",M486,M486-O486)</f>
        <v>1</v>
      </c>
      <c r="Q486" s="171" t="s">
        <v>1527</v>
      </c>
      <c r="R486" s="69"/>
      <c r="S486" s="220" t="s">
        <v>246</v>
      </c>
      <c r="T486" s="135"/>
      <c r="U486" s="92"/>
      <c r="V486" s="181"/>
      <c r="W486" s="182"/>
      <c r="X486" s="106"/>
      <c r="Y486" s="166"/>
      <c r="Z486" s="167"/>
      <c r="AA486" s="168"/>
      <c r="AB486" s="79"/>
      <c r="AC486" s="79"/>
    </row>
    <row r="487" s="79" customFormat="true" ht="20.25" hidden="false" customHeight="true" outlineLevel="0" collapsed="false">
      <c r="A487" s="32" t="s">
        <v>55</v>
      </c>
      <c r="C487" s="123"/>
      <c r="D487" s="99" t="s">
        <v>1472</v>
      </c>
      <c r="E487" s="36"/>
      <c r="F487" s="61"/>
      <c r="G487" s="62"/>
      <c r="H487" s="63"/>
      <c r="I487" s="82"/>
      <c r="J487" s="41" t="s">
        <v>1528</v>
      </c>
      <c r="K487" s="42"/>
      <c r="L487" s="43"/>
      <c r="M487" s="67" t="n">
        <v>1</v>
      </c>
      <c r="N487" s="201" t="s">
        <v>244</v>
      </c>
      <c r="O487" s="46"/>
      <c r="P487" s="47" t="n">
        <f aca="false">IF(O487="",M487,M487-O487)</f>
        <v>1</v>
      </c>
      <c r="Q487" s="179"/>
      <c r="R487" s="69"/>
      <c r="S487" s="104" t="s">
        <v>25</v>
      </c>
      <c r="T487" s="164"/>
      <c r="U487" s="122"/>
      <c r="V487" s="165"/>
      <c r="W487" s="122"/>
      <c r="X487" s="166"/>
      <c r="Y487" s="166"/>
      <c r="Z487" s="167"/>
      <c r="AA487" s="168"/>
      <c r="AB487" s="273"/>
      <c r="AC487" s="143"/>
    </row>
    <row r="488" customFormat="false" ht="20.25" hidden="false" customHeight="true" outlineLevel="0" collapsed="false">
      <c r="A488" s="32" t="s">
        <v>55</v>
      </c>
      <c r="D488" s="99" t="s">
        <v>1472</v>
      </c>
      <c r="E488" s="36" t="s">
        <v>1529</v>
      </c>
      <c r="F488" s="61" t="n">
        <v>42346</v>
      </c>
      <c r="G488" s="62"/>
      <c r="H488" s="63"/>
      <c r="I488" s="40"/>
      <c r="J488" s="41" t="s">
        <v>1530</v>
      </c>
      <c r="K488" s="118" t="s">
        <v>1531</v>
      </c>
      <c r="L488" s="43" t="s">
        <v>1532</v>
      </c>
      <c r="M488" s="67" t="n">
        <v>2</v>
      </c>
      <c r="N488" s="45" t="s">
        <v>23</v>
      </c>
      <c r="O488" s="46"/>
      <c r="P488" s="47" t="n">
        <f aca="false">IF(O488="",M488,M488-O488)</f>
        <v>2</v>
      </c>
      <c r="Q488" s="68"/>
      <c r="R488" s="69"/>
      <c r="S488" s="104" t="s">
        <v>25</v>
      </c>
      <c r="T488" s="135"/>
      <c r="U488" s="136"/>
      <c r="V488" s="137"/>
      <c r="W488" s="136"/>
      <c r="X488" s="138"/>
      <c r="Y488" s="139"/>
      <c r="Z488" s="140" t="n">
        <v>3430</v>
      </c>
      <c r="AA488" s="141"/>
      <c r="AB488" s="142"/>
      <c r="AC488" s="143"/>
    </row>
    <row r="489" customFormat="false" ht="20.25" hidden="false" customHeight="true" outlineLevel="0" collapsed="false">
      <c r="A489" s="32" t="s">
        <v>60</v>
      </c>
      <c r="D489" s="99" t="s">
        <v>1472</v>
      </c>
      <c r="E489" s="36" t="s">
        <v>1529</v>
      </c>
      <c r="F489" s="61" t="n">
        <v>42592</v>
      </c>
      <c r="G489" s="62"/>
      <c r="H489" s="63"/>
      <c r="I489" s="40"/>
      <c r="J489" s="41" t="s">
        <v>1530</v>
      </c>
      <c r="K489" s="118" t="s">
        <v>1531</v>
      </c>
      <c r="L489" s="43" t="s">
        <v>1533</v>
      </c>
      <c r="M489" s="67" t="n">
        <v>2</v>
      </c>
      <c r="N489" s="45" t="s">
        <v>23</v>
      </c>
      <c r="O489" s="46"/>
      <c r="P489" s="47" t="n">
        <f aca="false">IF(O489="",M489,M489-O489)</f>
        <v>2</v>
      </c>
      <c r="Q489" s="68"/>
      <c r="R489" s="69"/>
      <c r="S489" s="104" t="s">
        <v>25</v>
      </c>
      <c r="T489" s="135"/>
      <c r="U489" s="136"/>
      <c r="V489" s="343"/>
      <c r="W489" s="344"/>
      <c r="X489" s="138"/>
      <c r="Y489" s="139"/>
      <c r="Z489" s="140" t="n">
        <v>34300</v>
      </c>
      <c r="AA489" s="141"/>
      <c r="AB489" s="142"/>
      <c r="AC489" s="143"/>
    </row>
    <row r="490" s="59" customFormat="true" ht="18.75" hidden="false" customHeight="true" outlineLevel="0" collapsed="false">
      <c r="A490" s="32" t="s">
        <v>55</v>
      </c>
      <c r="B490" s="33"/>
      <c r="C490" s="34"/>
      <c r="D490" s="35" t="s">
        <v>1534</v>
      </c>
      <c r="E490" s="36" t="s">
        <v>1535</v>
      </c>
      <c r="F490" s="37" t="s">
        <v>154</v>
      </c>
      <c r="G490" s="38"/>
      <c r="H490" s="39"/>
      <c r="I490" s="40"/>
      <c r="J490" s="117" t="s">
        <v>1536</v>
      </c>
      <c r="K490" s="118" t="s">
        <v>1537</v>
      </c>
      <c r="L490" s="43" t="s">
        <v>1538</v>
      </c>
      <c r="M490" s="44" t="n">
        <v>0.5</v>
      </c>
      <c r="N490" s="45" t="s">
        <v>23</v>
      </c>
      <c r="O490" s="46"/>
      <c r="P490" s="47" t="n">
        <f aca="false">IF(O490="",M490,M490-O490)</f>
        <v>0.5</v>
      </c>
      <c r="Q490" s="48" t="s">
        <v>1539</v>
      </c>
      <c r="R490" s="69"/>
      <c r="S490" s="70" t="s">
        <v>1540</v>
      </c>
      <c r="T490" s="51"/>
      <c r="U490" s="52"/>
      <c r="V490" s="184"/>
      <c r="W490" s="185"/>
      <c r="X490" s="54"/>
      <c r="Y490" s="54"/>
      <c r="Z490" s="55"/>
      <c r="AA490" s="56"/>
      <c r="AB490" s="57"/>
      <c r="AC490" s="58"/>
    </row>
    <row r="491" customFormat="false" ht="20.25" hidden="false" customHeight="true" outlineLevel="0" collapsed="false">
      <c r="A491" s="32" t="s">
        <v>60</v>
      </c>
      <c r="B491" s="299"/>
      <c r="C491" s="300"/>
      <c r="D491" s="35" t="s">
        <v>1534</v>
      </c>
      <c r="E491" s="36" t="s">
        <v>1541</v>
      </c>
      <c r="F491" s="37" t="n">
        <v>41885</v>
      </c>
      <c r="G491" s="62"/>
      <c r="H491" s="63"/>
      <c r="I491" s="40"/>
      <c r="J491" s="117" t="s">
        <v>1542</v>
      </c>
      <c r="K491" s="118" t="s">
        <v>1543</v>
      </c>
      <c r="L491" s="43" t="s">
        <v>462</v>
      </c>
      <c r="M491" s="102" t="n">
        <v>13</v>
      </c>
      <c r="N491" s="103" t="s">
        <v>23</v>
      </c>
      <c r="O491" s="46"/>
      <c r="P491" s="47" t="n">
        <f aca="false">IF(O491="",M491,M491-O491)</f>
        <v>13</v>
      </c>
      <c r="Q491" s="48" t="s">
        <v>1544</v>
      </c>
      <c r="R491" s="69"/>
      <c r="S491" s="216" t="n">
        <v>41994</v>
      </c>
      <c r="T491" s="135"/>
      <c r="U491" s="17"/>
      <c r="V491" s="291"/>
      <c r="W491" s="292"/>
      <c r="X491" s="106"/>
      <c r="Y491" s="106"/>
      <c r="Z491" s="176"/>
      <c r="AA491" s="108"/>
    </row>
    <row r="492" s="126" customFormat="true" ht="21" hidden="false" customHeight="true" outlineLevel="0" collapsed="false">
      <c r="A492" s="32" t="s">
        <v>55</v>
      </c>
      <c r="B492" s="299"/>
      <c r="C492" s="300"/>
      <c r="D492" s="35" t="s">
        <v>1534</v>
      </c>
      <c r="E492" s="81" t="s">
        <v>1545</v>
      </c>
      <c r="F492" s="82"/>
      <c r="G492" s="48"/>
      <c r="H492" s="100"/>
      <c r="I492" s="40"/>
      <c r="J492" s="101" t="s">
        <v>1546</v>
      </c>
      <c r="K492" s="85" t="s">
        <v>1547</v>
      </c>
      <c r="L492" s="66" t="s">
        <v>1548</v>
      </c>
      <c r="M492" s="102" t="n">
        <v>3</v>
      </c>
      <c r="N492" s="103" t="s">
        <v>1549</v>
      </c>
      <c r="O492" s="46"/>
      <c r="P492" s="47" t="n">
        <f aca="false">IF(O492="",M492,M492-O492)</f>
        <v>3</v>
      </c>
      <c r="Q492" s="48" t="s">
        <v>1550</v>
      </c>
      <c r="R492" s="69"/>
      <c r="S492" s="220" t="s">
        <v>246</v>
      </c>
      <c r="V492" s="301"/>
      <c r="W492" s="302"/>
      <c r="X492" s="105"/>
      <c r="Y492" s="106"/>
      <c r="Z492" s="107"/>
      <c r="AA492" s="108"/>
    </row>
    <row r="493" customFormat="false" ht="20.25" hidden="false" customHeight="true" outlineLevel="0" collapsed="false">
      <c r="A493" s="32" t="s">
        <v>55</v>
      </c>
      <c r="B493" s="97"/>
      <c r="C493" s="98"/>
      <c r="D493" s="35" t="s">
        <v>1534</v>
      </c>
      <c r="E493" s="36" t="s">
        <v>1551</v>
      </c>
      <c r="F493" s="82" t="n">
        <v>43333</v>
      </c>
      <c r="G493" s="62"/>
      <c r="H493" s="63"/>
      <c r="I493" s="169"/>
      <c r="J493" s="84" t="s">
        <v>1552</v>
      </c>
      <c r="K493" s="118" t="s">
        <v>1553</v>
      </c>
      <c r="L493" s="42" t="s">
        <v>1554</v>
      </c>
      <c r="M493" s="170" t="n">
        <v>0.5</v>
      </c>
      <c r="N493" s="124" t="s">
        <v>23</v>
      </c>
      <c r="O493" s="46"/>
      <c r="P493" s="47" t="n">
        <f aca="false">IF(O493="",M493,M493-O493)</f>
        <v>0.5</v>
      </c>
      <c r="Q493" s="48" t="s">
        <v>1550</v>
      </c>
      <c r="R493" s="69"/>
      <c r="S493" s="220" t="s">
        <v>246</v>
      </c>
      <c r="T493" s="135"/>
      <c r="U493" s="92"/>
      <c r="V493" s="181"/>
      <c r="W493" s="182"/>
      <c r="X493" s="106"/>
      <c r="Y493" s="166"/>
      <c r="Z493" s="167"/>
      <c r="AA493" s="168"/>
      <c r="AB493" s="79"/>
      <c r="AC493" s="79"/>
    </row>
    <row r="494" customFormat="false" ht="20.25" hidden="false" customHeight="true" outlineLevel="0" collapsed="false">
      <c r="A494" s="32" t="s">
        <v>16</v>
      </c>
      <c r="B494" s="17"/>
      <c r="C494" s="80" t="e">
        <f aca="false">#REF!</f>
        <v>#REF!</v>
      </c>
      <c r="D494" s="35" t="s">
        <v>1534</v>
      </c>
      <c r="E494" s="36" t="s">
        <v>1555</v>
      </c>
      <c r="F494" s="61" t="n">
        <v>43053</v>
      </c>
      <c r="G494" s="38"/>
      <c r="H494" s="39"/>
      <c r="I494" s="40"/>
      <c r="J494" s="84" t="s">
        <v>1556</v>
      </c>
      <c r="K494" s="85" t="s">
        <v>1557</v>
      </c>
      <c r="L494" s="99" t="s">
        <v>251</v>
      </c>
      <c r="M494" s="67" t="n">
        <v>3</v>
      </c>
      <c r="N494" s="103" t="s">
        <v>1549</v>
      </c>
      <c r="O494" s="46"/>
      <c r="P494" s="47" t="n">
        <f aca="false">IF(O494="",M494,M494-O494)</f>
        <v>3</v>
      </c>
      <c r="Q494" s="288" t="s">
        <v>1558</v>
      </c>
      <c r="R494" s="69"/>
      <c r="S494" s="216" t="n">
        <v>43348</v>
      </c>
      <c r="T494" s="345"/>
      <c r="U494" s="346"/>
      <c r="V494" s="347"/>
      <c r="W494" s="348"/>
      <c r="X494" s="129"/>
      <c r="Y494" s="129" t="n">
        <v>24.55</v>
      </c>
      <c r="Z494" s="130"/>
      <c r="AA494" s="131"/>
      <c r="AB494" s="132"/>
      <c r="AC494" s="133"/>
    </row>
    <row r="495" s="59" customFormat="true" ht="18.75" hidden="false" customHeight="true" outlineLevel="0" collapsed="false">
      <c r="A495" s="32" t="s">
        <v>55</v>
      </c>
      <c r="B495" s="33"/>
      <c r="C495" s="34"/>
      <c r="D495" s="109" t="s">
        <v>1559</v>
      </c>
      <c r="E495" s="36" t="s">
        <v>1560</v>
      </c>
      <c r="F495" s="37" t="n">
        <v>43676</v>
      </c>
      <c r="G495" s="38"/>
      <c r="H495" s="39"/>
      <c r="I495" s="40"/>
      <c r="J495" s="117" t="s">
        <v>1561</v>
      </c>
      <c r="K495" s="118" t="s">
        <v>1562</v>
      </c>
      <c r="L495" s="43" t="s">
        <v>1563</v>
      </c>
      <c r="M495" s="44" t="n">
        <v>7</v>
      </c>
      <c r="N495" s="103" t="s">
        <v>938</v>
      </c>
      <c r="O495" s="46" t="n">
        <v>2</v>
      </c>
      <c r="P495" s="47" t="n">
        <f aca="false">IF(O495="",M495,M495-O495)</f>
        <v>5</v>
      </c>
      <c r="Q495" s="48" t="s">
        <v>1564</v>
      </c>
      <c r="R495" s="69" t="s">
        <v>1565</v>
      </c>
      <c r="S495" s="70" t="s">
        <v>352</v>
      </c>
      <c r="T495" s="51"/>
      <c r="U495" s="52"/>
      <c r="V495" s="184"/>
      <c r="W495" s="185"/>
      <c r="X495" s="54"/>
      <c r="Y495" s="54"/>
      <c r="Z495" s="55"/>
      <c r="AA495" s="56"/>
      <c r="AB495" s="57"/>
      <c r="AC495" s="58"/>
    </row>
    <row r="496" s="59" customFormat="true" ht="18.75" hidden="false" customHeight="true" outlineLevel="0" collapsed="false">
      <c r="A496" s="32" t="s">
        <v>55</v>
      </c>
      <c r="B496" s="33"/>
      <c r="C496" s="34"/>
      <c r="D496" s="109" t="s">
        <v>1559</v>
      </c>
      <c r="E496" s="36" t="s">
        <v>1560</v>
      </c>
      <c r="F496" s="37" t="n">
        <v>43676</v>
      </c>
      <c r="G496" s="38"/>
      <c r="H496" s="39"/>
      <c r="I496" s="40"/>
      <c r="J496" s="117" t="s">
        <v>1561</v>
      </c>
      <c r="K496" s="118" t="s">
        <v>1562</v>
      </c>
      <c r="L496" s="43" t="s">
        <v>1563</v>
      </c>
      <c r="M496" s="44" t="n">
        <v>8</v>
      </c>
      <c r="N496" s="103" t="s">
        <v>938</v>
      </c>
      <c r="O496" s="46"/>
      <c r="P496" s="47" t="n">
        <f aca="false">IF(O496="",M496,M496-O496)</f>
        <v>8</v>
      </c>
      <c r="Q496" s="48"/>
      <c r="R496" s="69"/>
      <c r="S496" s="70" t="s">
        <v>352</v>
      </c>
      <c r="T496" s="51"/>
      <c r="U496" s="52"/>
      <c r="V496" s="184"/>
      <c r="W496" s="185"/>
      <c r="X496" s="54"/>
      <c r="Y496" s="54"/>
      <c r="Z496" s="55"/>
      <c r="AA496" s="56"/>
      <c r="AB496" s="57"/>
      <c r="AC496" s="58"/>
    </row>
    <row r="497" s="59" customFormat="true" ht="18.75" hidden="false" customHeight="true" outlineLevel="0" collapsed="false">
      <c r="A497" s="32" t="s">
        <v>55</v>
      </c>
      <c r="B497" s="33"/>
      <c r="C497" s="34"/>
      <c r="D497" s="109" t="s">
        <v>1559</v>
      </c>
      <c r="E497" s="36" t="s">
        <v>1566</v>
      </c>
      <c r="F497" s="37" t="n">
        <v>43676</v>
      </c>
      <c r="G497" s="38"/>
      <c r="H497" s="39"/>
      <c r="I497" s="40"/>
      <c r="J497" s="117" t="s">
        <v>1567</v>
      </c>
      <c r="K497" s="118" t="s">
        <v>1568</v>
      </c>
      <c r="L497" s="43" t="s">
        <v>1569</v>
      </c>
      <c r="M497" s="44" t="n">
        <v>6</v>
      </c>
      <c r="N497" s="103" t="s">
        <v>938</v>
      </c>
      <c r="O497" s="46"/>
      <c r="P497" s="47" t="n">
        <f aca="false">IF(O497="",M497,M497-O497)</f>
        <v>6</v>
      </c>
      <c r="Q497" s="48" t="s">
        <v>1564</v>
      </c>
      <c r="R497" s="69"/>
      <c r="S497" s="70" t="s">
        <v>352</v>
      </c>
      <c r="T497" s="51"/>
      <c r="U497" s="52"/>
      <c r="V497" s="184"/>
      <c r="W497" s="185"/>
      <c r="X497" s="54"/>
      <c r="Y497" s="54"/>
      <c r="Z497" s="55"/>
      <c r="AA497" s="56"/>
      <c r="AB497" s="57"/>
      <c r="AC497" s="58"/>
    </row>
    <row r="498" s="59" customFormat="true" ht="18.75" hidden="false" customHeight="true" outlineLevel="0" collapsed="false">
      <c r="A498" s="32" t="s">
        <v>55</v>
      </c>
      <c r="B498" s="33"/>
      <c r="C498" s="34"/>
      <c r="D498" s="109" t="s">
        <v>1559</v>
      </c>
      <c r="E498" s="36" t="s">
        <v>1566</v>
      </c>
      <c r="F498" s="37" t="n">
        <v>43676</v>
      </c>
      <c r="G498" s="38"/>
      <c r="H498" s="39"/>
      <c r="I498" s="40"/>
      <c r="J498" s="117" t="s">
        <v>1567</v>
      </c>
      <c r="K498" s="118" t="s">
        <v>1568</v>
      </c>
      <c r="L498" s="43" t="s">
        <v>1569</v>
      </c>
      <c r="M498" s="44" t="n">
        <v>4</v>
      </c>
      <c r="N498" s="103" t="s">
        <v>938</v>
      </c>
      <c r="O498" s="46"/>
      <c r="P498" s="47" t="n">
        <f aca="false">IF(O498="",M498,M498-O498)</f>
        <v>4</v>
      </c>
      <c r="Q498" s="48"/>
      <c r="R498" s="69"/>
      <c r="S498" s="70" t="s">
        <v>352</v>
      </c>
      <c r="T498" s="51"/>
      <c r="U498" s="52"/>
      <c r="V498" s="184"/>
      <c r="W498" s="185"/>
      <c r="X498" s="54"/>
      <c r="Y498" s="54"/>
      <c r="Z498" s="55"/>
      <c r="AA498" s="56"/>
      <c r="AB498" s="57"/>
      <c r="AC498" s="58"/>
    </row>
    <row r="499" s="59" customFormat="true" ht="18.75" hidden="false" customHeight="true" outlineLevel="0" collapsed="false">
      <c r="A499" s="32" t="s">
        <v>55</v>
      </c>
      <c r="B499" s="33"/>
      <c r="C499" s="34"/>
      <c r="D499" s="109" t="s">
        <v>1559</v>
      </c>
      <c r="E499" s="36" t="s">
        <v>1535</v>
      </c>
      <c r="F499" s="37" t="s">
        <v>154</v>
      </c>
      <c r="G499" s="38"/>
      <c r="H499" s="39"/>
      <c r="I499" s="40"/>
      <c r="J499" s="117" t="s">
        <v>1536</v>
      </c>
      <c r="K499" s="118" t="s">
        <v>1537</v>
      </c>
      <c r="L499" s="43" t="s">
        <v>1538</v>
      </c>
      <c r="M499" s="44" t="n">
        <v>5</v>
      </c>
      <c r="N499" s="103" t="s">
        <v>938</v>
      </c>
      <c r="O499" s="46"/>
      <c r="P499" s="47" t="n">
        <f aca="false">IF(O499="",M499,M499-O499)</f>
        <v>5</v>
      </c>
      <c r="Q499" s="48" t="s">
        <v>1570</v>
      </c>
      <c r="R499" s="69"/>
      <c r="S499" s="70" t="s">
        <v>1540</v>
      </c>
      <c r="T499" s="51"/>
      <c r="U499" s="52"/>
      <c r="V499" s="184"/>
      <c r="W499" s="185"/>
      <c r="X499" s="54"/>
      <c r="Y499" s="54"/>
      <c r="Z499" s="55"/>
      <c r="AA499" s="56"/>
      <c r="AB499" s="57"/>
      <c r="AC499" s="58"/>
    </row>
    <row r="500" s="59" customFormat="true" ht="18.75" hidden="false" customHeight="true" outlineLevel="0" collapsed="false">
      <c r="A500" s="32" t="s">
        <v>55</v>
      </c>
      <c r="B500" s="33"/>
      <c r="C500" s="34"/>
      <c r="D500" s="109" t="s">
        <v>1571</v>
      </c>
      <c r="E500" s="36" t="s">
        <v>1572</v>
      </c>
      <c r="F500" s="37" t="n">
        <v>43676</v>
      </c>
      <c r="G500" s="38"/>
      <c r="H500" s="39"/>
      <c r="I500" s="40"/>
      <c r="J500" s="117" t="s">
        <v>1573</v>
      </c>
      <c r="K500" s="118" t="s">
        <v>1574</v>
      </c>
      <c r="L500" s="43" t="s">
        <v>1575</v>
      </c>
      <c r="M500" s="44" t="n">
        <v>12</v>
      </c>
      <c r="N500" s="103" t="s">
        <v>938</v>
      </c>
      <c r="O500" s="46" t="n">
        <v>3</v>
      </c>
      <c r="P500" s="47" t="n">
        <f aca="false">IF(O500="",M500,M500-O500)</f>
        <v>9</v>
      </c>
      <c r="Q500" s="48" t="s">
        <v>1564</v>
      </c>
      <c r="R500" s="69" t="s">
        <v>1576</v>
      </c>
      <c r="S500" s="70" t="s">
        <v>352</v>
      </c>
      <c r="T500" s="51"/>
      <c r="U500" s="52"/>
      <c r="V500" s="184"/>
      <c r="W500" s="185"/>
      <c r="X500" s="54"/>
      <c r="Y500" s="54"/>
      <c r="Z500" s="55"/>
      <c r="AA500" s="56"/>
      <c r="AB500" s="57"/>
      <c r="AC500" s="58"/>
    </row>
    <row r="501" s="59" customFormat="true" ht="18.75" hidden="false" customHeight="true" outlineLevel="0" collapsed="false">
      <c r="A501" s="32" t="s">
        <v>55</v>
      </c>
      <c r="B501" s="33"/>
      <c r="C501" s="34"/>
      <c r="D501" s="109" t="s">
        <v>1571</v>
      </c>
      <c r="E501" s="36" t="s">
        <v>1572</v>
      </c>
      <c r="F501" s="37" t="n">
        <v>43676</v>
      </c>
      <c r="G501" s="38"/>
      <c r="H501" s="39"/>
      <c r="I501" s="40"/>
      <c r="J501" s="117" t="s">
        <v>1573</v>
      </c>
      <c r="K501" s="118" t="s">
        <v>1574</v>
      </c>
      <c r="L501" s="43" t="s">
        <v>1575</v>
      </c>
      <c r="M501" s="44" t="n">
        <v>18</v>
      </c>
      <c r="N501" s="103" t="s">
        <v>938</v>
      </c>
      <c r="O501" s="46"/>
      <c r="P501" s="47" t="n">
        <f aca="false">IF(O501="",M501,M501-O501)</f>
        <v>18</v>
      </c>
      <c r="Q501" s="48"/>
      <c r="R501" s="69"/>
      <c r="S501" s="70" t="s">
        <v>352</v>
      </c>
      <c r="T501" s="51"/>
      <c r="U501" s="52"/>
      <c r="V501" s="184"/>
      <c r="W501" s="185"/>
      <c r="X501" s="54"/>
      <c r="Y501" s="54"/>
      <c r="Z501" s="55"/>
      <c r="AA501" s="56"/>
      <c r="AB501" s="57"/>
      <c r="AC501" s="58"/>
    </row>
    <row r="502" s="59" customFormat="true" ht="18.75" hidden="false" customHeight="true" outlineLevel="0" collapsed="false">
      <c r="A502" s="32" t="s">
        <v>55</v>
      </c>
      <c r="B502" s="33"/>
      <c r="C502" s="34"/>
      <c r="D502" s="109" t="s">
        <v>1577</v>
      </c>
      <c r="E502" s="36" t="s">
        <v>1578</v>
      </c>
      <c r="F502" s="37" t="s">
        <v>154</v>
      </c>
      <c r="G502" s="38"/>
      <c r="H502" s="39"/>
      <c r="I502" s="40"/>
      <c r="J502" s="117" t="s">
        <v>1579</v>
      </c>
      <c r="K502" s="118" t="s">
        <v>1580</v>
      </c>
      <c r="L502" s="43" t="s">
        <v>1581</v>
      </c>
      <c r="M502" s="44" t="n">
        <v>40</v>
      </c>
      <c r="N502" s="103" t="s">
        <v>938</v>
      </c>
      <c r="O502" s="46"/>
      <c r="P502" s="47" t="n">
        <f aca="false">IF(O502="",M502,M502-O502)</f>
        <v>40</v>
      </c>
      <c r="Q502" s="48" t="s">
        <v>1582</v>
      </c>
      <c r="R502" s="69"/>
      <c r="S502" s="70" t="s">
        <v>1540</v>
      </c>
      <c r="T502" s="51"/>
      <c r="U502" s="52"/>
      <c r="V502" s="184"/>
      <c r="W502" s="185"/>
      <c r="X502" s="54"/>
      <c r="Y502" s="54"/>
      <c r="Z502" s="55"/>
      <c r="AA502" s="56"/>
      <c r="AB502" s="57"/>
      <c r="AC502" s="58"/>
    </row>
    <row r="503" s="126" customFormat="true" ht="21" hidden="false" customHeight="true" outlineLevel="0" collapsed="false">
      <c r="A503" s="32" t="s">
        <v>16</v>
      </c>
      <c r="B503" s="299"/>
      <c r="C503" s="300" t="e">
        <f aca="false">#REF!</f>
        <v>#REF!</v>
      </c>
      <c r="D503" s="35" t="s">
        <v>1583</v>
      </c>
      <c r="E503" s="36" t="s">
        <v>1584</v>
      </c>
      <c r="F503" s="82" t="n">
        <v>43675</v>
      </c>
      <c r="G503" s="48"/>
      <c r="H503" s="100"/>
      <c r="I503" s="40"/>
      <c r="J503" s="84" t="s">
        <v>1585</v>
      </c>
      <c r="K503" s="85" t="s">
        <v>1586</v>
      </c>
      <c r="L503" s="66" t="s">
        <v>1587</v>
      </c>
      <c r="M503" s="102" t="n">
        <v>2</v>
      </c>
      <c r="N503" s="103" t="s">
        <v>23</v>
      </c>
      <c r="O503" s="102"/>
      <c r="P503" s="47" t="n">
        <f aca="false">IF(O503="",M503,M503-O503)</f>
        <v>2</v>
      </c>
      <c r="Q503" s="68"/>
      <c r="R503" s="69"/>
      <c r="S503" s="70" t="n">
        <v>43946</v>
      </c>
      <c r="V503" s="301"/>
      <c r="W503" s="302"/>
      <c r="X503" s="105"/>
      <c r="Y503" s="106"/>
      <c r="Z503" s="107"/>
      <c r="AA503" s="108"/>
    </row>
    <row r="504" s="126" customFormat="true" ht="21" hidden="false" customHeight="true" outlineLevel="0" collapsed="false">
      <c r="A504" s="32" t="s">
        <v>16</v>
      </c>
      <c r="B504" s="299"/>
      <c r="C504" s="300" t="e">
        <f aca="false">#REF!</f>
        <v>#REF!</v>
      </c>
      <c r="D504" s="35" t="s">
        <v>1583</v>
      </c>
      <c r="E504" s="36" t="s">
        <v>1588</v>
      </c>
      <c r="F504" s="82" t="n">
        <v>43662</v>
      </c>
      <c r="G504" s="48"/>
      <c r="H504" s="100"/>
      <c r="I504" s="40"/>
      <c r="J504" s="84" t="s">
        <v>1589</v>
      </c>
      <c r="K504" s="86"/>
      <c r="L504" s="66" t="s">
        <v>1590</v>
      </c>
      <c r="M504" s="102" t="n">
        <v>1</v>
      </c>
      <c r="N504" s="103" t="s">
        <v>23</v>
      </c>
      <c r="O504" s="102"/>
      <c r="P504" s="47" t="n">
        <f aca="false">IF(O504="",M504,M504-O504)</f>
        <v>1</v>
      </c>
      <c r="Q504" s="68"/>
      <c r="R504" s="69"/>
      <c r="S504" s="70" t="s">
        <v>25</v>
      </c>
      <c r="V504" s="301"/>
      <c r="W504" s="302"/>
      <c r="X504" s="105"/>
      <c r="Y504" s="106"/>
      <c r="Z504" s="107"/>
      <c r="AA504" s="108"/>
    </row>
    <row r="505" s="126" customFormat="true" ht="21" hidden="false" customHeight="true" outlineLevel="0" collapsed="false">
      <c r="A505" s="32" t="s">
        <v>16</v>
      </c>
      <c r="B505" s="299"/>
      <c r="C505" s="300" t="e">
        <f aca="false">#REF!</f>
        <v>#REF!</v>
      </c>
      <c r="D505" s="35" t="s">
        <v>1583</v>
      </c>
      <c r="E505" s="36" t="s">
        <v>1591</v>
      </c>
      <c r="F505" s="82" t="s">
        <v>998</v>
      </c>
      <c r="G505" s="48"/>
      <c r="H505" s="100"/>
      <c r="I505" s="40"/>
      <c r="J505" s="84" t="s">
        <v>1592</v>
      </c>
      <c r="K505" s="85" t="s">
        <v>1593</v>
      </c>
      <c r="L505" s="66" t="s">
        <v>1594</v>
      </c>
      <c r="M505" s="102" t="n">
        <v>9</v>
      </c>
      <c r="N505" s="103" t="s">
        <v>938</v>
      </c>
      <c r="O505" s="102"/>
      <c r="P505" s="47" t="n">
        <f aca="false">IF(O505="",M505,M505-O505)</f>
        <v>9</v>
      </c>
      <c r="Q505" s="179"/>
      <c r="R505" s="69"/>
      <c r="S505" s="70" t="s">
        <v>1595</v>
      </c>
      <c r="V505" s="301"/>
      <c r="W505" s="302"/>
      <c r="X505" s="105"/>
      <c r="Y505" s="106"/>
      <c r="Z505" s="107"/>
      <c r="AA505" s="108"/>
    </row>
    <row r="506" s="126" customFormat="true" ht="21" hidden="false" customHeight="true" outlineLevel="0" collapsed="false">
      <c r="A506" s="32" t="s">
        <v>55</v>
      </c>
      <c r="B506" s="299"/>
      <c r="C506" s="300" t="e">
        <f aca="false">#REF!</f>
        <v>#REF!</v>
      </c>
      <c r="D506" s="35" t="s">
        <v>1583</v>
      </c>
      <c r="E506" s="81" t="s">
        <v>1596</v>
      </c>
      <c r="F506" s="82" t="n">
        <v>43124</v>
      </c>
      <c r="G506" s="48"/>
      <c r="H506" s="100"/>
      <c r="I506" s="40"/>
      <c r="J506" s="84" t="s">
        <v>1597</v>
      </c>
      <c r="K506" s="86"/>
      <c r="L506" s="66" t="s">
        <v>1554</v>
      </c>
      <c r="M506" s="102" t="n">
        <v>1.75</v>
      </c>
      <c r="N506" s="103" t="s">
        <v>23</v>
      </c>
      <c r="O506" s="102"/>
      <c r="P506" s="47" t="n">
        <f aca="false">IF(O506="",M506,M506-O506)</f>
        <v>1.75</v>
      </c>
      <c r="Q506" s="179" t="s">
        <v>1598</v>
      </c>
      <c r="R506" s="69"/>
      <c r="S506" s="216" t="n">
        <v>43385</v>
      </c>
      <c r="V506" s="301"/>
      <c r="W506" s="302"/>
      <c r="X506" s="105"/>
      <c r="Y506" s="106"/>
      <c r="Z506" s="107"/>
      <c r="AA506" s="108"/>
    </row>
    <row r="507" customFormat="false" ht="20.25" hidden="false" customHeight="true" outlineLevel="0" collapsed="false">
      <c r="A507" s="32" t="s">
        <v>31</v>
      </c>
      <c r="B507" s="17"/>
      <c r="C507" s="80" t="e">
        <f aca="false">#REF!</f>
        <v>#REF!</v>
      </c>
      <c r="D507" s="35" t="s">
        <v>1583</v>
      </c>
      <c r="E507" s="36" t="s">
        <v>660</v>
      </c>
      <c r="F507" s="61" t="n">
        <v>42822</v>
      </c>
      <c r="G507" s="62"/>
      <c r="H507" s="63"/>
      <c r="I507" s="40"/>
      <c r="J507" s="84" t="s">
        <v>1599</v>
      </c>
      <c r="K507" s="118" t="s">
        <v>1600</v>
      </c>
      <c r="L507" s="43" t="s">
        <v>1601</v>
      </c>
      <c r="M507" s="67" t="n">
        <v>4</v>
      </c>
      <c r="N507" s="201" t="s">
        <v>196</v>
      </c>
      <c r="O507" s="46"/>
      <c r="P507" s="47" t="n">
        <f aca="false">IF(O507="",M507,M507-O507)</f>
        <v>4</v>
      </c>
      <c r="Q507" s="349" t="s">
        <v>1602</v>
      </c>
      <c r="R507" s="69"/>
      <c r="S507" s="216" t="n">
        <v>42969</v>
      </c>
      <c r="T507" s="345"/>
      <c r="U507" s="346"/>
      <c r="V507" s="347"/>
      <c r="W507" s="348"/>
      <c r="X507" s="129"/>
      <c r="Y507" s="129" t="n">
        <v>24.55</v>
      </c>
      <c r="Z507" s="130"/>
      <c r="AA507" s="131"/>
      <c r="AB507" s="132"/>
      <c r="AC507" s="133"/>
    </row>
    <row r="508" customFormat="false" ht="20.25" hidden="false" customHeight="true" outlineLevel="0" collapsed="false">
      <c r="A508" s="32" t="s">
        <v>31</v>
      </c>
      <c r="C508" s="80"/>
      <c r="D508" s="35" t="s">
        <v>1583</v>
      </c>
      <c r="E508" s="36" t="s">
        <v>660</v>
      </c>
      <c r="F508" s="61" t="n">
        <v>42822</v>
      </c>
      <c r="G508" s="62"/>
      <c r="H508" s="63"/>
      <c r="I508" s="40"/>
      <c r="J508" s="84" t="s">
        <v>1599</v>
      </c>
      <c r="K508" s="118" t="s">
        <v>1600</v>
      </c>
      <c r="L508" s="43" t="s">
        <v>1601</v>
      </c>
      <c r="M508" s="67" t="n">
        <v>12</v>
      </c>
      <c r="N508" s="45" t="s">
        <v>23</v>
      </c>
      <c r="O508" s="46"/>
      <c r="P508" s="47" t="n">
        <f aca="false">IF(O508="",M508,M508-O508)</f>
        <v>12</v>
      </c>
      <c r="Q508" s="349" t="s">
        <v>1603</v>
      </c>
      <c r="R508" s="69"/>
      <c r="S508" s="216" t="n">
        <v>42969</v>
      </c>
      <c r="T508" s="164"/>
      <c r="U508" s="122"/>
      <c r="V508" s="165"/>
      <c r="W508" s="122"/>
      <c r="X508" s="166"/>
      <c r="Y508" s="166" t="n">
        <v>24.55</v>
      </c>
      <c r="Z508" s="167"/>
      <c r="AA508" s="168"/>
      <c r="AB508" s="142"/>
      <c r="AC508" s="77"/>
    </row>
    <row r="509" s="126" customFormat="true" ht="21" hidden="false" customHeight="true" outlineLevel="0" collapsed="false">
      <c r="A509" s="32" t="s">
        <v>31</v>
      </c>
      <c r="D509" s="35" t="s">
        <v>1583</v>
      </c>
      <c r="E509" s="36" t="s">
        <v>660</v>
      </c>
      <c r="F509" s="61" t="n">
        <v>42906</v>
      </c>
      <c r="G509" s="62"/>
      <c r="H509" s="63"/>
      <c r="I509" s="40"/>
      <c r="J509" s="84" t="s">
        <v>1599</v>
      </c>
      <c r="K509" s="118" t="s">
        <v>1604</v>
      </c>
      <c r="L509" s="43" t="s">
        <v>1601</v>
      </c>
      <c r="M509" s="67" t="n">
        <v>2</v>
      </c>
      <c r="N509" s="45" t="s">
        <v>23</v>
      </c>
      <c r="O509" s="46"/>
      <c r="P509" s="47" t="n">
        <f aca="false">IF(O509="",M509,M509-O509)</f>
        <v>2</v>
      </c>
      <c r="Q509" s="349" t="s">
        <v>1603</v>
      </c>
      <c r="R509" s="69"/>
      <c r="S509" s="216" t="n">
        <v>43055</v>
      </c>
      <c r="T509" s="164"/>
      <c r="U509" s="122"/>
      <c r="V509" s="238"/>
      <c r="W509" s="239"/>
      <c r="X509" s="166" t="n">
        <v>32.6</v>
      </c>
      <c r="Y509" s="166"/>
      <c r="Z509" s="167"/>
      <c r="AA509" s="168"/>
      <c r="AB509" s="142"/>
      <c r="AC509" s="77"/>
    </row>
    <row r="510" s="126" customFormat="true" ht="21" hidden="false" customHeight="true" outlineLevel="0" collapsed="false">
      <c r="A510" s="32" t="s">
        <v>60</v>
      </c>
      <c r="B510" s="299"/>
      <c r="C510" s="300"/>
      <c r="D510" s="99" t="s">
        <v>1605</v>
      </c>
      <c r="E510" s="81" t="s">
        <v>1606</v>
      </c>
      <c r="F510" s="82" t="n">
        <v>41885</v>
      </c>
      <c r="G510" s="48"/>
      <c r="H510" s="100"/>
      <c r="I510" s="40"/>
      <c r="J510" s="84" t="s">
        <v>1607</v>
      </c>
      <c r="K510" s="85" t="s">
        <v>1608</v>
      </c>
      <c r="L510" s="66" t="s">
        <v>462</v>
      </c>
      <c r="M510" s="102" t="n">
        <v>25</v>
      </c>
      <c r="N510" s="103" t="s">
        <v>23</v>
      </c>
      <c r="O510" s="46"/>
      <c r="P510" s="47" t="n">
        <f aca="false">IF(O510="",M510,M510-O510)</f>
        <v>25</v>
      </c>
      <c r="Q510" s="48"/>
      <c r="R510" s="69"/>
      <c r="S510" s="104" t="n">
        <v>41999</v>
      </c>
      <c r="V510" s="301"/>
      <c r="W510" s="302"/>
      <c r="X510" s="105"/>
      <c r="Y510" s="106"/>
      <c r="Z510" s="107" t="n">
        <f aca="false">185504/22</f>
        <v>8432</v>
      </c>
      <c r="AA510" s="108"/>
    </row>
    <row r="511" s="126" customFormat="true" ht="21" hidden="false" customHeight="true" outlineLevel="0" collapsed="false">
      <c r="A511" s="32" t="s">
        <v>55</v>
      </c>
      <c r="B511" s="299"/>
      <c r="C511" s="300"/>
      <c r="D511" s="99" t="s">
        <v>1609</v>
      </c>
      <c r="E511" s="81" t="s">
        <v>1610</v>
      </c>
      <c r="F511" s="82" t="n">
        <v>43676</v>
      </c>
      <c r="G511" s="48"/>
      <c r="H511" s="100"/>
      <c r="I511" s="40"/>
      <c r="J511" s="84" t="s">
        <v>1611</v>
      </c>
      <c r="K511" s="85" t="s">
        <v>1612</v>
      </c>
      <c r="L511" s="66" t="s">
        <v>1554</v>
      </c>
      <c r="M511" s="102" t="n">
        <v>14</v>
      </c>
      <c r="N511" s="103" t="s">
        <v>938</v>
      </c>
      <c r="O511" s="46" t="n">
        <v>3</v>
      </c>
      <c r="P511" s="47" t="n">
        <f aca="false">IF(O511="",M511,M511-O511)</f>
        <v>11</v>
      </c>
      <c r="Q511" s="48" t="s">
        <v>1564</v>
      </c>
      <c r="R511" s="69" t="s">
        <v>1576</v>
      </c>
      <c r="S511" s="104" t="s">
        <v>352</v>
      </c>
      <c r="V511" s="301"/>
      <c r="W511" s="302"/>
      <c r="X511" s="105"/>
      <c r="Y511" s="106"/>
      <c r="Z511" s="107" t="n">
        <f aca="false">185504/22</f>
        <v>8432</v>
      </c>
      <c r="AA511" s="108"/>
    </row>
    <row r="512" s="126" customFormat="true" ht="21" hidden="false" customHeight="true" outlineLevel="0" collapsed="false">
      <c r="A512" s="32" t="s">
        <v>55</v>
      </c>
      <c r="B512" s="299"/>
      <c r="C512" s="300"/>
      <c r="D512" s="99" t="s">
        <v>1609</v>
      </c>
      <c r="E512" s="81" t="s">
        <v>1610</v>
      </c>
      <c r="F512" s="82" t="n">
        <v>43676</v>
      </c>
      <c r="G512" s="48"/>
      <c r="H512" s="100"/>
      <c r="I512" s="40"/>
      <c r="J512" s="84" t="s">
        <v>1611</v>
      </c>
      <c r="K512" s="85" t="s">
        <v>1612</v>
      </c>
      <c r="L512" s="66" t="s">
        <v>1554</v>
      </c>
      <c r="M512" s="102" t="n">
        <v>16</v>
      </c>
      <c r="N512" s="103" t="s">
        <v>23</v>
      </c>
      <c r="O512" s="46"/>
      <c r="P512" s="47" t="n">
        <f aca="false">IF(O512="",M512,M512-O512)</f>
        <v>16</v>
      </c>
      <c r="Q512" s="48"/>
      <c r="R512" s="69"/>
      <c r="S512" s="104" t="s">
        <v>352</v>
      </c>
      <c r="V512" s="301"/>
      <c r="W512" s="302"/>
      <c r="X512" s="105"/>
      <c r="Y512" s="106"/>
      <c r="Z512" s="107" t="n">
        <f aca="false">185504/22</f>
        <v>8432</v>
      </c>
      <c r="AA512" s="108"/>
    </row>
    <row r="513" s="59" customFormat="true" ht="18.75" hidden="false" customHeight="true" outlineLevel="0" collapsed="false">
      <c r="A513" s="32" t="s">
        <v>55</v>
      </c>
      <c r="B513" s="33"/>
      <c r="C513" s="34"/>
      <c r="D513" s="109" t="s">
        <v>1613</v>
      </c>
      <c r="E513" s="36" t="s">
        <v>1614</v>
      </c>
      <c r="F513" s="37" t="n">
        <v>43676</v>
      </c>
      <c r="G513" s="38"/>
      <c r="H513" s="39"/>
      <c r="I513" s="40"/>
      <c r="J513" s="117" t="s">
        <v>1615</v>
      </c>
      <c r="K513" s="118" t="s">
        <v>1616</v>
      </c>
      <c r="L513" s="43" t="s">
        <v>1554</v>
      </c>
      <c r="M513" s="44" t="n">
        <v>16</v>
      </c>
      <c r="N513" s="103" t="s">
        <v>938</v>
      </c>
      <c r="O513" s="46" t="n">
        <v>3</v>
      </c>
      <c r="P513" s="47" t="n">
        <f aca="false">IF(O513="",M513,M513-O513)</f>
        <v>13</v>
      </c>
      <c r="Q513" s="119" t="s">
        <v>1564</v>
      </c>
      <c r="R513" s="69" t="s">
        <v>1576</v>
      </c>
      <c r="S513" s="70" t="s">
        <v>352</v>
      </c>
      <c r="T513" s="51"/>
      <c r="U513" s="52"/>
      <c r="V513" s="184"/>
      <c r="W513" s="185"/>
      <c r="X513" s="54"/>
      <c r="Y513" s="54"/>
      <c r="Z513" s="55"/>
      <c r="AA513" s="56"/>
      <c r="AB513" s="57"/>
      <c r="AC513" s="58"/>
    </row>
    <row r="514" s="59" customFormat="true" ht="18.75" hidden="false" customHeight="true" outlineLevel="0" collapsed="false">
      <c r="A514" s="32" t="s">
        <v>55</v>
      </c>
      <c r="B514" s="33"/>
      <c r="C514" s="34"/>
      <c r="D514" s="109" t="s">
        <v>1613</v>
      </c>
      <c r="E514" s="36" t="s">
        <v>1614</v>
      </c>
      <c r="F514" s="37" t="n">
        <v>43676</v>
      </c>
      <c r="G514" s="38"/>
      <c r="H514" s="39"/>
      <c r="I514" s="40"/>
      <c r="J514" s="117" t="s">
        <v>1615</v>
      </c>
      <c r="K514" s="118" t="s">
        <v>1616</v>
      </c>
      <c r="L514" s="43" t="s">
        <v>1554</v>
      </c>
      <c r="M514" s="44" t="n">
        <v>14</v>
      </c>
      <c r="N514" s="45" t="s">
        <v>23</v>
      </c>
      <c r="O514" s="46"/>
      <c r="P514" s="47" t="n">
        <f aca="false">IF(O514="",M514,M514-O514)</f>
        <v>14</v>
      </c>
      <c r="Q514" s="119"/>
      <c r="R514" s="69"/>
      <c r="S514" s="70" t="s">
        <v>352</v>
      </c>
      <c r="T514" s="51"/>
      <c r="U514" s="52"/>
      <c r="V514" s="184"/>
      <c r="W514" s="185"/>
      <c r="X514" s="54"/>
      <c r="Y514" s="54"/>
      <c r="Z514" s="55"/>
      <c r="AA514" s="56"/>
      <c r="AB514" s="57"/>
      <c r="AC514" s="58"/>
    </row>
    <row r="515" s="59" customFormat="true" ht="18.75" hidden="false" customHeight="true" outlineLevel="0" collapsed="false">
      <c r="A515" s="32" t="s">
        <v>60</v>
      </c>
      <c r="B515" s="33"/>
      <c r="C515" s="34"/>
      <c r="D515" s="109" t="s">
        <v>1613</v>
      </c>
      <c r="E515" s="36" t="s">
        <v>1617</v>
      </c>
      <c r="F515" s="37" t="n">
        <v>43419</v>
      </c>
      <c r="G515" s="38"/>
      <c r="H515" s="39"/>
      <c r="I515" s="40"/>
      <c r="J515" s="117" t="s">
        <v>1618</v>
      </c>
      <c r="K515" s="118" t="s">
        <v>1619</v>
      </c>
      <c r="L515" s="43"/>
      <c r="M515" s="44" t="n">
        <v>48</v>
      </c>
      <c r="N515" s="45" t="s">
        <v>23</v>
      </c>
      <c r="O515" s="46"/>
      <c r="P515" s="47" t="n">
        <f aca="false">IF(O515="",M515,M515-O515)</f>
        <v>48</v>
      </c>
      <c r="Q515" s="119" t="s">
        <v>1620</v>
      </c>
      <c r="R515" s="69"/>
      <c r="S515" s="70" t="n">
        <v>43746</v>
      </c>
      <c r="T515" s="51"/>
      <c r="U515" s="52"/>
      <c r="V515" s="184"/>
      <c r="W515" s="185"/>
      <c r="X515" s="54"/>
      <c r="Y515" s="54"/>
      <c r="Z515" s="55"/>
      <c r="AA515" s="56"/>
      <c r="AB515" s="57"/>
      <c r="AC515" s="58"/>
    </row>
    <row r="516" s="59" customFormat="true" ht="18.75" hidden="false" customHeight="true" outlineLevel="0" collapsed="false">
      <c r="A516" s="32" t="s">
        <v>55</v>
      </c>
      <c r="B516" s="33"/>
      <c r="C516" s="34"/>
      <c r="D516" s="109" t="s">
        <v>1621</v>
      </c>
      <c r="E516" s="36" t="s">
        <v>1535</v>
      </c>
      <c r="F516" s="37" t="n">
        <v>43676</v>
      </c>
      <c r="G516" s="38"/>
      <c r="H516" s="39"/>
      <c r="I516" s="40"/>
      <c r="J516" s="117" t="s">
        <v>1536</v>
      </c>
      <c r="K516" s="118" t="s">
        <v>1537</v>
      </c>
      <c r="L516" s="43" t="s">
        <v>1538</v>
      </c>
      <c r="M516" s="44" t="n">
        <v>48</v>
      </c>
      <c r="N516" s="45" t="s">
        <v>23</v>
      </c>
      <c r="O516" s="46"/>
      <c r="P516" s="47" t="n">
        <f aca="false">IF(O516="",M516,M516-O516)</f>
        <v>48</v>
      </c>
      <c r="Q516" s="119"/>
      <c r="R516" s="69"/>
      <c r="S516" s="70" t="s">
        <v>1622</v>
      </c>
      <c r="T516" s="51"/>
      <c r="U516" s="52"/>
      <c r="V516" s="184"/>
      <c r="W516" s="185"/>
      <c r="X516" s="54"/>
      <c r="Y516" s="54"/>
      <c r="Z516" s="55"/>
      <c r="AA516" s="56"/>
      <c r="AB516" s="57"/>
      <c r="AC516" s="58"/>
    </row>
    <row r="517" s="59" customFormat="true" ht="18.75" hidden="false" customHeight="true" outlineLevel="0" collapsed="false">
      <c r="A517" s="32" t="s">
        <v>60</v>
      </c>
      <c r="B517" s="33"/>
      <c r="C517" s="34"/>
      <c r="D517" s="109" t="s">
        <v>1621</v>
      </c>
      <c r="E517" s="36" t="s">
        <v>1617</v>
      </c>
      <c r="F517" s="37" t="n">
        <v>43419</v>
      </c>
      <c r="G517" s="38"/>
      <c r="H517" s="39"/>
      <c r="I517" s="40"/>
      <c r="J517" s="117" t="s">
        <v>1623</v>
      </c>
      <c r="K517" s="118" t="s">
        <v>1619</v>
      </c>
      <c r="L517" s="43"/>
      <c r="M517" s="44" t="n">
        <v>48</v>
      </c>
      <c r="N517" s="45" t="s">
        <v>23</v>
      </c>
      <c r="O517" s="46"/>
      <c r="P517" s="47" t="n">
        <f aca="false">IF(O517="",M517,M517-O517)</f>
        <v>48</v>
      </c>
      <c r="Q517" s="119" t="s">
        <v>1620</v>
      </c>
      <c r="R517" s="69"/>
      <c r="S517" s="70" t="n">
        <v>43746</v>
      </c>
      <c r="T517" s="51"/>
      <c r="U517" s="52"/>
      <c r="V517" s="184"/>
      <c r="W517" s="185"/>
      <c r="X517" s="54"/>
      <c r="Y517" s="54"/>
      <c r="Z517" s="55"/>
      <c r="AA517" s="56"/>
      <c r="AB517" s="57"/>
      <c r="AC517" s="58"/>
    </row>
    <row r="518" s="59" customFormat="true" ht="18.75" hidden="false" customHeight="true" outlineLevel="0" collapsed="false">
      <c r="A518" s="32" t="s">
        <v>60</v>
      </c>
      <c r="B518" s="33"/>
      <c r="C518" s="34"/>
      <c r="D518" s="109" t="s">
        <v>1624</v>
      </c>
      <c r="E518" s="36" t="s">
        <v>1617</v>
      </c>
      <c r="F518" s="37" t="n">
        <v>43419</v>
      </c>
      <c r="G518" s="38"/>
      <c r="H518" s="39"/>
      <c r="I518" s="40"/>
      <c r="J518" s="117" t="s">
        <v>1625</v>
      </c>
      <c r="K518" s="118" t="s">
        <v>1619</v>
      </c>
      <c r="L518" s="43"/>
      <c r="M518" s="44" t="n">
        <v>48</v>
      </c>
      <c r="N518" s="45" t="s">
        <v>23</v>
      </c>
      <c r="O518" s="46"/>
      <c r="P518" s="47" t="n">
        <f aca="false">IF(O518="",M518,M518-O518)</f>
        <v>48</v>
      </c>
      <c r="Q518" s="119" t="s">
        <v>1620</v>
      </c>
      <c r="R518" s="69"/>
      <c r="S518" s="70" t="n">
        <v>43746</v>
      </c>
      <c r="T518" s="51"/>
      <c r="U518" s="52"/>
      <c r="V518" s="184"/>
      <c r="W518" s="185"/>
      <c r="X518" s="54"/>
      <c r="Y518" s="54"/>
      <c r="Z518" s="55"/>
      <c r="AA518" s="56"/>
      <c r="AB518" s="57"/>
      <c r="AC518" s="58"/>
    </row>
    <row r="519" customFormat="false" ht="20.25" hidden="false" customHeight="true" outlineLevel="0" collapsed="false">
      <c r="A519" s="32" t="s">
        <v>60</v>
      </c>
      <c r="D519" s="43" t="s">
        <v>1626</v>
      </c>
      <c r="E519" s="36" t="s">
        <v>1627</v>
      </c>
      <c r="F519" s="37" t="n">
        <v>41885</v>
      </c>
      <c r="G519" s="38"/>
      <c r="H519" s="39"/>
      <c r="I519" s="40"/>
      <c r="J519" s="84" t="s">
        <v>1628</v>
      </c>
      <c r="K519" s="118" t="s">
        <v>1629</v>
      </c>
      <c r="L519" s="43" t="s">
        <v>462</v>
      </c>
      <c r="M519" s="44" t="n">
        <v>10</v>
      </c>
      <c r="N519" s="124" t="s">
        <v>23</v>
      </c>
      <c r="O519" s="46"/>
      <c r="P519" s="47" t="n">
        <f aca="false">IF(O519="",M519,M519-O519)</f>
        <v>10</v>
      </c>
      <c r="Q519" s="196" t="s">
        <v>1630</v>
      </c>
      <c r="R519" s="69"/>
      <c r="S519" s="209" t="n">
        <v>42003</v>
      </c>
      <c r="T519" s="125"/>
      <c r="U519" s="126"/>
      <c r="V519" s="202"/>
      <c r="W519" s="202"/>
      <c r="X519" s="129"/>
      <c r="Y519" s="129" t="n">
        <v>37</v>
      </c>
      <c r="Z519" s="130"/>
      <c r="AA519" s="131"/>
      <c r="AB519" s="132"/>
      <c r="AC519" s="133"/>
    </row>
    <row r="520" customFormat="false" ht="20.25" hidden="false" customHeight="true" outlineLevel="0" collapsed="false">
      <c r="A520" s="32" t="s">
        <v>60</v>
      </c>
      <c r="B520" s="97"/>
      <c r="C520" s="98"/>
      <c r="D520" s="43" t="s">
        <v>1626</v>
      </c>
      <c r="E520" s="36" t="s">
        <v>1606</v>
      </c>
      <c r="F520" s="37" t="n">
        <v>41885</v>
      </c>
      <c r="G520" s="38"/>
      <c r="H520" s="39"/>
      <c r="I520" s="40"/>
      <c r="J520" s="84" t="s">
        <v>1607</v>
      </c>
      <c r="K520" s="118" t="s">
        <v>1608</v>
      </c>
      <c r="L520" s="43" t="s">
        <v>462</v>
      </c>
      <c r="M520" s="44" t="n">
        <v>18</v>
      </c>
      <c r="N520" s="124" t="s">
        <v>23</v>
      </c>
      <c r="O520" s="46"/>
      <c r="P520" s="47" t="n">
        <f aca="false">IF(O520="",M520,M520-O520)</f>
        <v>18</v>
      </c>
      <c r="Q520" s="48"/>
      <c r="R520" s="69"/>
      <c r="S520" s="209" t="n">
        <v>41999</v>
      </c>
      <c r="T520" s="135"/>
      <c r="U520" s="92"/>
      <c r="V520" s="93"/>
      <c r="W520" s="92"/>
      <c r="X520" s="106"/>
      <c r="Y520" s="166"/>
      <c r="Z520" s="167"/>
      <c r="AA520" s="168"/>
      <c r="AB520" s="79"/>
      <c r="AC520" s="79"/>
    </row>
    <row r="521" s="59" customFormat="true" ht="18.75" hidden="false" customHeight="true" outlineLevel="0" collapsed="false">
      <c r="A521" s="32" t="s">
        <v>60</v>
      </c>
      <c r="B521" s="33"/>
      <c r="C521" s="34"/>
      <c r="D521" s="43" t="s">
        <v>1631</v>
      </c>
      <c r="E521" s="36" t="s">
        <v>1617</v>
      </c>
      <c r="F521" s="37" t="n">
        <v>43419</v>
      </c>
      <c r="G521" s="38"/>
      <c r="H521" s="39"/>
      <c r="I521" s="40"/>
      <c r="J521" s="117" t="s">
        <v>1632</v>
      </c>
      <c r="K521" s="118" t="s">
        <v>1619</v>
      </c>
      <c r="L521" s="43"/>
      <c r="M521" s="44" t="n">
        <v>32</v>
      </c>
      <c r="N521" s="45" t="s">
        <v>23</v>
      </c>
      <c r="O521" s="46"/>
      <c r="P521" s="47" t="n">
        <f aca="false">IF(O521="",M521,M521-O521)</f>
        <v>32</v>
      </c>
      <c r="Q521" s="119" t="s">
        <v>1620</v>
      </c>
      <c r="R521" s="69"/>
      <c r="S521" s="70" t="n">
        <v>43746</v>
      </c>
      <c r="T521" s="51"/>
      <c r="U521" s="52"/>
      <c r="V521" s="184"/>
      <c r="W521" s="185"/>
      <c r="X521" s="54"/>
      <c r="Y521" s="54"/>
      <c r="Z521" s="55"/>
      <c r="AA521" s="56"/>
      <c r="AB521" s="57"/>
      <c r="AC521" s="58"/>
    </row>
    <row r="522" s="59" customFormat="true" ht="18.75" hidden="false" customHeight="true" outlineLevel="0" collapsed="false">
      <c r="A522" s="32" t="s">
        <v>55</v>
      </c>
      <c r="B522" s="33"/>
      <c r="C522" s="34"/>
      <c r="D522" s="109" t="s">
        <v>1633</v>
      </c>
      <c r="E522" s="36" t="s">
        <v>1535</v>
      </c>
      <c r="F522" s="37" t="s">
        <v>154</v>
      </c>
      <c r="G522" s="38"/>
      <c r="H522" s="39"/>
      <c r="I522" s="40"/>
      <c r="J522" s="117" t="s">
        <v>1536</v>
      </c>
      <c r="K522" s="118" t="s">
        <v>1537</v>
      </c>
      <c r="L522" s="43" t="s">
        <v>1538</v>
      </c>
      <c r="M522" s="44" t="n">
        <v>23</v>
      </c>
      <c r="N522" s="45" t="s">
        <v>23</v>
      </c>
      <c r="O522" s="46"/>
      <c r="P522" s="47" t="n">
        <f aca="false">IF(O522="",M522,M522-O522)</f>
        <v>23</v>
      </c>
      <c r="Q522" s="48"/>
      <c r="R522" s="69"/>
      <c r="S522" s="70" t="s">
        <v>1540</v>
      </c>
      <c r="T522" s="51"/>
      <c r="U522" s="52"/>
      <c r="V522" s="184"/>
      <c r="W522" s="185"/>
      <c r="X522" s="54"/>
      <c r="Y522" s="54"/>
      <c r="Z522" s="55"/>
      <c r="AA522" s="56"/>
      <c r="AB522" s="57"/>
      <c r="AC522" s="58"/>
    </row>
    <row r="523" s="59" customFormat="true" ht="18.75" hidden="false" customHeight="true" outlineLevel="0" collapsed="false">
      <c r="A523" s="32" t="s">
        <v>55</v>
      </c>
      <c r="B523" s="33"/>
      <c r="C523" s="34"/>
      <c r="D523" s="109" t="s">
        <v>1633</v>
      </c>
      <c r="E523" s="36" t="s">
        <v>1578</v>
      </c>
      <c r="F523" s="37" t="s">
        <v>50</v>
      </c>
      <c r="G523" s="38"/>
      <c r="H523" s="39"/>
      <c r="I523" s="40"/>
      <c r="J523" s="117" t="s">
        <v>1579</v>
      </c>
      <c r="K523" s="118" t="s">
        <v>1580</v>
      </c>
      <c r="L523" s="43" t="s">
        <v>1581</v>
      </c>
      <c r="M523" s="44" t="n">
        <v>1</v>
      </c>
      <c r="N523" s="103" t="s">
        <v>23</v>
      </c>
      <c r="O523" s="46"/>
      <c r="P523" s="47" t="n">
        <f aca="false">IF(O523="",M523,M523-O523)</f>
        <v>1</v>
      </c>
      <c r="Q523" s="48" t="s">
        <v>1634</v>
      </c>
      <c r="R523" s="69"/>
      <c r="S523" s="70" t="s">
        <v>1635</v>
      </c>
      <c r="T523" s="51"/>
      <c r="U523" s="52"/>
      <c r="V523" s="53"/>
      <c r="W523" s="52"/>
      <c r="X523" s="54"/>
      <c r="Y523" s="54"/>
      <c r="Z523" s="55"/>
      <c r="AA523" s="56"/>
      <c r="AB523" s="57"/>
      <c r="AC523" s="58"/>
    </row>
    <row r="524" s="59" customFormat="true" ht="18.75" hidden="false" customHeight="true" outlineLevel="0" collapsed="false">
      <c r="A524" s="32" t="s">
        <v>55</v>
      </c>
      <c r="B524" s="33"/>
      <c r="C524" s="34"/>
      <c r="D524" s="109" t="s">
        <v>1633</v>
      </c>
      <c r="E524" s="36" t="s">
        <v>1566</v>
      </c>
      <c r="F524" s="37" t="s">
        <v>50</v>
      </c>
      <c r="G524" s="38"/>
      <c r="H524" s="39"/>
      <c r="I524" s="40"/>
      <c r="J524" s="117" t="s">
        <v>1567</v>
      </c>
      <c r="K524" s="118" t="s">
        <v>1568</v>
      </c>
      <c r="L524" s="43" t="s">
        <v>1569</v>
      </c>
      <c r="M524" s="44" t="n">
        <v>2</v>
      </c>
      <c r="N524" s="103" t="s">
        <v>23</v>
      </c>
      <c r="O524" s="46"/>
      <c r="P524" s="47" t="n">
        <f aca="false">IF(O524="",M524,M524-O524)</f>
        <v>2</v>
      </c>
      <c r="Q524" s="48"/>
      <c r="R524" s="69"/>
      <c r="S524" s="70" t="s">
        <v>1636</v>
      </c>
      <c r="T524" s="51"/>
      <c r="U524" s="52"/>
      <c r="V524" s="53"/>
      <c r="W524" s="52"/>
      <c r="X524" s="54"/>
      <c r="Y524" s="54"/>
      <c r="Z524" s="55"/>
      <c r="AA524" s="56"/>
      <c r="AB524" s="57"/>
      <c r="AC524" s="58"/>
    </row>
    <row r="525" s="59" customFormat="true" ht="18.75" hidden="false" customHeight="true" outlineLevel="0" collapsed="false">
      <c r="A525" s="32" t="s">
        <v>55</v>
      </c>
      <c r="B525" s="33"/>
      <c r="C525" s="34"/>
      <c r="D525" s="109" t="s">
        <v>1637</v>
      </c>
      <c r="E525" s="36" t="s">
        <v>1535</v>
      </c>
      <c r="F525" s="37" t="s">
        <v>154</v>
      </c>
      <c r="G525" s="38"/>
      <c r="H525" s="39"/>
      <c r="I525" s="40"/>
      <c r="J525" s="117" t="s">
        <v>1536</v>
      </c>
      <c r="K525" s="118" t="s">
        <v>1537</v>
      </c>
      <c r="L525" s="43" t="s">
        <v>1538</v>
      </c>
      <c r="M525" s="44" t="n">
        <v>32</v>
      </c>
      <c r="N525" s="103" t="s">
        <v>938</v>
      </c>
      <c r="O525" s="46"/>
      <c r="P525" s="47" t="n">
        <f aca="false">IF(O525="",M525,M525-O525)</f>
        <v>32</v>
      </c>
      <c r="Q525" s="48"/>
      <c r="R525" s="69"/>
      <c r="S525" s="70" t="s">
        <v>1540</v>
      </c>
      <c r="T525" s="51"/>
      <c r="U525" s="52"/>
      <c r="V525" s="184"/>
      <c r="W525" s="185"/>
      <c r="X525" s="54"/>
      <c r="Y525" s="54"/>
      <c r="Z525" s="55"/>
      <c r="AA525" s="56"/>
      <c r="AB525" s="57"/>
      <c r="AC525" s="58"/>
    </row>
    <row r="526" s="59" customFormat="true" ht="18.75" hidden="false" customHeight="true" outlineLevel="0" collapsed="false">
      <c r="A526" s="32" t="s">
        <v>60</v>
      </c>
      <c r="B526" s="33"/>
      <c r="C526" s="34"/>
      <c r="D526" s="43" t="s">
        <v>1638</v>
      </c>
      <c r="E526" s="36" t="s">
        <v>1410</v>
      </c>
      <c r="F526" s="37" t="s">
        <v>621</v>
      </c>
      <c r="G526" s="38"/>
      <c r="H526" s="39"/>
      <c r="I526" s="40"/>
      <c r="J526" s="117" t="s">
        <v>1639</v>
      </c>
      <c r="K526" s="118" t="s">
        <v>1412</v>
      </c>
      <c r="L526" s="43" t="s">
        <v>462</v>
      </c>
      <c r="M526" s="44" t="n">
        <v>54</v>
      </c>
      <c r="N526" s="45" t="s">
        <v>589</v>
      </c>
      <c r="O526" s="46"/>
      <c r="P526" s="47" t="n">
        <f aca="false">IF(O526="",M526,M526-O526)</f>
        <v>54</v>
      </c>
      <c r="Q526" s="339" t="s">
        <v>624</v>
      </c>
      <c r="R526" s="69"/>
      <c r="S526" s="70" t="s">
        <v>352</v>
      </c>
      <c r="T526" s="51"/>
      <c r="U526" s="52"/>
      <c r="V526" s="184"/>
      <c r="W526" s="185"/>
      <c r="X526" s="54"/>
      <c r="Y526" s="54"/>
      <c r="Z526" s="55"/>
      <c r="AA526" s="56"/>
      <c r="AB526" s="57"/>
      <c r="AC526" s="58"/>
    </row>
    <row r="527" s="59" customFormat="true" ht="18.75" hidden="false" customHeight="true" outlineLevel="0" collapsed="false">
      <c r="A527" s="32" t="s">
        <v>60</v>
      </c>
      <c r="B527" s="33"/>
      <c r="C527" s="34"/>
      <c r="D527" s="43" t="s">
        <v>1640</v>
      </c>
      <c r="E527" s="36" t="s">
        <v>1410</v>
      </c>
      <c r="F527" s="37" t="s">
        <v>621</v>
      </c>
      <c r="G527" s="38"/>
      <c r="H527" s="39"/>
      <c r="I527" s="40"/>
      <c r="J527" s="117" t="s">
        <v>1641</v>
      </c>
      <c r="K527" s="118" t="s">
        <v>1412</v>
      </c>
      <c r="L527" s="43" t="s">
        <v>462</v>
      </c>
      <c r="M527" s="44" t="n">
        <v>54</v>
      </c>
      <c r="N527" s="45" t="s">
        <v>589</v>
      </c>
      <c r="O527" s="46"/>
      <c r="P527" s="47" t="n">
        <f aca="false">IF(O527="",M527,M527-O527)</f>
        <v>54</v>
      </c>
      <c r="Q527" s="339" t="s">
        <v>624</v>
      </c>
      <c r="R527" s="69"/>
      <c r="S527" s="70" t="s">
        <v>352</v>
      </c>
      <c r="T527" s="51"/>
      <c r="U527" s="52"/>
      <c r="V527" s="184"/>
      <c r="W527" s="185"/>
      <c r="X527" s="54"/>
      <c r="Y527" s="54"/>
      <c r="Z527" s="55"/>
      <c r="AA527" s="56"/>
      <c r="AB527" s="57"/>
      <c r="AC527" s="58"/>
    </row>
    <row r="528" s="59" customFormat="true" ht="18.75" hidden="false" customHeight="true" outlineLevel="0" collapsed="false">
      <c r="A528" s="32" t="s">
        <v>60</v>
      </c>
      <c r="B528" s="33"/>
      <c r="C528" s="34"/>
      <c r="D528" s="43" t="s">
        <v>1640</v>
      </c>
      <c r="E528" s="36" t="s">
        <v>1617</v>
      </c>
      <c r="F528" s="37" t="n">
        <v>43419</v>
      </c>
      <c r="G528" s="38"/>
      <c r="H528" s="39"/>
      <c r="I528" s="40"/>
      <c r="J528" s="117" t="s">
        <v>1642</v>
      </c>
      <c r="K528" s="118" t="s">
        <v>1619</v>
      </c>
      <c r="L528" s="43"/>
      <c r="M528" s="44" t="n">
        <v>48</v>
      </c>
      <c r="N528" s="45" t="s">
        <v>23</v>
      </c>
      <c r="O528" s="46"/>
      <c r="P528" s="47" t="n">
        <f aca="false">IF(O528="",M528,M528-O528)</f>
        <v>48</v>
      </c>
      <c r="Q528" s="119" t="s">
        <v>1620</v>
      </c>
      <c r="R528" s="69"/>
      <c r="S528" s="70" t="n">
        <v>43746</v>
      </c>
      <c r="T528" s="51"/>
      <c r="U528" s="52"/>
      <c r="V528" s="184"/>
      <c r="W528" s="185"/>
      <c r="X528" s="54"/>
      <c r="Y528" s="54"/>
      <c r="Z528" s="55"/>
      <c r="AA528" s="56"/>
      <c r="AB528" s="57"/>
      <c r="AC528" s="58"/>
    </row>
    <row r="529" s="59" customFormat="true" ht="18.75" hidden="false" customHeight="true" outlineLevel="0" collapsed="false">
      <c r="A529" s="32" t="s">
        <v>16</v>
      </c>
      <c r="B529" s="33"/>
      <c r="C529" s="34"/>
      <c r="D529" s="43" t="s">
        <v>1643</v>
      </c>
      <c r="E529" s="36" t="s">
        <v>1644</v>
      </c>
      <c r="F529" s="37" t="n">
        <v>43676</v>
      </c>
      <c r="G529" s="38"/>
      <c r="H529" s="39"/>
      <c r="I529" s="40"/>
      <c r="J529" s="117" t="s">
        <v>1645</v>
      </c>
      <c r="K529" s="118" t="s">
        <v>1646</v>
      </c>
      <c r="L529" s="43" t="s">
        <v>1569</v>
      </c>
      <c r="M529" s="44" t="n">
        <v>5</v>
      </c>
      <c r="N529" s="103" t="s">
        <v>938</v>
      </c>
      <c r="O529" s="46" t="n">
        <v>2</v>
      </c>
      <c r="P529" s="47" t="n">
        <f aca="false">IF(O529="",M529,M529-O529)</f>
        <v>3</v>
      </c>
      <c r="Q529" s="339" t="s">
        <v>1564</v>
      </c>
      <c r="R529" s="69" t="s">
        <v>1565</v>
      </c>
      <c r="S529" s="70" t="s">
        <v>352</v>
      </c>
      <c r="T529" s="51"/>
      <c r="U529" s="52"/>
      <c r="V529" s="184"/>
      <c r="W529" s="185"/>
      <c r="X529" s="54"/>
      <c r="Y529" s="54"/>
      <c r="Z529" s="55"/>
      <c r="AA529" s="56"/>
      <c r="AB529" s="57"/>
      <c r="AC529" s="58"/>
    </row>
    <row r="530" s="59" customFormat="true" ht="18.75" hidden="false" customHeight="true" outlineLevel="0" collapsed="false">
      <c r="A530" s="32" t="s">
        <v>16</v>
      </c>
      <c r="B530" s="33"/>
      <c r="C530" s="34"/>
      <c r="D530" s="43" t="s">
        <v>1643</v>
      </c>
      <c r="E530" s="36" t="s">
        <v>1644</v>
      </c>
      <c r="F530" s="37" t="n">
        <v>43676</v>
      </c>
      <c r="G530" s="38"/>
      <c r="H530" s="39"/>
      <c r="I530" s="40"/>
      <c r="J530" s="117" t="s">
        <v>1645</v>
      </c>
      <c r="K530" s="118" t="s">
        <v>1646</v>
      </c>
      <c r="L530" s="43" t="s">
        <v>1569</v>
      </c>
      <c r="M530" s="44" t="n">
        <v>5</v>
      </c>
      <c r="N530" s="45" t="s">
        <v>589</v>
      </c>
      <c r="O530" s="46"/>
      <c r="P530" s="47" t="n">
        <f aca="false">IF(O530="",M530,M530-O530)</f>
        <v>5</v>
      </c>
      <c r="Q530" s="339"/>
      <c r="R530" s="69"/>
      <c r="S530" s="70" t="s">
        <v>352</v>
      </c>
      <c r="T530" s="51"/>
      <c r="U530" s="52"/>
      <c r="V530" s="184"/>
      <c r="W530" s="185"/>
      <c r="X530" s="54"/>
      <c r="Y530" s="54"/>
      <c r="Z530" s="55"/>
      <c r="AA530" s="56"/>
      <c r="AB530" s="57"/>
      <c r="AC530" s="58"/>
    </row>
    <row r="531" s="59" customFormat="true" ht="18.75" hidden="false" customHeight="true" outlineLevel="0" collapsed="false">
      <c r="A531" s="32" t="s">
        <v>60</v>
      </c>
      <c r="B531" s="33"/>
      <c r="C531" s="34"/>
      <c r="D531" s="43" t="s">
        <v>1647</v>
      </c>
      <c r="E531" s="36" t="s">
        <v>1410</v>
      </c>
      <c r="F531" s="37" t="s">
        <v>621</v>
      </c>
      <c r="G531" s="38"/>
      <c r="H531" s="39"/>
      <c r="I531" s="40"/>
      <c r="J531" s="117" t="s">
        <v>1648</v>
      </c>
      <c r="K531" s="118" t="s">
        <v>1412</v>
      </c>
      <c r="L531" s="43" t="s">
        <v>462</v>
      </c>
      <c r="M531" s="44" t="n">
        <v>54</v>
      </c>
      <c r="N531" s="45" t="s">
        <v>589</v>
      </c>
      <c r="O531" s="46"/>
      <c r="P531" s="47" t="n">
        <f aca="false">IF(O531="",M531,M531-O531)</f>
        <v>54</v>
      </c>
      <c r="Q531" s="339" t="s">
        <v>624</v>
      </c>
      <c r="R531" s="69"/>
      <c r="S531" s="70" t="s">
        <v>352</v>
      </c>
      <c r="T531" s="51"/>
      <c r="U531" s="52"/>
      <c r="V531" s="184"/>
      <c r="W531" s="185"/>
      <c r="X531" s="54"/>
      <c r="Y531" s="54"/>
      <c r="Z531" s="55"/>
      <c r="AA531" s="56"/>
      <c r="AB531" s="57"/>
      <c r="AC531" s="58"/>
    </row>
    <row r="532" s="59" customFormat="true" ht="18.75" hidden="false" customHeight="true" outlineLevel="0" collapsed="false">
      <c r="A532" s="32" t="s">
        <v>60</v>
      </c>
      <c r="B532" s="33"/>
      <c r="C532" s="34"/>
      <c r="D532" s="43" t="s">
        <v>1649</v>
      </c>
      <c r="E532" s="36" t="s">
        <v>1410</v>
      </c>
      <c r="F532" s="37" t="s">
        <v>621</v>
      </c>
      <c r="G532" s="38"/>
      <c r="H532" s="39"/>
      <c r="I532" s="40"/>
      <c r="J532" s="117" t="s">
        <v>1650</v>
      </c>
      <c r="K532" s="118" t="s">
        <v>1412</v>
      </c>
      <c r="L532" s="43" t="s">
        <v>462</v>
      </c>
      <c r="M532" s="44" t="n">
        <v>54</v>
      </c>
      <c r="N532" s="45" t="s">
        <v>589</v>
      </c>
      <c r="O532" s="46"/>
      <c r="P532" s="47" t="n">
        <f aca="false">IF(O532="",M532,M532-O532)</f>
        <v>54</v>
      </c>
      <c r="Q532" s="339" t="s">
        <v>624</v>
      </c>
      <c r="R532" s="69"/>
      <c r="S532" s="70" t="s">
        <v>352</v>
      </c>
      <c r="T532" s="51"/>
      <c r="U532" s="52"/>
      <c r="V532" s="184"/>
      <c r="W532" s="185"/>
      <c r="X532" s="54"/>
      <c r="Y532" s="54"/>
      <c r="Z532" s="55"/>
      <c r="AA532" s="56"/>
      <c r="AB532" s="57"/>
      <c r="AC532" s="58"/>
    </row>
    <row r="533" s="59" customFormat="true" ht="18.75" hidden="false" customHeight="true" outlineLevel="0" collapsed="false">
      <c r="A533" s="32" t="s">
        <v>60</v>
      </c>
      <c r="B533" s="33"/>
      <c r="C533" s="34"/>
      <c r="D533" s="43" t="s">
        <v>1651</v>
      </c>
      <c r="E533" s="36" t="s">
        <v>1410</v>
      </c>
      <c r="F533" s="37" t="s">
        <v>621</v>
      </c>
      <c r="G533" s="38"/>
      <c r="H533" s="39"/>
      <c r="I533" s="40"/>
      <c r="J533" s="117" t="s">
        <v>1652</v>
      </c>
      <c r="K533" s="118" t="s">
        <v>1412</v>
      </c>
      <c r="L533" s="43" t="s">
        <v>462</v>
      </c>
      <c r="M533" s="44" t="n">
        <v>54</v>
      </c>
      <c r="N533" s="45" t="s">
        <v>589</v>
      </c>
      <c r="O533" s="46"/>
      <c r="P533" s="47" t="n">
        <f aca="false">IF(O533="",M533,M533-O533)</f>
        <v>54</v>
      </c>
      <c r="Q533" s="339" t="s">
        <v>624</v>
      </c>
      <c r="R533" s="69"/>
      <c r="S533" s="70" t="s">
        <v>352</v>
      </c>
      <c r="T533" s="51"/>
      <c r="U533" s="52"/>
      <c r="V533" s="184"/>
      <c r="W533" s="185"/>
      <c r="X533" s="54"/>
      <c r="Y533" s="54"/>
      <c r="Z533" s="55"/>
      <c r="AA533" s="56"/>
      <c r="AB533" s="57"/>
      <c r="AC533" s="58"/>
    </row>
    <row r="534" s="59" customFormat="true" ht="18.75" hidden="false" customHeight="true" outlineLevel="0" collapsed="false">
      <c r="A534" s="32" t="s">
        <v>60</v>
      </c>
      <c r="B534" s="33"/>
      <c r="C534" s="34"/>
      <c r="D534" s="43" t="s">
        <v>1653</v>
      </c>
      <c r="E534" s="36" t="s">
        <v>1410</v>
      </c>
      <c r="F534" s="37" t="s">
        <v>621</v>
      </c>
      <c r="G534" s="38"/>
      <c r="H534" s="39"/>
      <c r="I534" s="40"/>
      <c r="J534" s="117" t="s">
        <v>1654</v>
      </c>
      <c r="K534" s="118" t="s">
        <v>1412</v>
      </c>
      <c r="L534" s="43" t="s">
        <v>462</v>
      </c>
      <c r="M534" s="44" t="n">
        <v>54</v>
      </c>
      <c r="N534" s="45" t="s">
        <v>589</v>
      </c>
      <c r="O534" s="46"/>
      <c r="P534" s="47" t="n">
        <f aca="false">IF(O534="",M534,M534-O534)</f>
        <v>54</v>
      </c>
      <c r="Q534" s="339" t="s">
        <v>624</v>
      </c>
      <c r="R534" s="69"/>
      <c r="S534" s="70" t="s">
        <v>352</v>
      </c>
      <c r="T534" s="51"/>
      <c r="U534" s="52"/>
      <c r="V534" s="184"/>
      <c r="W534" s="185"/>
      <c r="X534" s="54"/>
      <c r="Y534" s="54"/>
      <c r="Z534" s="55"/>
      <c r="AA534" s="56"/>
      <c r="AB534" s="57"/>
      <c r="AC534" s="58"/>
    </row>
    <row r="535" s="59" customFormat="true" ht="21.95" hidden="false" customHeight="true" outlineLevel="0" collapsed="false">
      <c r="A535" s="78" t="s">
        <v>55</v>
      </c>
      <c r="B535" s="33"/>
      <c r="C535" s="350"/>
      <c r="D535" s="43" t="s">
        <v>1655</v>
      </c>
      <c r="E535" s="81" t="s">
        <v>1656</v>
      </c>
      <c r="F535" s="254" t="n">
        <v>43670</v>
      </c>
      <c r="G535" s="62"/>
      <c r="H535" s="62"/>
      <c r="I535" s="83"/>
      <c r="J535" s="233" t="s">
        <v>1657</v>
      </c>
      <c r="K535" s="85" t="s">
        <v>1658</v>
      </c>
      <c r="L535" s="86" t="s">
        <v>1659</v>
      </c>
      <c r="M535" s="87" t="n">
        <v>1</v>
      </c>
      <c r="N535" s="45" t="s">
        <v>23</v>
      </c>
      <c r="O535" s="88"/>
      <c r="P535" s="224" t="n">
        <f aca="false">IF(O535="",M535,M535-O535)</f>
        <v>1</v>
      </c>
      <c r="Q535" s="89"/>
      <c r="R535" s="69"/>
      <c r="S535" s="90" t="n">
        <v>43951</v>
      </c>
      <c r="T535" s="51"/>
      <c r="U535" s="113"/>
      <c r="V535" s="280"/>
      <c r="W535" s="113"/>
      <c r="X535" s="260"/>
      <c r="Y535" s="260"/>
      <c r="Z535" s="261"/>
      <c r="AA535" s="262"/>
      <c r="AB535" s="263"/>
      <c r="AC535" s="264"/>
      <c r="AD535" s="265"/>
      <c r="AE535" s="265"/>
      <c r="AF535" s="265"/>
      <c r="AG535" s="265"/>
      <c r="AH535" s="265"/>
      <c r="AI535" s="265"/>
      <c r="AJ535" s="265"/>
      <c r="AK535" s="265"/>
      <c r="AL535" s="265"/>
    </row>
    <row r="536" s="59" customFormat="true" ht="21.95" hidden="false" customHeight="true" outlineLevel="0" collapsed="false">
      <c r="A536" s="78" t="s">
        <v>55</v>
      </c>
      <c r="B536" s="33"/>
      <c r="C536" s="350"/>
      <c r="D536" s="43" t="s">
        <v>1655</v>
      </c>
      <c r="E536" s="81" t="s">
        <v>1660</v>
      </c>
      <c r="F536" s="254" t="n">
        <v>43670</v>
      </c>
      <c r="G536" s="62"/>
      <c r="H536" s="62"/>
      <c r="I536" s="83"/>
      <c r="J536" s="233" t="s">
        <v>1661</v>
      </c>
      <c r="K536" s="85" t="s">
        <v>1662</v>
      </c>
      <c r="L536" s="86" t="s">
        <v>1663</v>
      </c>
      <c r="M536" s="87" t="n">
        <v>1</v>
      </c>
      <c r="N536" s="45" t="s">
        <v>23</v>
      </c>
      <c r="O536" s="88"/>
      <c r="P536" s="224" t="n">
        <f aca="false">IF(O536="",M536,M536-O536)</f>
        <v>1</v>
      </c>
      <c r="Q536" s="89"/>
      <c r="R536" s="69"/>
      <c r="S536" s="90" t="n">
        <v>43951</v>
      </c>
      <c r="T536" s="51"/>
      <c r="U536" s="113"/>
      <c r="V536" s="280"/>
      <c r="W536" s="113"/>
      <c r="X536" s="260"/>
      <c r="Y536" s="260"/>
      <c r="Z536" s="261"/>
      <c r="AA536" s="262"/>
      <c r="AB536" s="263"/>
      <c r="AC536" s="264"/>
      <c r="AD536" s="265"/>
      <c r="AE536" s="265"/>
      <c r="AF536" s="265"/>
      <c r="AG536" s="265"/>
      <c r="AH536" s="265"/>
      <c r="AI536" s="265"/>
      <c r="AJ536" s="265"/>
      <c r="AK536" s="265"/>
      <c r="AL536" s="265"/>
    </row>
    <row r="537" s="59" customFormat="true" ht="21.95" hidden="false" customHeight="true" outlineLevel="0" collapsed="false">
      <c r="A537" s="78" t="s">
        <v>55</v>
      </c>
      <c r="B537" s="33"/>
      <c r="C537" s="350"/>
      <c r="D537" s="43" t="s">
        <v>1655</v>
      </c>
      <c r="E537" s="81" t="s">
        <v>1664</v>
      </c>
      <c r="F537" s="254" t="n">
        <v>43670</v>
      </c>
      <c r="G537" s="62"/>
      <c r="H537" s="62"/>
      <c r="I537" s="83"/>
      <c r="J537" s="351" t="s">
        <v>1665</v>
      </c>
      <c r="K537" s="85" t="s">
        <v>1666</v>
      </c>
      <c r="L537" s="86" t="s">
        <v>1667</v>
      </c>
      <c r="M537" s="87" t="n">
        <v>1</v>
      </c>
      <c r="N537" s="45" t="s">
        <v>23</v>
      </c>
      <c r="O537" s="88"/>
      <c r="P537" s="224" t="n">
        <f aca="false">IF(O537="",M537,M537-O537)</f>
        <v>1</v>
      </c>
      <c r="Q537" s="89"/>
      <c r="R537" s="69"/>
      <c r="S537" s="90" t="n">
        <v>43951</v>
      </c>
      <c r="T537" s="51"/>
      <c r="U537" s="113"/>
      <c r="V537" s="280"/>
      <c r="W537" s="113"/>
      <c r="X537" s="260"/>
      <c r="Y537" s="260"/>
      <c r="Z537" s="261"/>
      <c r="AA537" s="262"/>
      <c r="AB537" s="263"/>
      <c r="AC537" s="264"/>
      <c r="AD537" s="265"/>
      <c r="AE537" s="265"/>
      <c r="AF537" s="265"/>
      <c r="AG537" s="265"/>
      <c r="AH537" s="265"/>
      <c r="AI537" s="265"/>
      <c r="AJ537" s="265"/>
      <c r="AK537" s="265"/>
      <c r="AL537" s="265"/>
    </row>
    <row r="538" s="79" customFormat="true" ht="20.25" hidden="false" customHeight="true" outlineLevel="0" collapsed="false">
      <c r="A538" s="32" t="s">
        <v>55</v>
      </c>
      <c r="B538" s="97"/>
      <c r="C538" s="98"/>
      <c r="D538" s="43" t="s">
        <v>1668</v>
      </c>
      <c r="E538" s="36" t="s">
        <v>1545</v>
      </c>
      <c r="F538" s="82" t="n">
        <v>43676</v>
      </c>
      <c r="G538" s="62"/>
      <c r="H538" s="63"/>
      <c r="I538" s="169"/>
      <c r="J538" s="41" t="s">
        <v>1546</v>
      </c>
      <c r="K538" s="118" t="s">
        <v>1547</v>
      </c>
      <c r="L538" s="42" t="s">
        <v>1538</v>
      </c>
      <c r="M538" s="170" t="n">
        <v>12</v>
      </c>
      <c r="N538" s="103" t="s">
        <v>938</v>
      </c>
      <c r="O538" s="46" t="n">
        <v>3</v>
      </c>
      <c r="P538" s="47" t="n">
        <f aca="false">IF(O538="",M538,M538-O538)</f>
        <v>9</v>
      </c>
      <c r="Q538" s="119" t="s">
        <v>1564</v>
      </c>
      <c r="R538" s="69" t="s">
        <v>1576</v>
      </c>
      <c r="S538" s="90" t="s">
        <v>1669</v>
      </c>
      <c r="T538" s="135"/>
      <c r="U538" s="92"/>
      <c r="V538" s="93"/>
      <c r="W538" s="92"/>
      <c r="X538" s="106"/>
      <c r="Y538" s="166"/>
      <c r="Z538" s="167"/>
      <c r="AA538" s="168"/>
    </row>
    <row r="539" s="79" customFormat="true" ht="20.25" hidden="false" customHeight="true" outlineLevel="0" collapsed="false">
      <c r="A539" s="32" t="s">
        <v>55</v>
      </c>
      <c r="B539" s="97"/>
      <c r="C539" s="98"/>
      <c r="D539" s="43" t="s">
        <v>1668</v>
      </c>
      <c r="E539" s="36" t="s">
        <v>1545</v>
      </c>
      <c r="F539" s="82" t="n">
        <v>43676</v>
      </c>
      <c r="G539" s="62"/>
      <c r="H539" s="63"/>
      <c r="I539" s="169"/>
      <c r="J539" s="41" t="s">
        <v>1546</v>
      </c>
      <c r="K539" s="118" t="s">
        <v>1547</v>
      </c>
      <c r="L539" s="42" t="s">
        <v>1538</v>
      </c>
      <c r="M539" s="170" t="n">
        <v>30</v>
      </c>
      <c r="N539" s="124" t="s">
        <v>23</v>
      </c>
      <c r="O539" s="46"/>
      <c r="P539" s="47" t="n">
        <f aca="false">IF(O539="",M539,M539-O539)</f>
        <v>30</v>
      </c>
      <c r="Q539" s="119" t="s">
        <v>1670</v>
      </c>
      <c r="R539" s="69"/>
      <c r="S539" s="90" t="s">
        <v>1669</v>
      </c>
      <c r="T539" s="135"/>
      <c r="U539" s="92"/>
      <c r="V539" s="93"/>
      <c r="W539" s="92"/>
      <c r="X539" s="106"/>
      <c r="Y539" s="166"/>
      <c r="Z539" s="167"/>
      <c r="AA539" s="168"/>
    </row>
    <row r="540" s="79" customFormat="true" ht="20.25" hidden="false" customHeight="true" outlineLevel="0" collapsed="false">
      <c r="A540" s="32" t="s">
        <v>55</v>
      </c>
      <c r="B540" s="97"/>
      <c r="C540" s="98"/>
      <c r="D540" s="43" t="s">
        <v>1668</v>
      </c>
      <c r="E540" s="36" t="s">
        <v>1545</v>
      </c>
      <c r="F540" s="82" t="n">
        <v>43676</v>
      </c>
      <c r="G540" s="62"/>
      <c r="H540" s="63"/>
      <c r="I540" s="169"/>
      <c r="J540" s="41" t="s">
        <v>1546</v>
      </c>
      <c r="K540" s="118" t="s">
        <v>1547</v>
      </c>
      <c r="L540" s="42" t="s">
        <v>1538</v>
      </c>
      <c r="M540" s="170" t="n">
        <v>8</v>
      </c>
      <c r="N540" s="124" t="s">
        <v>23</v>
      </c>
      <c r="O540" s="46"/>
      <c r="P540" s="47" t="n">
        <f aca="false">IF(O540="",M540,M540-O540)</f>
        <v>8</v>
      </c>
      <c r="Q540" s="171"/>
      <c r="R540" s="69"/>
      <c r="S540" s="90" t="s">
        <v>1669</v>
      </c>
      <c r="T540" s="135"/>
      <c r="U540" s="92"/>
      <c r="V540" s="93"/>
      <c r="W540" s="92"/>
      <c r="X540" s="106"/>
      <c r="Y540" s="166"/>
      <c r="Z540" s="167"/>
      <c r="AA540" s="168"/>
    </row>
    <row r="541" s="79" customFormat="true" ht="20.25" hidden="false" customHeight="true" outlineLevel="0" collapsed="false">
      <c r="A541" s="32" t="s">
        <v>55</v>
      </c>
      <c r="B541" s="97"/>
      <c r="C541" s="98"/>
      <c r="D541" s="43" t="s">
        <v>1671</v>
      </c>
      <c r="E541" s="36" t="s">
        <v>1578</v>
      </c>
      <c r="F541" s="82" t="n">
        <v>43565</v>
      </c>
      <c r="G541" s="62"/>
      <c r="H541" s="63"/>
      <c r="I541" s="169"/>
      <c r="J541" s="41" t="s">
        <v>1579</v>
      </c>
      <c r="K541" s="118" t="s">
        <v>1580</v>
      </c>
      <c r="L541" s="42" t="s">
        <v>1581</v>
      </c>
      <c r="M541" s="170" t="n">
        <v>9</v>
      </c>
      <c r="N541" s="124" t="s">
        <v>23</v>
      </c>
      <c r="O541" s="46"/>
      <c r="P541" s="47" t="n">
        <f aca="false">IF(O541="",M541,M541-O541)</f>
        <v>9</v>
      </c>
      <c r="Q541" s="171"/>
      <c r="R541" s="69"/>
      <c r="S541" s="90" t="s">
        <v>1672</v>
      </c>
      <c r="T541" s="135"/>
      <c r="U541" s="92"/>
      <c r="V541" s="93"/>
      <c r="W541" s="92"/>
      <c r="X541" s="106"/>
      <c r="Y541" s="166"/>
      <c r="Z541" s="167"/>
      <c r="AA541" s="168"/>
    </row>
    <row r="542" s="79" customFormat="true" ht="20.25" hidden="false" customHeight="true" outlineLevel="0" collapsed="false">
      <c r="A542" s="32" t="s">
        <v>55</v>
      </c>
      <c r="B542" s="97"/>
      <c r="C542" s="98"/>
      <c r="D542" s="43" t="s">
        <v>1673</v>
      </c>
      <c r="E542" s="36" t="s">
        <v>1578</v>
      </c>
      <c r="F542" s="82" t="n">
        <v>43676</v>
      </c>
      <c r="G542" s="62"/>
      <c r="H542" s="63"/>
      <c r="I542" s="169"/>
      <c r="J542" s="41" t="s">
        <v>1579</v>
      </c>
      <c r="K542" s="118" t="s">
        <v>1580</v>
      </c>
      <c r="L542" s="42" t="s">
        <v>1581</v>
      </c>
      <c r="M542" s="170" t="n">
        <v>30</v>
      </c>
      <c r="N542" s="124" t="s">
        <v>23</v>
      </c>
      <c r="O542" s="46"/>
      <c r="P542" s="47" t="n">
        <f aca="false">IF(O542="",M542,M542-O542)</f>
        <v>30</v>
      </c>
      <c r="Q542" s="171"/>
      <c r="R542" s="69"/>
      <c r="S542" s="90" t="n">
        <v>43985</v>
      </c>
      <c r="T542" s="135"/>
      <c r="U542" s="92"/>
      <c r="V542" s="93"/>
      <c r="W542" s="92"/>
      <c r="X542" s="106"/>
      <c r="Y542" s="166"/>
      <c r="Z542" s="167"/>
      <c r="AA542" s="168"/>
    </row>
    <row r="543" s="59" customFormat="true" ht="18.75" hidden="false" customHeight="true" outlineLevel="0" collapsed="false">
      <c r="A543" s="32" t="s">
        <v>55</v>
      </c>
      <c r="B543" s="33"/>
      <c r="C543" s="34"/>
      <c r="D543" s="43" t="s">
        <v>1674</v>
      </c>
      <c r="E543" s="36" t="s">
        <v>1535</v>
      </c>
      <c r="F543" s="37" t="n">
        <v>43676</v>
      </c>
      <c r="G543" s="38"/>
      <c r="H543" s="39"/>
      <c r="I543" s="40"/>
      <c r="J543" s="117" t="s">
        <v>1536</v>
      </c>
      <c r="K543" s="118" t="s">
        <v>1537</v>
      </c>
      <c r="L543" s="43" t="s">
        <v>1538</v>
      </c>
      <c r="M543" s="44" t="n">
        <v>20</v>
      </c>
      <c r="N543" s="45" t="s">
        <v>23</v>
      </c>
      <c r="O543" s="46"/>
      <c r="P543" s="47" t="n">
        <f aca="false">IF(O543="",M543,M543-O543)</f>
        <v>20</v>
      </c>
      <c r="Q543" s="119" t="s">
        <v>1670</v>
      </c>
      <c r="R543" s="69"/>
      <c r="S543" s="70" t="s">
        <v>1622</v>
      </c>
      <c r="T543" s="51"/>
      <c r="U543" s="52"/>
      <c r="V543" s="184"/>
      <c r="W543" s="185"/>
      <c r="X543" s="54"/>
      <c r="Y543" s="54"/>
      <c r="Z543" s="55"/>
      <c r="AA543" s="56"/>
      <c r="AB543" s="57"/>
      <c r="AC543" s="58"/>
    </row>
    <row r="544" s="59" customFormat="true" ht="18.75" hidden="false" customHeight="true" outlineLevel="0" collapsed="false">
      <c r="A544" s="32" t="s">
        <v>55</v>
      </c>
      <c r="B544" s="33"/>
      <c r="C544" s="34"/>
      <c r="D544" s="43" t="s">
        <v>1674</v>
      </c>
      <c r="E544" s="36" t="s">
        <v>1535</v>
      </c>
      <c r="F544" s="37" t="n">
        <v>43676</v>
      </c>
      <c r="G544" s="38"/>
      <c r="H544" s="39"/>
      <c r="I544" s="40"/>
      <c r="J544" s="117" t="s">
        <v>1536</v>
      </c>
      <c r="K544" s="118" t="s">
        <v>1537</v>
      </c>
      <c r="L544" s="43" t="s">
        <v>1538</v>
      </c>
      <c r="M544" s="44" t="n">
        <v>12</v>
      </c>
      <c r="N544" s="45" t="s">
        <v>23</v>
      </c>
      <c r="O544" s="46"/>
      <c r="P544" s="47" t="n">
        <f aca="false">IF(O544="",M544,M544-O544)</f>
        <v>12</v>
      </c>
      <c r="Q544" s="119"/>
      <c r="R544" s="69"/>
      <c r="S544" s="70" t="s">
        <v>1622</v>
      </c>
      <c r="T544" s="51"/>
      <c r="U544" s="52"/>
      <c r="V544" s="184"/>
      <c r="W544" s="185"/>
      <c r="X544" s="54"/>
      <c r="Y544" s="54"/>
      <c r="Z544" s="55"/>
      <c r="AA544" s="56"/>
      <c r="AB544" s="57"/>
      <c r="AC544" s="58"/>
    </row>
    <row r="545" s="59" customFormat="true" ht="18.75" hidden="false" customHeight="true" outlineLevel="0" collapsed="false">
      <c r="A545" s="32" t="s">
        <v>60</v>
      </c>
      <c r="B545" s="33"/>
      <c r="C545" s="34"/>
      <c r="D545" s="43" t="s">
        <v>1674</v>
      </c>
      <c r="E545" s="36" t="s">
        <v>1410</v>
      </c>
      <c r="F545" s="37" t="s">
        <v>621</v>
      </c>
      <c r="G545" s="38"/>
      <c r="H545" s="39"/>
      <c r="I545" s="40"/>
      <c r="J545" s="117" t="s">
        <v>1675</v>
      </c>
      <c r="K545" s="118" t="s">
        <v>1412</v>
      </c>
      <c r="L545" s="43" t="s">
        <v>462</v>
      </c>
      <c r="M545" s="44" t="n">
        <v>54</v>
      </c>
      <c r="N545" s="45" t="s">
        <v>589</v>
      </c>
      <c r="O545" s="46"/>
      <c r="P545" s="47" t="n">
        <f aca="false">IF(O545="",M545,M545-O545)</f>
        <v>54</v>
      </c>
      <c r="Q545" s="339" t="s">
        <v>624</v>
      </c>
      <c r="R545" s="69"/>
      <c r="S545" s="70" t="s">
        <v>352</v>
      </c>
      <c r="T545" s="51"/>
      <c r="U545" s="52"/>
      <c r="V545" s="184"/>
      <c r="W545" s="185"/>
      <c r="X545" s="54"/>
      <c r="Y545" s="54"/>
      <c r="Z545" s="55"/>
      <c r="AA545" s="56"/>
      <c r="AB545" s="57"/>
      <c r="AC545" s="58"/>
    </row>
    <row r="546" s="59" customFormat="true" ht="18.75" hidden="false" customHeight="true" outlineLevel="0" collapsed="false">
      <c r="A546" s="32" t="s">
        <v>60</v>
      </c>
      <c r="B546" s="33"/>
      <c r="C546" s="34"/>
      <c r="D546" s="109" t="s">
        <v>1676</v>
      </c>
      <c r="E546" s="36" t="s">
        <v>1617</v>
      </c>
      <c r="F546" s="37" t="n">
        <v>43419</v>
      </c>
      <c r="G546" s="38"/>
      <c r="H546" s="39"/>
      <c r="I546" s="40"/>
      <c r="J546" s="117" t="s">
        <v>1677</v>
      </c>
      <c r="K546" s="118" t="s">
        <v>1619</v>
      </c>
      <c r="L546" s="43"/>
      <c r="M546" s="44" t="n">
        <v>48</v>
      </c>
      <c r="N546" s="45" t="s">
        <v>23</v>
      </c>
      <c r="O546" s="46"/>
      <c r="P546" s="47" t="n">
        <f aca="false">IF(O546="",M546,M546-O546)</f>
        <v>48</v>
      </c>
      <c r="Q546" s="119" t="s">
        <v>1620</v>
      </c>
      <c r="R546" s="69"/>
      <c r="S546" s="70" t="n">
        <v>43746</v>
      </c>
      <c r="T546" s="51"/>
      <c r="U546" s="52"/>
      <c r="V546" s="184"/>
      <c r="W546" s="185"/>
      <c r="X546" s="54"/>
      <c r="Y546" s="54"/>
      <c r="Z546" s="55"/>
      <c r="AA546" s="56"/>
      <c r="AB546" s="57"/>
      <c r="AC546" s="58"/>
    </row>
    <row r="547" s="59" customFormat="true" ht="18.75" hidden="false" customHeight="true" outlineLevel="0" collapsed="false">
      <c r="A547" s="32" t="s">
        <v>55</v>
      </c>
      <c r="B547" s="33"/>
      <c r="C547" s="34"/>
      <c r="D547" s="109" t="s">
        <v>1678</v>
      </c>
      <c r="E547" s="36" t="s">
        <v>1679</v>
      </c>
      <c r="F547" s="37" t="n">
        <v>43676</v>
      </c>
      <c r="G547" s="38"/>
      <c r="H547" s="39"/>
      <c r="I547" s="40"/>
      <c r="J547" s="117" t="s">
        <v>1680</v>
      </c>
      <c r="K547" s="118" t="s">
        <v>1681</v>
      </c>
      <c r="L547" s="43" t="s">
        <v>1554</v>
      </c>
      <c r="M547" s="44" t="n">
        <v>3</v>
      </c>
      <c r="N547" s="45" t="s">
        <v>589</v>
      </c>
      <c r="O547" s="46"/>
      <c r="P547" s="47" t="n">
        <f aca="false">IF(O547="",M547,M547-O547)</f>
        <v>3</v>
      </c>
      <c r="Q547" s="119"/>
      <c r="R547" s="69"/>
      <c r="S547" s="70" t="s">
        <v>352</v>
      </c>
      <c r="T547" s="51"/>
      <c r="U547" s="52"/>
      <c r="V547" s="184"/>
      <c r="W547" s="185"/>
      <c r="X547" s="54"/>
      <c r="Y547" s="54"/>
      <c r="Z547" s="55"/>
      <c r="AA547" s="56"/>
      <c r="AB547" s="57"/>
      <c r="AC547" s="58"/>
    </row>
    <row r="548" s="59" customFormat="true" ht="18.75" hidden="false" customHeight="true" outlineLevel="0" collapsed="false">
      <c r="A548" s="32" t="s">
        <v>55</v>
      </c>
      <c r="B548" s="33"/>
      <c r="C548" s="34"/>
      <c r="D548" s="109" t="s">
        <v>1678</v>
      </c>
      <c r="E548" s="36" t="s">
        <v>1679</v>
      </c>
      <c r="F548" s="37" t="n">
        <v>43676</v>
      </c>
      <c r="G548" s="38"/>
      <c r="H548" s="39"/>
      <c r="I548" s="40"/>
      <c r="J548" s="117" t="s">
        <v>1680</v>
      </c>
      <c r="K548" s="118" t="s">
        <v>1681</v>
      </c>
      <c r="L548" s="43" t="s">
        <v>1554</v>
      </c>
      <c r="M548" s="44" t="n">
        <v>2</v>
      </c>
      <c r="N548" s="103" t="s">
        <v>938</v>
      </c>
      <c r="O548" s="46"/>
      <c r="P548" s="47" t="n">
        <f aca="false">IF(O548="",M548,M548-O548)</f>
        <v>2</v>
      </c>
      <c r="Q548" s="119" t="s">
        <v>1564</v>
      </c>
      <c r="R548" s="69"/>
      <c r="S548" s="70" t="s">
        <v>352</v>
      </c>
      <c r="T548" s="51"/>
      <c r="U548" s="52"/>
      <c r="V548" s="184"/>
      <c r="W548" s="185"/>
      <c r="X548" s="54"/>
      <c r="Y548" s="54"/>
      <c r="Z548" s="55"/>
      <c r="AA548" s="56"/>
      <c r="AB548" s="57"/>
      <c r="AC548" s="58"/>
    </row>
    <row r="549" s="59" customFormat="true" ht="18.75" hidden="false" customHeight="true" outlineLevel="0" collapsed="false">
      <c r="A549" s="32" t="s">
        <v>55</v>
      </c>
      <c r="B549" s="33"/>
      <c r="C549" s="34"/>
      <c r="D549" s="109" t="s">
        <v>1678</v>
      </c>
      <c r="E549" s="36" t="s">
        <v>1679</v>
      </c>
      <c r="F549" s="37" t="n">
        <v>43676</v>
      </c>
      <c r="G549" s="38"/>
      <c r="H549" s="39"/>
      <c r="I549" s="40"/>
      <c r="J549" s="117" t="s">
        <v>1680</v>
      </c>
      <c r="K549" s="118" t="s">
        <v>1681</v>
      </c>
      <c r="L549" s="43" t="s">
        <v>1554</v>
      </c>
      <c r="M549" s="44" t="n">
        <v>10</v>
      </c>
      <c r="N549" s="103" t="s">
        <v>938</v>
      </c>
      <c r="O549" s="46"/>
      <c r="P549" s="47" t="n">
        <f aca="false">IF(O549="",M549,M549-O549)</f>
        <v>10</v>
      </c>
      <c r="Q549" s="119" t="s">
        <v>1564</v>
      </c>
      <c r="R549" s="69"/>
      <c r="S549" s="70" t="s">
        <v>352</v>
      </c>
      <c r="T549" s="51"/>
      <c r="U549" s="52"/>
      <c r="V549" s="184"/>
      <c r="W549" s="185"/>
      <c r="X549" s="54"/>
      <c r="Y549" s="54"/>
      <c r="Z549" s="55"/>
      <c r="AA549" s="56"/>
      <c r="AB549" s="57"/>
      <c r="AC549" s="58"/>
    </row>
    <row r="550" s="59" customFormat="true" ht="18.75" hidden="false" customHeight="true" outlineLevel="0" collapsed="false">
      <c r="A550" s="32" t="s">
        <v>55</v>
      </c>
      <c r="B550" s="33"/>
      <c r="C550" s="34"/>
      <c r="D550" s="109" t="s">
        <v>1678</v>
      </c>
      <c r="E550" s="36" t="s">
        <v>1679</v>
      </c>
      <c r="F550" s="37" t="n">
        <v>43676</v>
      </c>
      <c r="G550" s="38"/>
      <c r="H550" s="39"/>
      <c r="I550" s="40"/>
      <c r="J550" s="117" t="s">
        <v>1680</v>
      </c>
      <c r="K550" s="118" t="s">
        <v>1681</v>
      </c>
      <c r="L550" s="43" t="s">
        <v>1554</v>
      </c>
      <c r="M550" s="44" t="n">
        <v>10</v>
      </c>
      <c r="N550" s="45" t="s">
        <v>589</v>
      </c>
      <c r="O550" s="46"/>
      <c r="P550" s="47" t="n">
        <f aca="false">IF(O550="",M550,M550-O550)</f>
        <v>10</v>
      </c>
      <c r="Q550" s="119"/>
      <c r="R550" s="69"/>
      <c r="S550" s="70" t="s">
        <v>352</v>
      </c>
      <c r="T550" s="51"/>
      <c r="U550" s="52"/>
      <c r="V550" s="184"/>
      <c r="W550" s="185"/>
      <c r="X550" s="54"/>
      <c r="Y550" s="54"/>
      <c r="Z550" s="55"/>
      <c r="AA550" s="56"/>
      <c r="AB550" s="57"/>
      <c r="AC550" s="58"/>
    </row>
    <row r="551" s="59" customFormat="true" ht="18.75" hidden="false" customHeight="true" outlineLevel="0" collapsed="false">
      <c r="A551" s="32" t="s">
        <v>60</v>
      </c>
      <c r="B551" s="33"/>
      <c r="C551" s="34"/>
      <c r="D551" s="109" t="s">
        <v>1682</v>
      </c>
      <c r="E551" s="36" t="s">
        <v>620</v>
      </c>
      <c r="F551" s="37" t="s">
        <v>621</v>
      </c>
      <c r="G551" s="38"/>
      <c r="H551" s="39"/>
      <c r="I551" s="40"/>
      <c r="J551" s="117" t="s">
        <v>1683</v>
      </c>
      <c r="K551" s="118" t="s">
        <v>623</v>
      </c>
      <c r="L551" s="43" t="s">
        <v>462</v>
      </c>
      <c r="M551" s="44" t="n">
        <v>54</v>
      </c>
      <c r="N551" s="45" t="s">
        <v>589</v>
      </c>
      <c r="O551" s="46"/>
      <c r="P551" s="47" t="n">
        <f aca="false">IF(O551="",M551,M551-O551)</f>
        <v>54</v>
      </c>
      <c r="Q551" s="119" t="s">
        <v>624</v>
      </c>
      <c r="R551" s="69"/>
      <c r="S551" s="70" t="s">
        <v>352</v>
      </c>
      <c r="T551" s="51"/>
      <c r="U551" s="52"/>
      <c r="V551" s="184"/>
      <c r="W551" s="185"/>
      <c r="X551" s="54"/>
      <c r="Y551" s="54"/>
      <c r="Z551" s="55"/>
      <c r="AA551" s="56"/>
      <c r="AB551" s="57"/>
      <c r="AC551" s="58"/>
    </row>
    <row r="552" s="59" customFormat="true" ht="18.75" hidden="false" customHeight="true" outlineLevel="0" collapsed="false">
      <c r="A552" s="32" t="s">
        <v>60</v>
      </c>
      <c r="B552" s="33"/>
      <c r="C552" s="34"/>
      <c r="D552" s="109" t="s">
        <v>1684</v>
      </c>
      <c r="E552" s="36" t="s">
        <v>620</v>
      </c>
      <c r="F552" s="37" t="s">
        <v>621</v>
      </c>
      <c r="G552" s="38"/>
      <c r="H552" s="39"/>
      <c r="I552" s="40"/>
      <c r="J552" s="117" t="s">
        <v>1685</v>
      </c>
      <c r="K552" s="118" t="s">
        <v>623</v>
      </c>
      <c r="L552" s="43" t="s">
        <v>462</v>
      </c>
      <c r="M552" s="44" t="n">
        <v>54</v>
      </c>
      <c r="N552" s="45" t="s">
        <v>589</v>
      </c>
      <c r="O552" s="46"/>
      <c r="P552" s="47" t="n">
        <f aca="false">IF(O552="",M552,M552-O552)</f>
        <v>54</v>
      </c>
      <c r="Q552" s="119" t="s">
        <v>624</v>
      </c>
      <c r="R552" s="69"/>
      <c r="S552" s="70" t="s">
        <v>352</v>
      </c>
      <c r="T552" s="51"/>
      <c r="U552" s="52"/>
      <c r="V552" s="184"/>
      <c r="W552" s="185"/>
      <c r="X552" s="54"/>
      <c r="Y552" s="54"/>
      <c r="Z552" s="55"/>
      <c r="AA552" s="56"/>
      <c r="AB552" s="57"/>
      <c r="AC552" s="58"/>
    </row>
    <row r="553" s="59" customFormat="true" ht="18.75" hidden="false" customHeight="true" outlineLevel="0" collapsed="false">
      <c r="A553" s="32" t="s">
        <v>60</v>
      </c>
      <c r="B553" s="33"/>
      <c r="C553" s="34"/>
      <c r="D553" s="109" t="s">
        <v>1686</v>
      </c>
      <c r="E553" s="36" t="s">
        <v>620</v>
      </c>
      <c r="F553" s="37" t="s">
        <v>621</v>
      </c>
      <c r="G553" s="38"/>
      <c r="H553" s="39"/>
      <c r="I553" s="40"/>
      <c r="J553" s="117" t="s">
        <v>1687</v>
      </c>
      <c r="K553" s="118" t="s">
        <v>623</v>
      </c>
      <c r="L553" s="43" t="s">
        <v>462</v>
      </c>
      <c r="M553" s="44" t="n">
        <v>54</v>
      </c>
      <c r="N553" s="45" t="s">
        <v>589</v>
      </c>
      <c r="O553" s="46"/>
      <c r="P553" s="47" t="n">
        <f aca="false">IF(O553="",M553,M553-O553)</f>
        <v>54</v>
      </c>
      <c r="Q553" s="119" t="s">
        <v>624</v>
      </c>
      <c r="R553" s="69"/>
      <c r="S553" s="70" t="s">
        <v>352</v>
      </c>
      <c r="T553" s="51"/>
      <c r="U553" s="52"/>
      <c r="V553" s="184"/>
      <c r="W553" s="185"/>
      <c r="X553" s="54"/>
      <c r="Y553" s="54"/>
      <c r="Z553" s="55"/>
      <c r="AA553" s="56"/>
      <c r="AB553" s="57"/>
      <c r="AC553" s="58"/>
    </row>
    <row r="554" customFormat="false" ht="20.25" hidden="false" customHeight="true" outlineLevel="0" collapsed="false">
      <c r="A554" s="32" t="s">
        <v>55</v>
      </c>
      <c r="D554" s="114" t="s">
        <v>1688</v>
      </c>
      <c r="E554" s="36"/>
      <c r="F554" s="37" t="n">
        <v>40647</v>
      </c>
      <c r="G554" s="38"/>
      <c r="H554" s="39"/>
      <c r="I554" s="40"/>
      <c r="J554" s="84" t="s">
        <v>1689</v>
      </c>
      <c r="K554" s="42" t="s">
        <v>1689</v>
      </c>
      <c r="L554" s="43"/>
      <c r="M554" s="44" t="n">
        <v>15</v>
      </c>
      <c r="N554" s="201" t="s">
        <v>244</v>
      </c>
      <c r="O554" s="46"/>
      <c r="P554" s="47" t="n">
        <f aca="false">IF(O554="",M554,M554-O554)</f>
        <v>15</v>
      </c>
      <c r="Q554" s="48"/>
      <c r="R554" s="69"/>
      <c r="S554" s="70" t="s">
        <v>25</v>
      </c>
      <c r="T554" s="125"/>
      <c r="U554" s="126"/>
      <c r="V554" s="202" t="n">
        <v>35.25</v>
      </c>
      <c r="W554" s="202"/>
      <c r="X554" s="129"/>
      <c r="Y554" s="129"/>
      <c r="Z554" s="130"/>
      <c r="AA554" s="131"/>
      <c r="AB554" s="132"/>
      <c r="AC554" s="133"/>
    </row>
    <row r="555" s="79" customFormat="true" ht="20.25" hidden="false" customHeight="true" outlineLevel="0" collapsed="false">
      <c r="A555" s="32" t="s">
        <v>55</v>
      </c>
      <c r="C555" s="80"/>
      <c r="D555" s="114" t="s">
        <v>1688</v>
      </c>
      <c r="E555" s="36"/>
      <c r="F555" s="37" t="n">
        <v>40647</v>
      </c>
      <c r="G555" s="38"/>
      <c r="H555" s="39"/>
      <c r="I555" s="40"/>
      <c r="J555" s="84" t="s">
        <v>1690</v>
      </c>
      <c r="K555" s="42" t="s">
        <v>1690</v>
      </c>
      <c r="L555" s="43"/>
      <c r="M555" s="44" t="n">
        <v>15</v>
      </c>
      <c r="N555" s="201" t="s">
        <v>244</v>
      </c>
      <c r="O555" s="46"/>
      <c r="P555" s="47" t="n">
        <f aca="false">IF(O555="",M555,M555-O555)</f>
        <v>15</v>
      </c>
      <c r="Q555" s="48"/>
      <c r="R555" s="69"/>
      <c r="S555" s="70" t="s">
        <v>25</v>
      </c>
      <c r="T555" s="125"/>
      <c r="U555" s="126"/>
      <c r="V555" s="202" t="n">
        <v>82.8</v>
      </c>
      <c r="W555" s="202"/>
      <c r="X555" s="129"/>
      <c r="Y555" s="129"/>
      <c r="Z555" s="130"/>
      <c r="AA555" s="131"/>
      <c r="AB555" s="132"/>
      <c r="AC555" s="133"/>
    </row>
    <row r="556" customFormat="false" ht="19.5" hidden="false" customHeight="true" outlineLevel="0" collapsed="false">
      <c r="A556" s="32" t="s">
        <v>55</v>
      </c>
      <c r="B556" s="79"/>
      <c r="C556" s="80"/>
      <c r="D556" s="114" t="s">
        <v>1688</v>
      </c>
      <c r="E556" s="36"/>
      <c r="F556" s="37" t="n">
        <v>40647</v>
      </c>
      <c r="G556" s="38"/>
      <c r="H556" s="39"/>
      <c r="I556" s="40"/>
      <c r="J556" s="84" t="s">
        <v>1691</v>
      </c>
      <c r="K556" s="42" t="s">
        <v>1691</v>
      </c>
      <c r="L556" s="43"/>
      <c r="M556" s="44" t="n">
        <v>5</v>
      </c>
      <c r="N556" s="201" t="s">
        <v>244</v>
      </c>
      <c r="O556" s="46"/>
      <c r="P556" s="47" t="n">
        <f aca="false">IF(O556="",M556,M556-O556)</f>
        <v>5</v>
      </c>
      <c r="Q556" s="48"/>
      <c r="R556" s="69"/>
      <c r="S556" s="70" t="s">
        <v>25</v>
      </c>
      <c r="T556" s="125"/>
      <c r="U556" s="126"/>
      <c r="V556" s="202" t="n">
        <v>240</v>
      </c>
      <c r="W556" s="202"/>
      <c r="X556" s="129"/>
      <c r="Y556" s="129"/>
      <c r="Z556" s="130"/>
      <c r="AA556" s="131"/>
      <c r="AB556" s="132"/>
      <c r="AC556" s="133"/>
    </row>
    <row r="557" customFormat="false" ht="20.25" hidden="false" customHeight="true" outlineLevel="0" collapsed="false">
      <c r="A557" s="32"/>
      <c r="D557" s="114" t="s">
        <v>1688</v>
      </c>
      <c r="E557" s="36"/>
      <c r="F557" s="37" t="n">
        <v>40647</v>
      </c>
      <c r="G557" s="38"/>
      <c r="H557" s="39"/>
      <c r="I557" s="40"/>
      <c r="J557" s="84" t="s">
        <v>1692</v>
      </c>
      <c r="K557" s="42" t="s">
        <v>1692</v>
      </c>
      <c r="L557" s="43"/>
      <c r="M557" s="44" t="n">
        <v>15</v>
      </c>
      <c r="N557" s="201" t="s">
        <v>244</v>
      </c>
      <c r="O557" s="46"/>
      <c r="P557" s="47" t="n">
        <f aca="false">IF(O557="",M557,M557-O557)</f>
        <v>15</v>
      </c>
      <c r="Q557" s="48"/>
      <c r="R557" s="69"/>
      <c r="S557" s="70" t="s">
        <v>25</v>
      </c>
      <c r="T557" s="125"/>
      <c r="U557" s="126"/>
      <c r="V557" s="202"/>
      <c r="W557" s="202"/>
      <c r="X557" s="129"/>
      <c r="Y557" s="129"/>
      <c r="Z557" s="130"/>
      <c r="AA557" s="131"/>
      <c r="AB557" s="132"/>
      <c r="AC557" s="133"/>
    </row>
    <row r="558" s="79" customFormat="true" ht="20.25" hidden="false" customHeight="true" outlineLevel="0" collapsed="false">
      <c r="A558" s="32"/>
      <c r="B558" s="200"/>
      <c r="C558" s="80"/>
      <c r="D558" s="114" t="s">
        <v>1688</v>
      </c>
      <c r="E558" s="36"/>
      <c r="F558" s="37" t="n">
        <v>40646</v>
      </c>
      <c r="G558" s="38"/>
      <c r="H558" s="39"/>
      <c r="I558" s="40"/>
      <c r="J558" s="84" t="s">
        <v>1693</v>
      </c>
      <c r="K558" s="42" t="s">
        <v>1693</v>
      </c>
      <c r="L558" s="43" t="s">
        <v>1694</v>
      </c>
      <c r="M558" s="44" t="n">
        <v>1</v>
      </c>
      <c r="N558" s="124" t="s">
        <v>1695</v>
      </c>
      <c r="O558" s="46"/>
      <c r="P558" s="47" t="n">
        <f aca="false">IF(O558="",M558,M558-O558)</f>
        <v>1</v>
      </c>
      <c r="Q558" s="48"/>
      <c r="R558" s="69"/>
      <c r="S558" s="70" t="s">
        <v>25</v>
      </c>
      <c r="T558" s="125"/>
      <c r="U558" s="126"/>
      <c r="V558" s="352"/>
      <c r="W558" s="127"/>
      <c r="X558" s="129"/>
      <c r="Y558" s="129"/>
      <c r="Z558" s="130"/>
      <c r="AA558" s="131"/>
      <c r="AB558" s="132"/>
      <c r="AC558" s="133"/>
    </row>
    <row r="559" customFormat="false" ht="19.5" hidden="false" customHeight="true" outlineLevel="0" collapsed="false">
      <c r="A559" s="32"/>
      <c r="B559" s="79"/>
      <c r="C559" s="123"/>
      <c r="D559" s="114" t="s">
        <v>1688</v>
      </c>
      <c r="E559" s="36"/>
      <c r="F559" s="37" t="n">
        <v>41180</v>
      </c>
      <c r="G559" s="38"/>
      <c r="H559" s="39"/>
      <c r="I559" s="40"/>
      <c r="J559" s="84" t="s">
        <v>1696</v>
      </c>
      <c r="K559" s="42" t="s">
        <v>1696</v>
      </c>
      <c r="L559" s="43"/>
      <c r="M559" s="44" t="n">
        <v>1</v>
      </c>
      <c r="N559" s="124" t="s">
        <v>23</v>
      </c>
      <c r="O559" s="46"/>
      <c r="P559" s="47" t="n">
        <f aca="false">IF(O559="",M559,M559-O559)</f>
        <v>1</v>
      </c>
      <c r="Q559" s="48"/>
      <c r="R559" s="69"/>
      <c r="S559" s="70" t="s">
        <v>25</v>
      </c>
      <c r="T559" s="125"/>
      <c r="U559" s="126"/>
      <c r="V559" s="128"/>
      <c r="W559" s="128"/>
      <c r="X559" s="129"/>
      <c r="Y559" s="129"/>
      <c r="Z559" s="130"/>
      <c r="AA559" s="131"/>
      <c r="AB559" s="132"/>
      <c r="AC559" s="133"/>
    </row>
    <row r="560" customFormat="false" ht="19.5" hidden="false" customHeight="true" outlineLevel="0" collapsed="false">
      <c r="A560" s="32" t="s">
        <v>55</v>
      </c>
      <c r="D560" s="114" t="s">
        <v>1688</v>
      </c>
      <c r="E560" s="36"/>
      <c r="F560" s="37" t="n">
        <v>41180</v>
      </c>
      <c r="G560" s="38"/>
      <c r="H560" s="39"/>
      <c r="I560" s="40"/>
      <c r="J560" s="84" t="s">
        <v>1697</v>
      </c>
      <c r="K560" s="42" t="s">
        <v>1697</v>
      </c>
      <c r="L560" s="43" t="s">
        <v>896</v>
      </c>
      <c r="M560" s="44" t="n">
        <v>1</v>
      </c>
      <c r="N560" s="124" t="s">
        <v>23</v>
      </c>
      <c r="O560" s="46"/>
      <c r="P560" s="47" t="n">
        <f aca="false">IF(O560="",M560,M560-O560)</f>
        <v>1</v>
      </c>
      <c r="Q560" s="48"/>
      <c r="R560" s="69"/>
      <c r="S560" s="70" t="s">
        <v>25</v>
      </c>
      <c r="T560" s="125"/>
      <c r="U560" s="126"/>
      <c r="V560" s="128"/>
      <c r="W560" s="128"/>
      <c r="X560" s="129"/>
      <c r="Y560" s="129"/>
      <c r="Z560" s="130"/>
      <c r="AA560" s="131"/>
      <c r="AB560" s="132"/>
      <c r="AC560" s="133"/>
    </row>
    <row r="561" customFormat="false" ht="19.5" hidden="false" customHeight="true" outlineLevel="0" collapsed="false">
      <c r="A561" s="32"/>
      <c r="D561" s="114" t="s">
        <v>1688</v>
      </c>
      <c r="E561" s="36"/>
      <c r="F561" s="37" t="n">
        <v>41180</v>
      </c>
      <c r="G561" s="38"/>
      <c r="H561" s="39"/>
      <c r="I561" s="40"/>
      <c r="J561" s="84" t="s">
        <v>1698</v>
      </c>
      <c r="K561" s="42" t="s">
        <v>1698</v>
      </c>
      <c r="L561" s="43" t="s">
        <v>896</v>
      </c>
      <c r="M561" s="44" t="n">
        <v>1</v>
      </c>
      <c r="N561" s="124" t="s">
        <v>23</v>
      </c>
      <c r="O561" s="46"/>
      <c r="P561" s="47" t="n">
        <f aca="false">IF(O561="",M561,M561-O561)</f>
        <v>1</v>
      </c>
      <c r="Q561" s="48"/>
      <c r="R561" s="69"/>
      <c r="S561" s="70" t="s">
        <v>25</v>
      </c>
      <c r="T561" s="125"/>
      <c r="U561" s="126"/>
      <c r="V561" s="202"/>
      <c r="W561" s="202"/>
      <c r="X561" s="129"/>
      <c r="Y561" s="129"/>
      <c r="Z561" s="130"/>
      <c r="AA561" s="131"/>
      <c r="AB561" s="132"/>
      <c r="AC561" s="133"/>
    </row>
    <row r="562" customFormat="false" ht="20.25" hidden="false" customHeight="true" outlineLevel="0" collapsed="false">
      <c r="A562" s="32" t="s">
        <v>55</v>
      </c>
      <c r="D562" s="114" t="s">
        <v>1688</v>
      </c>
      <c r="E562" s="36"/>
      <c r="F562" s="37" t="n">
        <v>41180</v>
      </c>
      <c r="G562" s="38"/>
      <c r="H562" s="39"/>
      <c r="I562" s="40"/>
      <c r="J562" s="84" t="s">
        <v>1699</v>
      </c>
      <c r="K562" s="42" t="s">
        <v>1699</v>
      </c>
      <c r="L562" s="43"/>
      <c r="M562" s="44" t="n">
        <v>15</v>
      </c>
      <c r="N562" s="201" t="s">
        <v>244</v>
      </c>
      <c r="O562" s="46"/>
      <c r="P562" s="47" t="n">
        <f aca="false">IF(O562="",M562,M562-O562)</f>
        <v>15</v>
      </c>
      <c r="Q562" s="48"/>
      <c r="R562" s="69"/>
      <c r="S562" s="70" t="s">
        <v>25</v>
      </c>
      <c r="T562" s="125"/>
      <c r="U562" s="126"/>
      <c r="V562" s="202"/>
      <c r="W562" s="202"/>
      <c r="X562" s="129"/>
      <c r="Y562" s="129"/>
      <c r="Z562" s="130"/>
      <c r="AA562" s="131"/>
      <c r="AB562" s="132"/>
      <c r="AC562" s="133"/>
    </row>
    <row r="563" customFormat="false" ht="20.25" hidden="false" customHeight="true" outlineLevel="0" collapsed="false">
      <c r="A563" s="32"/>
      <c r="D563" s="114" t="s">
        <v>1688</v>
      </c>
      <c r="E563" s="36"/>
      <c r="F563" s="37" t="n">
        <v>41180</v>
      </c>
      <c r="G563" s="38"/>
      <c r="H563" s="39"/>
      <c r="I563" s="40"/>
      <c r="J563" s="84" t="s">
        <v>1700</v>
      </c>
      <c r="K563" s="42" t="s">
        <v>1700</v>
      </c>
      <c r="L563" s="43"/>
      <c r="M563" s="44" t="n">
        <v>10</v>
      </c>
      <c r="N563" s="201" t="s">
        <v>244</v>
      </c>
      <c r="O563" s="46"/>
      <c r="P563" s="47" t="n">
        <f aca="false">IF(O563="",M563,M563-O563)</f>
        <v>10</v>
      </c>
      <c r="Q563" s="48"/>
      <c r="R563" s="69"/>
      <c r="S563" s="70" t="s">
        <v>25</v>
      </c>
      <c r="T563" s="125"/>
      <c r="U563" s="126"/>
      <c r="V563" s="128"/>
      <c r="W563" s="128"/>
      <c r="X563" s="129"/>
      <c r="Y563" s="129"/>
      <c r="Z563" s="130" t="e">
        <f aca="false">#DIV/0!</f>
        <v>#DIV/0!</v>
      </c>
      <c r="AA563" s="131"/>
      <c r="AB563" s="132"/>
      <c r="AC563" s="133"/>
    </row>
    <row r="564" s="353" customFormat="true" ht="20.25" hidden="false" customHeight="true" outlineLevel="0" collapsed="false">
      <c r="A564" s="32"/>
      <c r="C564" s="80"/>
      <c r="D564" s="43"/>
      <c r="E564" s="36"/>
      <c r="F564" s="37" t="n">
        <v>43060</v>
      </c>
      <c r="G564" s="38"/>
      <c r="H564" s="39"/>
      <c r="I564" s="40"/>
      <c r="J564" s="84" t="s">
        <v>1701</v>
      </c>
      <c r="K564" s="118" t="s">
        <v>1702</v>
      </c>
      <c r="L564" s="43"/>
      <c r="M564" s="44" t="n">
        <v>1</v>
      </c>
      <c r="N564" s="124" t="s">
        <v>23</v>
      </c>
      <c r="O564" s="46"/>
      <c r="P564" s="47" t="n">
        <f aca="false">IF(O564="",M564,M564-O564)</f>
        <v>1</v>
      </c>
      <c r="Q564" s="48"/>
      <c r="R564" s="69"/>
      <c r="S564" s="209" t="s">
        <v>25</v>
      </c>
      <c r="T564" s="125"/>
      <c r="U564" s="126"/>
      <c r="V564" s="202"/>
      <c r="W564" s="202"/>
      <c r="X564" s="129"/>
      <c r="Y564" s="129"/>
      <c r="Z564" s="130" t="e">
        <f aca="false">#DIV/0!</f>
        <v>#DIV/0!</v>
      </c>
      <c r="AA564" s="131"/>
      <c r="AB564" s="132"/>
      <c r="AC564" s="133"/>
    </row>
    <row r="565" s="79" customFormat="true" ht="20.25" hidden="false" customHeight="true" outlineLevel="0" collapsed="false">
      <c r="A565" s="32" t="s">
        <v>55</v>
      </c>
      <c r="B565" s="122"/>
      <c r="C565" s="123" t="e">
        <f aca="false">#REF!</f>
        <v>#REF!</v>
      </c>
      <c r="D565" s="43"/>
      <c r="E565" s="36"/>
      <c r="F565" s="37" t="n">
        <v>43060</v>
      </c>
      <c r="G565" s="38"/>
      <c r="H565" s="39"/>
      <c r="I565" s="40"/>
      <c r="J565" s="84" t="s">
        <v>1703</v>
      </c>
      <c r="K565" s="118" t="s">
        <v>1704</v>
      </c>
      <c r="L565" s="43"/>
      <c r="M565" s="44" t="n">
        <v>1</v>
      </c>
      <c r="N565" s="124" t="s">
        <v>23</v>
      </c>
      <c r="O565" s="46"/>
      <c r="P565" s="47" t="n">
        <f aca="false">IF(O565="",M565,M565-O565)</f>
        <v>1</v>
      </c>
      <c r="Q565" s="48"/>
      <c r="R565" s="69"/>
      <c r="S565" s="209" t="s">
        <v>25</v>
      </c>
      <c r="T565" s="125"/>
      <c r="U565" s="126"/>
      <c r="V565" s="127"/>
      <c r="W565" s="202"/>
      <c r="X565" s="129"/>
      <c r="Y565" s="129"/>
      <c r="Z565" s="130" t="n">
        <v>-483</v>
      </c>
      <c r="AA565" s="131"/>
      <c r="AB565" s="132"/>
      <c r="AC565" s="133"/>
    </row>
    <row r="566" s="79" customFormat="true" ht="20.25" hidden="false" customHeight="true" outlineLevel="0" collapsed="false">
      <c r="A566" s="32" t="s">
        <v>55</v>
      </c>
      <c r="C566" s="80"/>
      <c r="D566" s="43"/>
      <c r="E566" s="36" t="s">
        <v>1705</v>
      </c>
      <c r="F566" s="37" t="n">
        <v>43060</v>
      </c>
      <c r="G566" s="38"/>
      <c r="H566" s="39"/>
      <c r="I566" s="40"/>
      <c r="J566" s="84" t="s">
        <v>1706</v>
      </c>
      <c r="K566" s="118" t="s">
        <v>1707</v>
      </c>
      <c r="L566" s="43"/>
      <c r="M566" s="44" t="n">
        <v>7</v>
      </c>
      <c r="N566" s="201" t="s">
        <v>244</v>
      </c>
      <c r="O566" s="46"/>
      <c r="P566" s="47" t="n">
        <f aca="false">IF(O566="",M566,M566-O566)</f>
        <v>7</v>
      </c>
      <c r="Q566" s="48"/>
      <c r="R566" s="69"/>
      <c r="S566" s="209" t="s">
        <v>25</v>
      </c>
      <c r="T566" s="125"/>
      <c r="U566" s="126"/>
      <c r="V566" s="202"/>
      <c r="W566" s="202"/>
      <c r="X566" s="129"/>
      <c r="Y566" s="129"/>
      <c r="Z566" s="130" t="n">
        <v>-6480</v>
      </c>
      <c r="AA566" s="131"/>
      <c r="AB566" s="132"/>
      <c r="AC566" s="133"/>
    </row>
    <row r="567" s="113" customFormat="true" ht="21" hidden="false" customHeight="true" outlineLevel="0" collapsed="false">
      <c r="A567" s="32" t="s">
        <v>55</v>
      </c>
      <c r="B567" s="79"/>
      <c r="C567" s="123"/>
      <c r="D567" s="43"/>
      <c r="E567" s="36" t="s">
        <v>1708</v>
      </c>
      <c r="F567" s="37" t="n">
        <v>43060</v>
      </c>
      <c r="G567" s="38"/>
      <c r="H567" s="39"/>
      <c r="I567" s="40"/>
      <c r="J567" s="84" t="s">
        <v>1709</v>
      </c>
      <c r="K567" s="118" t="s">
        <v>1710</v>
      </c>
      <c r="L567" s="43"/>
      <c r="M567" s="44" t="n">
        <v>15</v>
      </c>
      <c r="N567" s="201" t="s">
        <v>244</v>
      </c>
      <c r="O567" s="46"/>
      <c r="P567" s="47" t="n">
        <f aca="false">IF(O567="",M567,M567-O567)</f>
        <v>15</v>
      </c>
      <c r="Q567" s="48"/>
      <c r="R567" s="69"/>
      <c r="S567" s="209" t="s">
        <v>25</v>
      </c>
      <c r="T567" s="125"/>
      <c r="U567" s="126"/>
      <c r="V567" s="202"/>
      <c r="W567" s="202"/>
      <c r="X567" s="129"/>
      <c r="Y567" s="129"/>
      <c r="Z567" s="130" t="n">
        <v>-7304</v>
      </c>
      <c r="AA567" s="131"/>
      <c r="AB567" s="132"/>
      <c r="AC567" s="133"/>
    </row>
    <row r="568" customFormat="false" ht="20.25" hidden="false" customHeight="true" outlineLevel="0" collapsed="false">
      <c r="A568" s="32" t="s">
        <v>55</v>
      </c>
      <c r="B568" s="122"/>
      <c r="C568" s="123"/>
      <c r="D568" s="43"/>
      <c r="E568" s="36" t="s">
        <v>1711</v>
      </c>
      <c r="F568" s="37" t="n">
        <v>43060</v>
      </c>
      <c r="G568" s="38"/>
      <c r="H568" s="39"/>
      <c r="I568" s="40"/>
      <c r="J568" s="84" t="s">
        <v>1712</v>
      </c>
      <c r="K568" s="118" t="s">
        <v>1713</v>
      </c>
      <c r="L568" s="43"/>
      <c r="M568" s="44" t="n">
        <v>3</v>
      </c>
      <c r="N568" s="201" t="s">
        <v>244</v>
      </c>
      <c r="O568" s="46"/>
      <c r="P568" s="47" t="n">
        <f aca="false">IF(O568="",M568,M568-O568)</f>
        <v>3</v>
      </c>
      <c r="Q568" s="48"/>
      <c r="R568" s="69"/>
      <c r="S568" s="209" t="s">
        <v>25</v>
      </c>
      <c r="T568" s="125"/>
      <c r="U568" s="126"/>
      <c r="V568" s="127"/>
      <c r="W568" s="202"/>
      <c r="X568" s="129"/>
      <c r="Y568" s="129"/>
      <c r="Z568" s="130" t="n">
        <v>-9132</v>
      </c>
      <c r="AA568" s="131"/>
      <c r="AB568" s="132"/>
      <c r="AC568" s="133"/>
    </row>
    <row r="569" s="59" customFormat="true" ht="18.75" hidden="false" customHeight="true" outlineLevel="0" collapsed="false">
      <c r="A569" s="32" t="s">
        <v>55</v>
      </c>
      <c r="C569" s="80"/>
      <c r="D569" s="43"/>
      <c r="E569" s="36" t="s">
        <v>1714</v>
      </c>
      <c r="F569" s="37" t="n">
        <v>43060</v>
      </c>
      <c r="G569" s="38"/>
      <c r="H569" s="39"/>
      <c r="I569" s="40"/>
      <c r="J569" s="84" t="s">
        <v>1715</v>
      </c>
      <c r="K569" s="118" t="s">
        <v>1716</v>
      </c>
      <c r="L569" s="43"/>
      <c r="M569" s="44" t="n">
        <v>1</v>
      </c>
      <c r="N569" s="201" t="s">
        <v>244</v>
      </c>
      <c r="O569" s="46"/>
      <c r="P569" s="47" t="n">
        <f aca="false">IF(O569="",M569,M569-O569)</f>
        <v>1</v>
      </c>
      <c r="Q569" s="48"/>
      <c r="R569" s="69"/>
      <c r="S569" s="209" t="s">
        <v>25</v>
      </c>
      <c r="T569" s="125"/>
      <c r="U569" s="126"/>
      <c r="V569" s="202"/>
      <c r="W569" s="202"/>
      <c r="X569" s="129"/>
      <c r="Y569" s="129"/>
      <c r="Z569" s="130" t="n">
        <v>-5900</v>
      </c>
      <c r="AA569" s="131"/>
      <c r="AB569" s="132"/>
      <c r="AC569" s="133"/>
    </row>
    <row r="570" s="59" customFormat="true" ht="18.75" hidden="false" customHeight="true" outlineLevel="0" collapsed="false">
      <c r="A570" s="32" t="s">
        <v>55</v>
      </c>
      <c r="B570" s="33"/>
      <c r="C570" s="34" t="e">
        <f aca="false">#REF!</f>
        <v>#REF!</v>
      </c>
      <c r="D570" s="43"/>
      <c r="E570" s="36" t="s">
        <v>1717</v>
      </c>
      <c r="F570" s="37" t="n">
        <v>43060</v>
      </c>
      <c r="G570" s="38"/>
      <c r="H570" s="39"/>
      <c r="I570" s="40"/>
      <c r="J570" s="84" t="s">
        <v>1718</v>
      </c>
      <c r="K570" s="118" t="s">
        <v>1719</v>
      </c>
      <c r="L570" s="43"/>
      <c r="M570" s="44" t="n">
        <v>1</v>
      </c>
      <c r="N570" s="201" t="s">
        <v>244</v>
      </c>
      <c r="O570" s="46"/>
      <c r="P570" s="47" t="n">
        <f aca="false">IF(O570="",M570,M570-O570)</f>
        <v>1</v>
      </c>
      <c r="Q570" s="48"/>
      <c r="R570" s="69"/>
      <c r="S570" s="220" t="s">
        <v>246</v>
      </c>
      <c r="T570" s="51"/>
      <c r="U570" s="52"/>
      <c r="V570" s="184"/>
      <c r="W570" s="185"/>
      <c r="X570" s="54"/>
      <c r="Y570" s="54"/>
      <c r="Z570" s="55"/>
      <c r="AA570" s="56"/>
      <c r="AB570" s="57"/>
      <c r="AC570" s="58"/>
    </row>
    <row r="571" s="59" customFormat="true" ht="18.75" hidden="false" customHeight="true" outlineLevel="0" collapsed="false">
      <c r="A571" s="32"/>
      <c r="B571" s="33"/>
      <c r="C571" s="34"/>
      <c r="D571" s="43" t="s">
        <v>1720</v>
      </c>
      <c r="E571" s="36" t="s">
        <v>1721</v>
      </c>
      <c r="F571" s="37" t="n">
        <v>43410</v>
      </c>
      <c r="G571" s="38"/>
      <c r="H571" s="39"/>
      <c r="I571" s="40"/>
      <c r="J571" s="84" t="s">
        <v>1722</v>
      </c>
      <c r="K571" s="118" t="s">
        <v>1723</v>
      </c>
      <c r="L571" s="43" t="s">
        <v>1724</v>
      </c>
      <c r="M571" s="44" t="n">
        <v>1</v>
      </c>
      <c r="N571" s="201" t="s">
        <v>244</v>
      </c>
      <c r="O571" s="46"/>
      <c r="P571" s="47" t="n">
        <f aca="false">IF(O571="",M571,M571-O571)</f>
        <v>1</v>
      </c>
      <c r="Q571" s="48" t="s">
        <v>1725</v>
      </c>
      <c r="R571" s="69"/>
      <c r="S571" s="50" t="s">
        <v>25</v>
      </c>
      <c r="T571" s="51"/>
      <c r="U571" s="52"/>
      <c r="V571" s="53"/>
      <c r="W571" s="52"/>
      <c r="X571" s="54"/>
      <c r="Y571" s="54"/>
      <c r="Z571" s="55"/>
      <c r="AA571" s="56"/>
      <c r="AB571" s="57"/>
      <c r="AC571" s="58"/>
    </row>
    <row r="572" s="59" customFormat="true" ht="18.75" hidden="false" customHeight="true" outlineLevel="0" collapsed="false">
      <c r="A572" s="32" t="s">
        <v>55</v>
      </c>
      <c r="B572" s="33"/>
      <c r="C572" s="34"/>
      <c r="D572" s="43" t="s">
        <v>1720</v>
      </c>
      <c r="E572" s="36" t="s">
        <v>1726</v>
      </c>
      <c r="F572" s="37" t="n">
        <v>43410</v>
      </c>
      <c r="G572" s="38"/>
      <c r="H572" s="39"/>
      <c r="I572" s="40"/>
      <c r="J572" s="84" t="s">
        <v>1727</v>
      </c>
      <c r="K572" s="118" t="s">
        <v>1728</v>
      </c>
      <c r="L572" s="43" t="s">
        <v>1724</v>
      </c>
      <c r="M572" s="44" t="n">
        <v>2</v>
      </c>
      <c r="N572" s="201" t="s">
        <v>244</v>
      </c>
      <c r="O572" s="46"/>
      <c r="P572" s="47" t="n">
        <f aca="false">IF(O572="",M572,M572-O572)</f>
        <v>2</v>
      </c>
      <c r="Q572" s="48"/>
      <c r="R572" s="69"/>
      <c r="S572" s="50" t="s">
        <v>25</v>
      </c>
      <c r="T572" s="51"/>
      <c r="U572" s="52"/>
      <c r="V572" s="53"/>
      <c r="W572" s="52"/>
      <c r="X572" s="54"/>
      <c r="Y572" s="54"/>
      <c r="Z572" s="55"/>
      <c r="AA572" s="56"/>
      <c r="AB572" s="57"/>
      <c r="AC572" s="58"/>
    </row>
    <row r="573" s="59" customFormat="true" ht="24" hidden="false" customHeight="true" outlineLevel="0" collapsed="false">
      <c r="A573" s="354"/>
      <c r="B573" s="33"/>
      <c r="C573" s="355"/>
      <c r="D573" s="356"/>
      <c r="E573" s="356"/>
      <c r="F573" s="357" t="s">
        <v>1729</v>
      </c>
      <c r="G573" s="358"/>
      <c r="H573" s="359"/>
      <c r="I573" s="40"/>
      <c r="J573" s="356" t="s">
        <v>1730</v>
      </c>
      <c r="K573" s="356" t="s">
        <v>1730</v>
      </c>
      <c r="L573" s="356" t="s">
        <v>1730</v>
      </c>
      <c r="M573" s="360" t="s">
        <v>1731</v>
      </c>
      <c r="N573" s="356"/>
      <c r="O573" s="356"/>
      <c r="P573" s="360" t="str">
        <f aca="false">IF(O573="",M573,M573-O573)</f>
        <v>出荷数</v>
      </c>
      <c r="Q573" s="361" t="s">
        <v>1732</v>
      </c>
      <c r="R573" s="362" t="s">
        <v>1731</v>
      </c>
      <c r="S573" s="363"/>
      <c r="T573" s="51"/>
      <c r="U573" s="52"/>
      <c r="V573" s="53"/>
      <c r="W573" s="52"/>
      <c r="X573" s="54"/>
      <c r="Y573" s="54"/>
      <c r="Z573" s="55"/>
      <c r="AA573" s="56"/>
      <c r="AB573" s="57"/>
      <c r="AC573" s="58"/>
    </row>
    <row r="574" customFormat="false" ht="20.25" hidden="false" customHeight="true" outlineLevel="0" collapsed="false">
      <c r="A574" s="32"/>
      <c r="B574" s="33"/>
      <c r="C574" s="34" t="e">
        <f aca="false">#REF!</f>
        <v>#REF!</v>
      </c>
      <c r="D574" s="364"/>
      <c r="E574" s="364"/>
      <c r="F574" s="365" t="s">
        <v>1729</v>
      </c>
      <c r="G574" s="358"/>
      <c r="H574" s="359"/>
      <c r="I574" s="40"/>
      <c r="J574" s="364" t="s">
        <v>1733</v>
      </c>
      <c r="K574" s="366" t="s">
        <v>1734</v>
      </c>
      <c r="L574" s="364"/>
      <c r="M574" s="367" t="s">
        <v>1731</v>
      </c>
      <c r="N574" s="364"/>
      <c r="O574" s="364"/>
      <c r="P574" s="367" t="str">
        <f aca="false">IF(O574="",M574,M574-O574)</f>
        <v>出荷数</v>
      </c>
      <c r="Q574" s="368" t="s">
        <v>1732</v>
      </c>
      <c r="R574" s="368" t="s">
        <v>1735</v>
      </c>
      <c r="S574" s="369"/>
      <c r="T574" s="135"/>
      <c r="U574" s="92"/>
      <c r="V574" s="93"/>
      <c r="W574" s="92"/>
      <c r="X574" s="106"/>
      <c r="Y574" s="166" t="n">
        <v>37.6</v>
      </c>
      <c r="Z574" s="167"/>
      <c r="AA574" s="168"/>
      <c r="AB574" s="79"/>
      <c r="AC574" s="79"/>
    </row>
    <row r="575" s="59" customFormat="true" ht="20.25" hidden="false" customHeight="false" outlineLevel="0" collapsed="false">
      <c r="A575" s="32" t="s">
        <v>172</v>
      </c>
      <c r="B575" s="33"/>
      <c r="C575" s="34"/>
      <c r="D575" s="35" t="s">
        <v>692</v>
      </c>
      <c r="E575" s="36" t="s">
        <v>704</v>
      </c>
      <c r="F575" s="37" t="n">
        <v>43560</v>
      </c>
      <c r="G575" s="38"/>
      <c r="H575" s="39"/>
      <c r="I575" s="40"/>
      <c r="J575" s="117" t="s">
        <v>705</v>
      </c>
      <c r="K575" s="118" t="s">
        <v>508</v>
      </c>
      <c r="L575" s="43" t="s">
        <v>706</v>
      </c>
      <c r="M575" s="44" t="n">
        <v>1</v>
      </c>
      <c r="N575" s="183" t="s">
        <v>23</v>
      </c>
      <c r="O575" s="46"/>
      <c r="P575" s="47" t="n">
        <f aca="false">IF(O575="",M575,M575-O575)</f>
        <v>1</v>
      </c>
      <c r="Q575" s="119" t="s">
        <v>1736</v>
      </c>
      <c r="R575" s="69" t="s">
        <v>1737</v>
      </c>
      <c r="S575" s="70" t="s">
        <v>509</v>
      </c>
      <c r="T575" s="51"/>
      <c r="U575" s="52"/>
      <c r="V575" s="53"/>
      <c r="W575" s="52"/>
      <c r="X575" s="54"/>
      <c r="Y575" s="54"/>
      <c r="Z575" s="55"/>
      <c r="AA575" s="56"/>
      <c r="AB575" s="57"/>
      <c r="AC575" s="58"/>
    </row>
    <row r="576" s="59" customFormat="true" ht="20.25" hidden="false" customHeight="false" outlineLevel="0" collapsed="false">
      <c r="A576" s="32" t="s">
        <v>16</v>
      </c>
      <c r="B576" s="33"/>
      <c r="C576" s="34"/>
      <c r="D576" s="35" t="s">
        <v>1226</v>
      </c>
      <c r="E576" s="36" t="s">
        <v>932</v>
      </c>
      <c r="F576" s="37" t="s">
        <v>390</v>
      </c>
      <c r="G576" s="38"/>
      <c r="H576" s="39"/>
      <c r="I576" s="40"/>
      <c r="J576" s="117" t="s">
        <v>933</v>
      </c>
      <c r="K576" s="118" t="s">
        <v>934</v>
      </c>
      <c r="L576" s="43" t="s">
        <v>734</v>
      </c>
      <c r="M576" s="44" t="n">
        <v>1</v>
      </c>
      <c r="N576" s="183" t="s">
        <v>589</v>
      </c>
      <c r="O576" s="46"/>
      <c r="P576" s="47" t="n">
        <f aca="false">IF(O576="",M576,M576-O576)</f>
        <v>1</v>
      </c>
      <c r="Q576" s="48" t="s">
        <v>1738</v>
      </c>
      <c r="R576" s="69" t="s">
        <v>1739</v>
      </c>
      <c r="S576" s="70" t="s">
        <v>1232</v>
      </c>
      <c r="T576" s="51"/>
      <c r="U576" s="52"/>
      <c r="V576" s="53"/>
      <c r="W576" s="52"/>
      <c r="X576" s="54"/>
      <c r="Y576" s="54"/>
      <c r="Z576" s="55"/>
      <c r="AA576" s="56"/>
      <c r="AB576" s="57"/>
      <c r="AC576" s="58"/>
    </row>
    <row r="577" s="59" customFormat="true" ht="20.25" hidden="false" customHeight="false" outlineLevel="0" collapsed="false">
      <c r="A577" s="32" t="s">
        <v>684</v>
      </c>
      <c r="B577" s="33"/>
      <c r="C577" s="34"/>
      <c r="D577" s="35" t="s">
        <v>678</v>
      </c>
      <c r="E577" s="36" t="s">
        <v>685</v>
      </c>
      <c r="F577" s="37" t="n">
        <v>43468</v>
      </c>
      <c r="G577" s="38"/>
      <c r="H577" s="39"/>
      <c r="I577" s="40"/>
      <c r="J577" s="117" t="s">
        <v>686</v>
      </c>
      <c r="K577" s="118" t="s">
        <v>687</v>
      </c>
      <c r="L577" s="43" t="s">
        <v>688</v>
      </c>
      <c r="M577" s="44" t="n">
        <v>10</v>
      </c>
      <c r="N577" s="183" t="s">
        <v>66</v>
      </c>
      <c r="O577" s="46"/>
      <c r="P577" s="47" t="n">
        <f aca="false">IF(O577="",M577,M577-O577)</f>
        <v>10</v>
      </c>
      <c r="Q577" s="48" t="s">
        <v>1738</v>
      </c>
      <c r="R577" s="69" t="s">
        <v>1739</v>
      </c>
      <c r="S577" s="70" t="s">
        <v>25</v>
      </c>
      <c r="T577" s="51"/>
      <c r="U577" s="52"/>
      <c r="V577" s="53"/>
      <c r="W577" s="52"/>
      <c r="X577" s="54"/>
      <c r="Y577" s="54"/>
      <c r="Z577" s="55"/>
      <c r="AA577" s="56"/>
      <c r="AB577" s="57"/>
      <c r="AC577" s="58"/>
    </row>
    <row r="578" customFormat="false" ht="21.75" hidden="false" customHeight="true" outlineLevel="0" collapsed="false">
      <c r="A578" s="78" t="s">
        <v>16</v>
      </c>
      <c r="B578" s="97"/>
      <c r="C578" s="98"/>
      <c r="D578" s="177" t="s">
        <v>1409</v>
      </c>
      <c r="E578" s="36" t="s">
        <v>458</v>
      </c>
      <c r="F578" s="82" t="n">
        <v>43662</v>
      </c>
      <c r="G578" s="62"/>
      <c r="H578" s="62"/>
      <c r="I578" s="83"/>
      <c r="J578" s="233" t="s">
        <v>460</v>
      </c>
      <c r="K578" s="118" t="s">
        <v>461</v>
      </c>
      <c r="L578" s="42" t="s">
        <v>462</v>
      </c>
      <c r="M578" s="87" t="n">
        <v>6</v>
      </c>
      <c r="N578" s="103" t="s">
        <v>23</v>
      </c>
      <c r="O578" s="46"/>
      <c r="P578" s="47" t="n">
        <f aca="false">IF(O578="",M578,M578-O578)</f>
        <v>6</v>
      </c>
      <c r="Q578" s="48" t="s">
        <v>1738</v>
      </c>
      <c r="R578" s="69" t="s">
        <v>1739</v>
      </c>
      <c r="S578" s="90" t="s">
        <v>25</v>
      </c>
      <c r="T578" s="135"/>
      <c r="U578" s="92"/>
      <c r="V578" s="93"/>
      <c r="W578" s="92"/>
      <c r="X578" s="106"/>
      <c r="Y578" s="166"/>
      <c r="Z578" s="167"/>
      <c r="AA578" s="168"/>
      <c r="AB578" s="79"/>
      <c r="AC578" s="79"/>
    </row>
    <row r="579" s="59" customFormat="true" ht="21.75" hidden="false" customHeight="true" outlineLevel="0" collapsed="false">
      <c r="A579" s="32" t="s">
        <v>16</v>
      </c>
      <c r="B579" s="33"/>
      <c r="C579" s="34"/>
      <c r="D579" s="109" t="s">
        <v>571</v>
      </c>
      <c r="E579" s="36" t="s">
        <v>424</v>
      </c>
      <c r="F579" s="37" t="n">
        <v>43657</v>
      </c>
      <c r="G579" s="38"/>
      <c r="H579" s="39"/>
      <c r="I579" s="40"/>
      <c r="J579" s="117" t="s">
        <v>586</v>
      </c>
      <c r="K579" s="118" t="s">
        <v>587</v>
      </c>
      <c r="L579" s="43" t="s">
        <v>588</v>
      </c>
      <c r="M579" s="44" t="n">
        <v>5</v>
      </c>
      <c r="N579" s="45" t="s">
        <v>589</v>
      </c>
      <c r="O579" s="46"/>
      <c r="P579" s="47" t="n">
        <f aca="false">IF(O579="",M579,M579-O579)</f>
        <v>5</v>
      </c>
      <c r="Q579" s="48" t="s">
        <v>1738</v>
      </c>
      <c r="R579" s="69" t="s">
        <v>1739</v>
      </c>
      <c r="S579" s="90" t="n">
        <v>43824</v>
      </c>
      <c r="T579" s="51"/>
      <c r="U579" s="52"/>
      <c r="V579" s="53"/>
      <c r="W579" s="52"/>
      <c r="X579" s="54"/>
      <c r="Y579" s="54"/>
      <c r="Z579" s="55"/>
      <c r="AA579" s="56"/>
      <c r="AB579" s="57"/>
      <c r="AC579" s="58"/>
    </row>
    <row r="580" s="59" customFormat="true" ht="20.25" hidden="false" customHeight="false" outlineLevel="0" collapsed="false">
      <c r="A580" s="32" t="s">
        <v>172</v>
      </c>
      <c r="B580" s="33"/>
      <c r="C580" s="34"/>
      <c r="D580" s="177" t="s">
        <v>457</v>
      </c>
      <c r="E580" s="36" t="s">
        <v>483</v>
      </c>
      <c r="F580" s="37" t="n">
        <v>43476</v>
      </c>
      <c r="G580" s="38"/>
      <c r="H580" s="39"/>
      <c r="I580" s="40"/>
      <c r="J580" s="117" t="s">
        <v>484</v>
      </c>
      <c r="K580" s="118" t="s">
        <v>485</v>
      </c>
      <c r="L580" s="43" t="s">
        <v>486</v>
      </c>
      <c r="M580" s="44" t="n">
        <v>3</v>
      </c>
      <c r="N580" s="45" t="s">
        <v>23</v>
      </c>
      <c r="O580" s="46"/>
      <c r="P580" s="47" t="n">
        <f aca="false">IF(O580="",M580,M580-O580)</f>
        <v>3</v>
      </c>
      <c r="Q580" s="48" t="s">
        <v>1738</v>
      </c>
      <c r="R580" s="69" t="s">
        <v>1739</v>
      </c>
      <c r="S580" s="90" t="n">
        <v>43630</v>
      </c>
      <c r="T580" s="51"/>
      <c r="U580" s="52"/>
      <c r="V580" s="120"/>
      <c r="W580" s="121"/>
      <c r="X580" s="260"/>
      <c r="Y580" s="260"/>
      <c r="Z580" s="261"/>
      <c r="AA580" s="262"/>
      <c r="AB580" s="263"/>
      <c r="AC580" s="264"/>
      <c r="AD580" s="265"/>
      <c r="AE580" s="265"/>
      <c r="AF580" s="265"/>
      <c r="AG580" s="265"/>
      <c r="AH580" s="265"/>
      <c r="AI580" s="265"/>
      <c r="AJ580" s="265"/>
      <c r="AK580" s="265"/>
      <c r="AL580" s="265"/>
    </row>
    <row r="581" customFormat="false" ht="21.75" hidden="false" customHeight="true" outlineLevel="0" collapsed="false">
      <c r="A581" s="78" t="s">
        <v>55</v>
      </c>
      <c r="B581" s="97"/>
      <c r="C581" s="98"/>
      <c r="D581" s="35" t="s">
        <v>1472</v>
      </c>
      <c r="E581" s="36" t="s">
        <v>1184</v>
      </c>
      <c r="F581" s="254" t="n">
        <v>43676</v>
      </c>
      <c r="G581" s="62"/>
      <c r="H581" s="62"/>
      <c r="I581" s="83"/>
      <c r="J581" s="233" t="s">
        <v>1185</v>
      </c>
      <c r="K581" s="118" t="s">
        <v>1740</v>
      </c>
      <c r="L581" s="42" t="s">
        <v>514</v>
      </c>
      <c r="M581" s="87" t="n">
        <v>36</v>
      </c>
      <c r="N581" s="103" t="s">
        <v>23</v>
      </c>
      <c r="O581" s="46"/>
      <c r="P581" s="47" t="n">
        <f aca="false">IF(O581="",M581,M581-O581)</f>
        <v>36</v>
      </c>
      <c r="Q581" s="119" t="s">
        <v>1741</v>
      </c>
      <c r="R581" s="69" t="s">
        <v>1742</v>
      </c>
      <c r="S581" s="90" t="n">
        <v>44350</v>
      </c>
      <c r="T581" s="135"/>
      <c r="U581" s="92"/>
      <c r="V581" s="93"/>
      <c r="W581" s="92"/>
      <c r="X581" s="106"/>
      <c r="Y581" s="166"/>
      <c r="Z581" s="167"/>
      <c r="AA581" s="168"/>
      <c r="AB581" s="79"/>
      <c r="AC581" s="79"/>
    </row>
    <row r="582" customFormat="false" ht="21.75" hidden="false" customHeight="true" outlineLevel="0" collapsed="false">
      <c r="A582" s="78" t="s">
        <v>55</v>
      </c>
      <c r="B582" s="97"/>
      <c r="C582" s="98"/>
      <c r="D582" s="35" t="s">
        <v>1369</v>
      </c>
      <c r="E582" s="36" t="s">
        <v>1184</v>
      </c>
      <c r="F582" s="254" t="n">
        <v>43676</v>
      </c>
      <c r="G582" s="62"/>
      <c r="H582" s="62"/>
      <c r="I582" s="83"/>
      <c r="J582" s="233" t="s">
        <v>1185</v>
      </c>
      <c r="K582" s="118" t="s">
        <v>1740</v>
      </c>
      <c r="L582" s="42" t="s">
        <v>514</v>
      </c>
      <c r="M582" s="87" t="n">
        <v>27</v>
      </c>
      <c r="N582" s="103" t="s">
        <v>23</v>
      </c>
      <c r="O582" s="46"/>
      <c r="P582" s="47" t="n">
        <f aca="false">IF(O582="",M582,M582-O582)</f>
        <v>27</v>
      </c>
      <c r="Q582" s="119" t="s">
        <v>1741</v>
      </c>
      <c r="R582" s="69" t="s">
        <v>1742</v>
      </c>
      <c r="S582" s="90" t="n">
        <v>44350</v>
      </c>
      <c r="T582" s="135"/>
      <c r="U582" s="92"/>
      <c r="V582" s="93"/>
      <c r="W582" s="92"/>
      <c r="X582" s="106"/>
      <c r="Y582" s="166"/>
      <c r="Z582" s="167"/>
      <c r="AA582" s="168"/>
      <c r="AB582" s="79"/>
      <c r="AC582" s="79"/>
    </row>
    <row r="583" customFormat="false" ht="21.75" hidden="false" customHeight="true" outlineLevel="0" collapsed="false">
      <c r="A583" s="78" t="s">
        <v>55</v>
      </c>
      <c r="B583" s="97"/>
      <c r="C583" s="98"/>
      <c r="D583" s="35" t="s">
        <v>1355</v>
      </c>
      <c r="E583" s="36" t="s">
        <v>1120</v>
      </c>
      <c r="F583" s="254" t="s">
        <v>1356</v>
      </c>
      <c r="G583" s="62"/>
      <c r="H583" s="62"/>
      <c r="I583" s="83"/>
      <c r="J583" s="233" t="s">
        <v>1743</v>
      </c>
      <c r="K583" s="118" t="s">
        <v>1122</v>
      </c>
      <c r="L583" s="42" t="s">
        <v>1119</v>
      </c>
      <c r="M583" s="87" t="n">
        <v>9</v>
      </c>
      <c r="N583" s="103" t="s">
        <v>23</v>
      </c>
      <c r="O583" s="46"/>
      <c r="P583" s="47" t="n">
        <f aca="false">IF(O583="",M583,M583-O583)</f>
        <v>9</v>
      </c>
      <c r="Q583" s="119" t="s">
        <v>1741</v>
      </c>
      <c r="R583" s="69" t="s">
        <v>1742</v>
      </c>
      <c r="S583" s="90" t="n">
        <v>43838</v>
      </c>
      <c r="T583" s="135"/>
      <c r="U583" s="92"/>
      <c r="V583" s="93"/>
      <c r="W583" s="92"/>
      <c r="X583" s="106"/>
      <c r="Y583" s="166"/>
      <c r="Z583" s="167"/>
      <c r="AA583" s="168"/>
      <c r="AB583" s="79"/>
      <c r="AC583" s="79"/>
    </row>
    <row r="584" customFormat="false" ht="21.75" hidden="false" customHeight="true" outlineLevel="0" collapsed="false">
      <c r="A584" s="78" t="s">
        <v>172</v>
      </c>
      <c r="B584" s="97"/>
      <c r="C584" s="98"/>
      <c r="D584" s="35" t="s">
        <v>678</v>
      </c>
      <c r="E584" s="36" t="s">
        <v>679</v>
      </c>
      <c r="F584" s="254" t="s">
        <v>390</v>
      </c>
      <c r="G584" s="62"/>
      <c r="H584" s="62"/>
      <c r="I584" s="83"/>
      <c r="J584" s="233" t="s">
        <v>680</v>
      </c>
      <c r="K584" s="118" t="s">
        <v>681</v>
      </c>
      <c r="L584" s="42" t="s">
        <v>210</v>
      </c>
      <c r="M584" s="87" t="n">
        <v>15</v>
      </c>
      <c r="N584" s="103" t="s">
        <v>23</v>
      </c>
      <c r="O584" s="46"/>
      <c r="P584" s="47" t="n">
        <f aca="false">IF(O584="",M584,M584-O584)</f>
        <v>15</v>
      </c>
      <c r="Q584" s="119" t="s">
        <v>1738</v>
      </c>
      <c r="R584" s="69" t="s">
        <v>1744</v>
      </c>
      <c r="S584" s="90" t="s">
        <v>683</v>
      </c>
      <c r="T584" s="135"/>
      <c r="U584" s="92"/>
      <c r="V584" s="93"/>
      <c r="W584" s="92"/>
      <c r="X584" s="106"/>
      <c r="Y584" s="166"/>
      <c r="Z584" s="167"/>
      <c r="AA584" s="168"/>
      <c r="AB584" s="79"/>
      <c r="AC584" s="79"/>
    </row>
    <row r="585" customFormat="false" ht="21.75" hidden="false" customHeight="true" outlineLevel="0" collapsed="false">
      <c r="A585" s="78" t="s">
        <v>172</v>
      </c>
      <c r="B585" s="97"/>
      <c r="C585" s="98"/>
      <c r="D585" s="35" t="s">
        <v>1472</v>
      </c>
      <c r="E585" s="36" t="s">
        <v>679</v>
      </c>
      <c r="F585" s="254" t="s">
        <v>390</v>
      </c>
      <c r="G585" s="62"/>
      <c r="H585" s="62"/>
      <c r="I585" s="83"/>
      <c r="J585" s="233" t="s">
        <v>1475</v>
      </c>
      <c r="K585" s="118" t="s">
        <v>681</v>
      </c>
      <c r="L585" s="42" t="s">
        <v>210</v>
      </c>
      <c r="M585" s="87" t="n">
        <v>64</v>
      </c>
      <c r="N585" s="103" t="s">
        <v>23</v>
      </c>
      <c r="O585" s="46"/>
      <c r="P585" s="47" t="n">
        <f aca="false">IF(O585="",M585,M585-O585)</f>
        <v>64</v>
      </c>
      <c r="Q585" s="119" t="s">
        <v>1738</v>
      </c>
      <c r="R585" s="69" t="s">
        <v>1744</v>
      </c>
      <c r="S585" s="90" t="s">
        <v>683</v>
      </c>
      <c r="T585" s="135"/>
      <c r="U585" s="92"/>
      <c r="V585" s="93"/>
      <c r="W585" s="92"/>
      <c r="X585" s="106"/>
      <c r="Y585" s="166"/>
      <c r="Z585" s="167"/>
      <c r="AA585" s="168"/>
      <c r="AB585" s="79"/>
      <c r="AC585" s="79"/>
    </row>
    <row r="586" customFormat="false" ht="21.75" hidden="false" customHeight="true" outlineLevel="0" collapsed="false">
      <c r="A586" s="78" t="s">
        <v>172</v>
      </c>
      <c r="B586" s="97"/>
      <c r="C586" s="98"/>
      <c r="D586" s="109" t="s">
        <v>1131</v>
      </c>
      <c r="E586" s="36" t="s">
        <v>679</v>
      </c>
      <c r="F586" s="254" t="s">
        <v>390</v>
      </c>
      <c r="G586" s="62"/>
      <c r="H586" s="62"/>
      <c r="I586" s="83"/>
      <c r="J586" s="233" t="s">
        <v>1137</v>
      </c>
      <c r="K586" s="118" t="s">
        <v>681</v>
      </c>
      <c r="L586" s="42" t="s">
        <v>210</v>
      </c>
      <c r="M586" s="87" t="n">
        <v>1</v>
      </c>
      <c r="N586" s="103" t="s">
        <v>23</v>
      </c>
      <c r="O586" s="46"/>
      <c r="P586" s="47" t="n">
        <f aca="false">IF(O586="",M586,M586-O586)</f>
        <v>1</v>
      </c>
      <c r="Q586" s="119" t="s">
        <v>1738</v>
      </c>
      <c r="R586" s="69" t="s">
        <v>1744</v>
      </c>
      <c r="S586" s="90" t="s">
        <v>683</v>
      </c>
      <c r="T586" s="135"/>
      <c r="U586" s="92"/>
      <c r="V586" s="93"/>
      <c r="W586" s="92"/>
      <c r="X586" s="106"/>
      <c r="Y586" s="166"/>
      <c r="Z586" s="167"/>
      <c r="AA586" s="168"/>
      <c r="AB586" s="79"/>
      <c r="AC586" s="79"/>
    </row>
    <row r="587" s="59" customFormat="true" ht="20.25" hidden="false" customHeight="false" outlineLevel="0" collapsed="false">
      <c r="A587" s="32" t="s">
        <v>16</v>
      </c>
      <c r="B587" s="33"/>
      <c r="C587" s="34"/>
      <c r="D587" s="99" t="s">
        <v>496</v>
      </c>
      <c r="E587" s="36" t="s">
        <v>1745</v>
      </c>
      <c r="F587" s="37" t="n">
        <v>43658</v>
      </c>
      <c r="G587" s="38"/>
      <c r="H587" s="39"/>
      <c r="I587" s="40"/>
      <c r="J587" s="117" t="s">
        <v>1746</v>
      </c>
      <c r="K587" s="118" t="s">
        <v>1747</v>
      </c>
      <c r="L587" s="43" t="s">
        <v>1748</v>
      </c>
      <c r="M587" s="44" t="n">
        <v>1</v>
      </c>
      <c r="N587" s="183" t="s">
        <v>23</v>
      </c>
      <c r="O587" s="46"/>
      <c r="P587" s="47" t="n">
        <f aca="false">IF(O587="",M587,M587-O587)</f>
        <v>1</v>
      </c>
      <c r="Q587" s="119" t="s">
        <v>1738</v>
      </c>
      <c r="R587" s="69" t="s">
        <v>1744</v>
      </c>
      <c r="S587" s="70" t="n">
        <v>44021</v>
      </c>
      <c r="T587" s="51"/>
      <c r="U587" s="52"/>
      <c r="V587" s="53"/>
      <c r="W587" s="52"/>
      <c r="X587" s="54"/>
      <c r="Y587" s="54"/>
      <c r="Z587" s="55"/>
      <c r="AA587" s="56"/>
      <c r="AB587" s="57"/>
      <c r="AC587" s="58"/>
    </row>
    <row r="588" s="353" customFormat="true" ht="20.25" hidden="false" customHeight="true" outlineLevel="0" collapsed="false">
      <c r="A588" s="32"/>
      <c r="C588" s="80"/>
      <c r="D588" s="43"/>
      <c r="E588" s="36"/>
      <c r="F588" s="37"/>
      <c r="G588" s="38"/>
      <c r="H588" s="39"/>
      <c r="I588" s="40"/>
      <c r="J588" s="84"/>
      <c r="K588" s="42"/>
      <c r="L588" s="43"/>
      <c r="M588" s="44"/>
      <c r="N588" s="124"/>
      <c r="O588" s="46"/>
      <c r="P588" s="47"/>
      <c r="Q588" s="48"/>
      <c r="R588" s="69"/>
      <c r="S588" s="209"/>
      <c r="T588" s="125"/>
      <c r="U588" s="126"/>
      <c r="V588" s="202"/>
      <c r="W588" s="202"/>
      <c r="X588" s="129"/>
      <c r="Y588" s="129"/>
      <c r="Z588" s="130"/>
      <c r="AA588" s="131"/>
      <c r="AB588" s="132"/>
      <c r="AC588" s="133"/>
    </row>
    <row r="589" customFormat="false" ht="22.5" hidden="false" customHeight="true" outlineLevel="0" collapsed="false">
      <c r="A589" s="78"/>
      <c r="B589" s="97"/>
      <c r="C589" s="98"/>
      <c r="D589" s="370"/>
      <c r="E589" s="370"/>
      <c r="F589" s="371" t="s">
        <v>1729</v>
      </c>
      <c r="G589" s="358"/>
      <c r="H589" s="359"/>
      <c r="I589" s="40"/>
      <c r="J589" s="370" t="s">
        <v>1749</v>
      </c>
      <c r="K589" s="372" t="s">
        <v>1750</v>
      </c>
      <c r="L589" s="370"/>
      <c r="M589" s="373" t="s">
        <v>1751</v>
      </c>
      <c r="N589" s="370"/>
      <c r="O589" s="46"/>
      <c r="P589" s="374" t="str">
        <f aca="false">IF(O589="",M589,M589-O589)</f>
        <v>INWARD NO</v>
      </c>
      <c r="Q589" s="375" t="s">
        <v>1752</v>
      </c>
      <c r="R589" s="376"/>
      <c r="S589" s="377"/>
      <c r="T589" s="135"/>
      <c r="U589" s="92"/>
      <c r="V589" s="93"/>
      <c r="W589" s="92"/>
      <c r="X589" s="106"/>
      <c r="Y589" s="166"/>
      <c r="Z589" s="167" t="n">
        <v>2080</v>
      </c>
      <c r="AA589" s="168"/>
      <c r="AB589" s="79"/>
      <c r="AC589" s="79"/>
    </row>
    <row r="590" customFormat="false" ht="22.5" hidden="false" customHeight="true" outlineLevel="0" collapsed="false">
      <c r="A590" s="78"/>
      <c r="B590" s="97"/>
      <c r="C590" s="98"/>
      <c r="D590" s="370"/>
      <c r="E590" s="370"/>
      <c r="F590" s="371"/>
      <c r="G590" s="358"/>
      <c r="H590" s="359"/>
      <c r="I590" s="40"/>
      <c r="J590" s="370"/>
      <c r="K590" s="370"/>
      <c r="L590" s="370"/>
      <c r="M590" s="373"/>
      <c r="N590" s="370"/>
      <c r="O590" s="46"/>
      <c r="P590" s="374"/>
      <c r="Q590" s="375"/>
      <c r="R590" s="376"/>
      <c r="S590" s="377"/>
      <c r="T590" s="135"/>
      <c r="U590" s="92"/>
      <c r="V590" s="93"/>
      <c r="W590" s="92"/>
      <c r="X590" s="106"/>
      <c r="Y590" s="166"/>
      <c r="Z590" s="167"/>
      <c r="AA590" s="168"/>
      <c r="AB590" s="79"/>
      <c r="AC590" s="79"/>
    </row>
    <row r="591" customFormat="false" ht="20.25" hidden="false" customHeight="true" outlineLevel="0" collapsed="false">
      <c r="A591" s="32"/>
      <c r="D591" s="378"/>
      <c r="E591" s="379"/>
      <c r="F591" s="380"/>
      <c r="G591" s="38"/>
      <c r="H591" s="39"/>
      <c r="I591" s="40"/>
      <c r="J591" s="381"/>
      <c r="K591" s="382"/>
      <c r="L591" s="383"/>
      <c r="M591" s="384"/>
      <c r="N591" s="385" t="s">
        <v>23</v>
      </c>
      <c r="O591" s="386"/>
      <c r="P591" s="385" t="s">
        <v>23</v>
      </c>
      <c r="Q591" s="387"/>
      <c r="R591" s="388"/>
      <c r="S591" s="389"/>
      <c r="T591" s="135"/>
      <c r="U591" s="92"/>
      <c r="V591" s="93"/>
      <c r="W591" s="92"/>
      <c r="X591" s="94"/>
      <c r="Y591" s="94"/>
      <c r="Z591" s="191"/>
      <c r="AA591" s="96"/>
      <c r="AB591" s="142"/>
      <c r="AC591" s="143"/>
    </row>
    <row r="592" customFormat="false" ht="20.25" hidden="false" customHeight="true" outlineLevel="0" collapsed="false">
      <c r="A592" s="32"/>
      <c r="D592" s="378"/>
      <c r="E592" s="379"/>
      <c r="F592" s="380"/>
      <c r="G592" s="38"/>
      <c r="H592" s="39"/>
      <c r="I592" s="40"/>
      <c r="J592" s="381"/>
      <c r="K592" s="382"/>
      <c r="L592" s="383"/>
      <c r="M592" s="384"/>
      <c r="N592" s="385" t="s">
        <v>23</v>
      </c>
      <c r="O592" s="386"/>
      <c r="P592" s="385" t="s">
        <v>23</v>
      </c>
      <c r="Q592" s="387"/>
      <c r="R592" s="388"/>
      <c r="S592" s="389"/>
      <c r="T592" s="135"/>
      <c r="U592" s="92"/>
      <c r="V592" s="93"/>
      <c r="W592" s="92"/>
      <c r="X592" s="94"/>
      <c r="Y592" s="94"/>
      <c r="Z592" s="191"/>
      <c r="AA592" s="96"/>
      <c r="AB592" s="142"/>
      <c r="AC592" s="143"/>
    </row>
    <row r="593" customFormat="false" ht="20.25" hidden="false" customHeight="true" outlineLevel="0" collapsed="false">
      <c r="A593" s="32"/>
      <c r="D593" s="245"/>
      <c r="E593" s="145"/>
      <c r="F593" s="390"/>
      <c r="G593" s="38"/>
      <c r="H593" s="39"/>
      <c r="I593" s="40"/>
      <c r="J593" s="193"/>
      <c r="K593" s="148"/>
      <c r="L593" s="149"/>
      <c r="M593" s="150"/>
      <c r="N593" s="385" t="s">
        <v>23</v>
      </c>
      <c r="O593" s="152"/>
      <c r="P593" s="385" t="s">
        <v>23</v>
      </c>
      <c r="Q593" s="387"/>
      <c r="R593" s="388"/>
      <c r="S593" s="389"/>
      <c r="T593" s="135"/>
      <c r="U593" s="92"/>
      <c r="V593" s="93"/>
      <c r="W593" s="92"/>
      <c r="X593" s="94"/>
      <c r="Y593" s="94"/>
      <c r="Z593" s="191"/>
      <c r="AA593" s="96"/>
      <c r="AB593" s="142"/>
      <c r="AC593" s="143"/>
    </row>
    <row r="594" customFormat="false" ht="20.25" hidden="false" customHeight="true" outlineLevel="0" collapsed="false">
      <c r="A594" s="32"/>
      <c r="D594" s="378"/>
      <c r="E594" s="379"/>
      <c r="F594" s="380"/>
      <c r="G594" s="38"/>
      <c r="H594" s="39"/>
      <c r="I594" s="40"/>
      <c r="J594" s="381"/>
      <c r="K594" s="382"/>
      <c r="L594" s="383"/>
      <c r="M594" s="384"/>
      <c r="N594" s="385" t="s">
        <v>23</v>
      </c>
      <c r="O594" s="386"/>
      <c r="P594" s="385" t="s">
        <v>23</v>
      </c>
      <c r="Q594" s="387"/>
      <c r="R594" s="388"/>
      <c r="S594" s="389"/>
      <c r="T594" s="135"/>
      <c r="U594" s="92"/>
      <c r="V594" s="181"/>
      <c r="W594" s="182"/>
      <c r="X594" s="94"/>
      <c r="Y594" s="94"/>
      <c r="Z594" s="191"/>
      <c r="AA594" s="96"/>
      <c r="AB594" s="142"/>
      <c r="AC594" s="143"/>
    </row>
    <row r="595" s="59" customFormat="true" ht="18.75" hidden="false" customHeight="true" outlineLevel="0" collapsed="false">
      <c r="A595" s="32" t="s">
        <v>55</v>
      </c>
      <c r="B595" s="33"/>
      <c r="C595" s="34"/>
      <c r="D595" s="378"/>
      <c r="E595" s="379"/>
      <c r="F595" s="391"/>
      <c r="G595" s="38"/>
      <c r="H595" s="39"/>
      <c r="I595" s="40"/>
      <c r="J595" s="381"/>
      <c r="K595" s="382"/>
      <c r="L595" s="383"/>
      <c r="M595" s="384"/>
      <c r="N595" s="392"/>
      <c r="O595" s="386"/>
      <c r="P595" s="393"/>
      <c r="Q595" s="388"/>
      <c r="R595" s="388"/>
      <c r="S595" s="394"/>
      <c r="T595" s="51"/>
      <c r="U595" s="52"/>
      <c r="V595" s="184"/>
      <c r="W595" s="185"/>
      <c r="X595" s="54"/>
      <c r="Y595" s="54"/>
      <c r="Z595" s="55"/>
      <c r="AA595" s="56"/>
      <c r="AB595" s="57"/>
      <c r="AC595" s="58"/>
    </row>
    <row r="596" s="59" customFormat="true" ht="18.75" hidden="false" customHeight="true" outlineLevel="0" collapsed="false">
      <c r="A596" s="32" t="s">
        <v>55</v>
      </c>
      <c r="B596" s="33"/>
      <c r="C596" s="34"/>
      <c r="D596" s="378"/>
      <c r="E596" s="379"/>
      <c r="F596" s="391"/>
      <c r="G596" s="38"/>
      <c r="H596" s="39"/>
      <c r="I596" s="40"/>
      <c r="J596" s="381"/>
      <c r="K596" s="382"/>
      <c r="L596" s="383"/>
      <c r="M596" s="384"/>
      <c r="N596" s="392"/>
      <c r="O596" s="386"/>
      <c r="P596" s="393"/>
      <c r="Q596" s="388"/>
      <c r="R596" s="388"/>
      <c r="S596" s="394"/>
      <c r="T596" s="51"/>
      <c r="U596" s="52"/>
      <c r="V596" s="184"/>
      <c r="W596" s="185"/>
      <c r="X596" s="54"/>
      <c r="Y596" s="54"/>
      <c r="Z596" s="55"/>
      <c r="AA596" s="56"/>
      <c r="AB596" s="57"/>
      <c r="AC596" s="58"/>
    </row>
    <row r="597" s="59" customFormat="true" ht="18.75" hidden="false" customHeight="true" outlineLevel="0" collapsed="false">
      <c r="A597" s="32" t="s">
        <v>55</v>
      </c>
      <c r="B597" s="33"/>
      <c r="C597" s="34"/>
      <c r="D597" s="378"/>
      <c r="E597" s="379"/>
      <c r="F597" s="391"/>
      <c r="G597" s="38"/>
      <c r="H597" s="39"/>
      <c r="I597" s="40"/>
      <c r="J597" s="381"/>
      <c r="K597" s="382"/>
      <c r="L597" s="383"/>
      <c r="M597" s="384"/>
      <c r="N597" s="392"/>
      <c r="O597" s="386"/>
      <c r="P597" s="393"/>
      <c r="Q597" s="388"/>
      <c r="R597" s="388"/>
      <c r="S597" s="394"/>
      <c r="T597" s="51"/>
      <c r="U597" s="52"/>
      <c r="V597" s="184"/>
      <c r="W597" s="185"/>
      <c r="X597" s="54"/>
      <c r="Y597" s="54"/>
      <c r="Z597" s="55"/>
      <c r="AA597" s="56"/>
      <c r="AB597" s="57"/>
      <c r="AC597" s="58"/>
    </row>
    <row r="598" s="59" customFormat="true" ht="18.75" hidden="false" customHeight="true" outlineLevel="0" collapsed="false">
      <c r="A598" s="32"/>
      <c r="B598" s="33"/>
      <c r="C598" s="34"/>
      <c r="D598" s="378"/>
      <c r="E598" s="379"/>
      <c r="F598" s="391"/>
      <c r="G598" s="38"/>
      <c r="H598" s="39"/>
      <c r="I598" s="40"/>
      <c r="J598" s="381"/>
      <c r="K598" s="382"/>
      <c r="L598" s="383"/>
      <c r="M598" s="384"/>
      <c r="N598" s="392"/>
      <c r="O598" s="386"/>
      <c r="P598" s="393"/>
      <c r="Q598" s="388"/>
      <c r="R598" s="388"/>
      <c r="S598" s="104"/>
      <c r="T598" s="51"/>
      <c r="U598" s="52"/>
      <c r="V598" s="184"/>
      <c r="W598" s="185"/>
      <c r="X598" s="54"/>
      <c r="Y598" s="54"/>
      <c r="Z598" s="55"/>
      <c r="AA598" s="56"/>
      <c r="AB598" s="57"/>
      <c r="AC598" s="58"/>
    </row>
    <row r="599" s="59" customFormat="true" ht="18.75" hidden="false" customHeight="true" outlineLevel="0" collapsed="false">
      <c r="A599" s="32"/>
      <c r="B599" s="33"/>
      <c r="C599" s="34"/>
      <c r="D599" s="378"/>
      <c r="E599" s="379"/>
      <c r="F599" s="391"/>
      <c r="G599" s="38"/>
      <c r="H599" s="39"/>
      <c r="I599" s="40"/>
      <c r="J599" s="381"/>
      <c r="K599" s="382"/>
      <c r="L599" s="383"/>
      <c r="M599" s="384"/>
      <c r="N599" s="392"/>
      <c r="O599" s="386"/>
      <c r="P599" s="393"/>
      <c r="Q599" s="388"/>
      <c r="R599" s="388"/>
      <c r="S599" s="104"/>
      <c r="T599" s="51"/>
      <c r="U599" s="52"/>
      <c r="V599" s="184"/>
      <c r="W599" s="185"/>
      <c r="X599" s="54"/>
      <c r="Y599" s="54"/>
      <c r="Z599" s="55"/>
      <c r="AA599" s="56"/>
      <c r="AB599" s="57"/>
      <c r="AC599" s="58"/>
    </row>
    <row r="600" s="59" customFormat="true" ht="18.75" hidden="false" customHeight="true" outlineLevel="0" collapsed="false">
      <c r="A600" s="32" t="s">
        <v>172</v>
      </c>
      <c r="B600" s="33"/>
      <c r="C600" s="34"/>
      <c r="D600" s="378"/>
      <c r="E600" s="379"/>
      <c r="F600" s="391"/>
      <c r="G600" s="38"/>
      <c r="H600" s="39"/>
      <c r="I600" s="40"/>
      <c r="J600" s="381"/>
      <c r="K600" s="382"/>
      <c r="L600" s="383"/>
      <c r="M600" s="384"/>
      <c r="N600" s="392"/>
      <c r="O600" s="386"/>
      <c r="P600" s="393"/>
      <c r="Q600" s="388"/>
      <c r="R600" s="388"/>
      <c r="S600" s="104"/>
      <c r="T600" s="51"/>
      <c r="U600" s="52"/>
      <c r="V600" s="184"/>
      <c r="W600" s="185"/>
      <c r="X600" s="54"/>
      <c r="Y600" s="54"/>
      <c r="Z600" s="55"/>
      <c r="AA600" s="56"/>
      <c r="AB600" s="57"/>
      <c r="AC600" s="58"/>
    </row>
    <row r="601" s="59" customFormat="true" ht="18.75" hidden="false" customHeight="true" outlineLevel="0" collapsed="false">
      <c r="A601" s="32" t="s">
        <v>172</v>
      </c>
      <c r="B601" s="33"/>
      <c r="C601" s="34"/>
      <c r="D601" s="378"/>
      <c r="E601" s="379"/>
      <c r="F601" s="391"/>
      <c r="G601" s="38"/>
      <c r="H601" s="39"/>
      <c r="I601" s="40"/>
      <c r="J601" s="381"/>
      <c r="K601" s="382"/>
      <c r="L601" s="383"/>
      <c r="M601" s="384"/>
      <c r="N601" s="392"/>
      <c r="O601" s="386"/>
      <c r="P601" s="393"/>
      <c r="Q601" s="388"/>
      <c r="R601" s="388"/>
      <c r="S601" s="104"/>
      <c r="T601" s="51"/>
      <c r="U601" s="52"/>
      <c r="V601" s="184"/>
      <c r="W601" s="185"/>
      <c r="X601" s="54"/>
      <c r="Y601" s="54"/>
      <c r="Z601" s="55"/>
      <c r="AA601" s="56"/>
      <c r="AB601" s="57"/>
      <c r="AC601" s="58"/>
    </row>
    <row r="602" s="59" customFormat="true" ht="18.75" hidden="false" customHeight="true" outlineLevel="0" collapsed="false">
      <c r="A602" s="32"/>
      <c r="B602" s="33"/>
      <c r="C602" s="34"/>
      <c r="D602" s="378"/>
      <c r="E602" s="379"/>
      <c r="F602" s="391"/>
      <c r="G602" s="38"/>
      <c r="H602" s="39"/>
      <c r="I602" s="40"/>
      <c r="J602" s="381"/>
      <c r="K602" s="382"/>
      <c r="L602" s="383"/>
      <c r="M602" s="384"/>
      <c r="N602" s="392"/>
      <c r="O602" s="386"/>
      <c r="P602" s="393"/>
      <c r="Q602" s="388"/>
      <c r="R602" s="388"/>
      <c r="S602" s="104"/>
      <c r="T602" s="51"/>
      <c r="U602" s="52"/>
      <c r="V602" s="184"/>
      <c r="W602" s="185"/>
      <c r="X602" s="54"/>
      <c r="Y602" s="54"/>
      <c r="Z602" s="55"/>
      <c r="AA602" s="56"/>
      <c r="AB602" s="57"/>
      <c r="AC602" s="58"/>
    </row>
    <row r="603" s="59" customFormat="true" ht="18.75" hidden="false" customHeight="true" outlineLevel="0" collapsed="false">
      <c r="A603" s="32"/>
      <c r="B603" s="33"/>
      <c r="C603" s="34"/>
      <c r="D603" s="245"/>
      <c r="E603" s="145"/>
      <c r="F603" s="146"/>
      <c r="G603" s="38"/>
      <c r="H603" s="39"/>
      <c r="I603" s="40"/>
      <c r="J603" s="193"/>
      <c r="K603" s="148"/>
      <c r="L603" s="149"/>
      <c r="M603" s="150"/>
      <c r="N603" s="151"/>
      <c r="O603" s="152"/>
      <c r="P603" s="153"/>
      <c r="Q603" s="388"/>
      <c r="R603" s="388"/>
      <c r="S603" s="394"/>
      <c r="T603" s="51"/>
      <c r="U603" s="52"/>
      <c r="V603" s="184"/>
      <c r="W603" s="185"/>
      <c r="X603" s="54"/>
      <c r="Y603" s="54"/>
      <c r="Z603" s="55"/>
      <c r="AA603" s="56"/>
      <c r="AB603" s="57"/>
      <c r="AC603" s="58"/>
    </row>
    <row r="604" s="126" customFormat="true" ht="21" hidden="false" customHeight="true" outlineLevel="0" collapsed="false">
      <c r="A604" s="32"/>
      <c r="B604" s="299"/>
      <c r="C604" s="300" t="e">
        <f aca="false">#REF!</f>
        <v>#REF!</v>
      </c>
      <c r="D604" s="395"/>
      <c r="E604" s="395"/>
      <c r="F604" s="396"/>
      <c r="G604" s="397"/>
      <c r="H604" s="398"/>
      <c r="I604" s="40"/>
      <c r="J604" s="395" t="s">
        <v>1753</v>
      </c>
      <c r="K604" s="395"/>
      <c r="L604" s="395"/>
      <c r="M604" s="399" t="s">
        <v>1754</v>
      </c>
      <c r="N604" s="395"/>
      <c r="O604" s="400"/>
      <c r="P604" s="393" t="str">
        <f aca="false">IF(O604="",M604,M604-O604)</f>
        <v>*</v>
      </c>
      <c r="Q604" s="401"/>
      <c r="R604" s="376"/>
      <c r="S604" s="402"/>
      <c r="V604" s="301"/>
      <c r="W604" s="302"/>
      <c r="X604" s="105"/>
      <c r="Y604" s="106"/>
      <c r="Z604" s="107" t="n">
        <f aca="false">248200/292</f>
        <v>850</v>
      </c>
      <c r="AA604" s="108"/>
    </row>
    <row r="605" s="59" customFormat="true" ht="19.5" hidden="false" customHeight="true" outlineLevel="0" collapsed="false">
      <c r="A605" s="32" t="s">
        <v>16</v>
      </c>
      <c r="B605" s="33"/>
      <c r="C605" s="34"/>
      <c r="D605" s="177" t="s">
        <v>1415</v>
      </c>
      <c r="E605" s="36" t="s">
        <v>1370</v>
      </c>
      <c r="F605" s="37" t="s">
        <v>1371</v>
      </c>
      <c r="G605" s="38"/>
      <c r="H605" s="39"/>
      <c r="I605" s="40"/>
      <c r="J605" s="117" t="s">
        <v>1373</v>
      </c>
      <c r="K605" s="42" t="s">
        <v>1374</v>
      </c>
      <c r="L605" s="43" t="s">
        <v>1375</v>
      </c>
      <c r="M605" s="44" t="n">
        <v>3</v>
      </c>
      <c r="N605" s="45" t="s">
        <v>23</v>
      </c>
      <c r="O605" s="46"/>
      <c r="P605" s="47" t="n">
        <f aca="false">IF(O605="",M605,M605-O605)</f>
        <v>3</v>
      </c>
      <c r="Q605" s="48" t="s">
        <v>1755</v>
      </c>
      <c r="R605" s="69"/>
      <c r="S605" s="70" t="s">
        <v>25</v>
      </c>
      <c r="T605" s="51"/>
      <c r="U605" s="52"/>
      <c r="V605" s="120"/>
      <c r="W605" s="52"/>
      <c r="X605" s="54"/>
      <c r="Y605" s="54"/>
      <c r="Z605" s="55"/>
      <c r="AA605" s="56"/>
      <c r="AB605" s="57"/>
      <c r="AC605" s="58"/>
    </row>
    <row r="606" customFormat="false" ht="20.25" hidden="false" customHeight="true" outlineLevel="0" collapsed="false">
      <c r="A606" s="78" t="s">
        <v>172</v>
      </c>
      <c r="D606" s="35" t="s">
        <v>1173</v>
      </c>
      <c r="E606" s="36" t="s">
        <v>1209</v>
      </c>
      <c r="F606" s="186" t="s">
        <v>464</v>
      </c>
      <c r="G606" s="38"/>
      <c r="H606" s="39"/>
      <c r="I606" s="40"/>
      <c r="J606" s="117" t="s">
        <v>1294</v>
      </c>
      <c r="K606" s="42" t="s">
        <v>1211</v>
      </c>
      <c r="L606" s="43" t="s">
        <v>1212</v>
      </c>
      <c r="M606" s="44" t="n">
        <v>5</v>
      </c>
      <c r="N606" s="183" t="s">
        <v>23</v>
      </c>
      <c r="O606" s="46"/>
      <c r="P606" s="47" t="n">
        <v>5</v>
      </c>
      <c r="Q606" s="255" t="s">
        <v>1756</v>
      </c>
      <c r="R606" s="69"/>
      <c r="S606" s="104" t="n">
        <v>43751</v>
      </c>
      <c r="T606" s="135"/>
      <c r="U606" s="92"/>
      <c r="V606" s="181"/>
      <c r="W606" s="182"/>
      <c r="X606" s="94"/>
      <c r="Y606" s="94"/>
      <c r="Z606" s="191"/>
      <c r="AA606" s="96"/>
      <c r="AB606" s="142"/>
      <c r="AC606" s="143"/>
    </row>
    <row r="607" s="59" customFormat="true" ht="18.75" hidden="false" customHeight="true" outlineLevel="0" collapsed="false">
      <c r="A607" s="78" t="s">
        <v>172</v>
      </c>
      <c r="B607" s="33"/>
      <c r="C607" s="34"/>
      <c r="D607" s="109" t="s">
        <v>1226</v>
      </c>
      <c r="E607" s="36" t="s">
        <v>1214</v>
      </c>
      <c r="F607" s="186" t="s">
        <v>1242</v>
      </c>
      <c r="G607" s="38"/>
      <c r="H607" s="39"/>
      <c r="I607" s="40"/>
      <c r="J607" s="117" t="s">
        <v>1243</v>
      </c>
      <c r="K607" s="42" t="s">
        <v>1216</v>
      </c>
      <c r="L607" s="43" t="s">
        <v>1217</v>
      </c>
      <c r="M607" s="44" t="n">
        <v>1</v>
      </c>
      <c r="N607" s="45" t="s">
        <v>23</v>
      </c>
      <c r="O607" s="46"/>
      <c r="P607" s="47" t="n">
        <f aca="false">IF(O607="",M607,M607-O607)</f>
        <v>1</v>
      </c>
      <c r="Q607" s="48" t="s">
        <v>1757</v>
      </c>
      <c r="R607" s="69"/>
      <c r="S607" s="104" t="s">
        <v>1244</v>
      </c>
      <c r="T607" s="51"/>
      <c r="U607" s="52"/>
      <c r="V607" s="184"/>
      <c r="W607" s="185"/>
      <c r="X607" s="54"/>
      <c r="Y607" s="54"/>
      <c r="Z607" s="55"/>
      <c r="AA607" s="56"/>
      <c r="AB607" s="57"/>
      <c r="AC607" s="58"/>
    </row>
    <row r="608" s="59" customFormat="true" ht="18.75" hidden="false" customHeight="true" outlineLevel="0" collapsed="false">
      <c r="A608" s="32" t="s">
        <v>55</v>
      </c>
      <c r="B608" s="33"/>
      <c r="C608" s="34"/>
      <c r="D608" s="109" t="s">
        <v>1194</v>
      </c>
      <c r="E608" s="36" t="s">
        <v>1233</v>
      </c>
      <c r="F608" s="37" t="n">
        <v>43263</v>
      </c>
      <c r="G608" s="38"/>
      <c r="H608" s="39"/>
      <c r="I608" s="40"/>
      <c r="J608" s="117" t="s">
        <v>1234</v>
      </c>
      <c r="K608" s="118" t="s">
        <v>1235</v>
      </c>
      <c r="L608" s="43" t="s">
        <v>1236</v>
      </c>
      <c r="M608" s="44" t="n">
        <v>3</v>
      </c>
      <c r="N608" s="45" t="s">
        <v>23</v>
      </c>
      <c r="O608" s="46"/>
      <c r="P608" s="47" t="n">
        <f aca="false">IF(O608="",M608,M608-O608)</f>
        <v>3</v>
      </c>
      <c r="Q608" s="48" t="s">
        <v>1757</v>
      </c>
      <c r="R608" s="69"/>
      <c r="S608" s="70" t="n">
        <v>43692</v>
      </c>
      <c r="T608" s="51"/>
      <c r="U608" s="52"/>
      <c r="V608" s="184"/>
      <c r="W608" s="185"/>
      <c r="X608" s="54"/>
      <c r="Y608" s="54"/>
      <c r="Z608" s="55" t="n">
        <v>2500</v>
      </c>
      <c r="AA608" s="56"/>
      <c r="AB608" s="57"/>
      <c r="AC608" s="58"/>
    </row>
    <row r="609" s="92" customFormat="true" ht="21" hidden="false" customHeight="true" outlineLevel="0" collapsed="false">
      <c r="A609" s="32" t="s">
        <v>16</v>
      </c>
      <c r="B609" s="212"/>
      <c r="C609" s="213"/>
      <c r="D609" s="35" t="s">
        <v>836</v>
      </c>
      <c r="E609" s="60" t="s">
        <v>932</v>
      </c>
      <c r="F609" s="61" t="s">
        <v>615</v>
      </c>
      <c r="G609" s="62"/>
      <c r="H609" s="63"/>
      <c r="I609" s="40"/>
      <c r="J609" s="41" t="s">
        <v>933</v>
      </c>
      <c r="K609" s="114" t="s">
        <v>1758</v>
      </c>
      <c r="L609" s="43" t="s">
        <v>734</v>
      </c>
      <c r="M609" s="67" t="n">
        <v>1</v>
      </c>
      <c r="N609" s="183" t="s">
        <v>23</v>
      </c>
      <c r="O609" s="46"/>
      <c r="P609" s="47" t="n">
        <f aca="false">IF(O609="",M609,M609-O609)</f>
        <v>1</v>
      </c>
      <c r="Q609" s="48" t="s">
        <v>1759</v>
      </c>
      <c r="R609" s="69"/>
      <c r="S609" s="70" t="s">
        <v>1232</v>
      </c>
      <c r="T609" s="91"/>
      <c r="U609" s="247"/>
      <c r="V609" s="283"/>
      <c r="W609" s="284"/>
      <c r="X609" s="94"/>
      <c r="Y609" s="94"/>
      <c r="Z609" s="95"/>
      <c r="AA609" s="96"/>
      <c r="AB609" s="142"/>
      <c r="AC609" s="143"/>
    </row>
    <row r="610" s="59" customFormat="true" ht="18.75" hidden="false" customHeight="true" outlineLevel="0" collapsed="false">
      <c r="A610" s="32" t="s">
        <v>16</v>
      </c>
      <c r="B610" s="33"/>
      <c r="C610" s="34"/>
      <c r="D610" s="99" t="s">
        <v>799</v>
      </c>
      <c r="E610" s="36" t="s">
        <v>301</v>
      </c>
      <c r="F610" s="37" t="s">
        <v>19</v>
      </c>
      <c r="G610" s="38"/>
      <c r="H610" s="39"/>
      <c r="I610" s="40"/>
      <c r="J610" s="41" t="s">
        <v>302</v>
      </c>
      <c r="K610" s="118" t="s">
        <v>303</v>
      </c>
      <c r="L610" s="43" t="s">
        <v>304</v>
      </c>
      <c r="M610" s="44" t="n">
        <v>0.55</v>
      </c>
      <c r="N610" s="45" t="s">
        <v>23</v>
      </c>
      <c r="O610" s="46"/>
      <c r="P610" s="47" t="n">
        <f aca="false">IF(O610="",M610,M610-O610)</f>
        <v>0.55</v>
      </c>
      <c r="Q610" s="48" t="s">
        <v>1760</v>
      </c>
      <c r="R610" s="69"/>
      <c r="S610" s="50" t="s">
        <v>1761</v>
      </c>
      <c r="T610" s="51"/>
      <c r="U610" s="52"/>
      <c r="V610" s="53"/>
      <c r="W610" s="52"/>
      <c r="X610" s="54"/>
      <c r="Y610" s="54"/>
      <c r="Z610" s="55"/>
      <c r="AA610" s="56"/>
      <c r="AB610" s="57"/>
      <c r="AC610" s="58"/>
    </row>
    <row r="611" s="59" customFormat="true" ht="18" hidden="false" customHeight="true" outlineLevel="0" collapsed="false">
      <c r="A611" s="32" t="s">
        <v>60</v>
      </c>
      <c r="B611" s="33"/>
      <c r="C611" s="34"/>
      <c r="D611" s="35" t="s">
        <v>1762</v>
      </c>
      <c r="E611" s="36" t="s">
        <v>62</v>
      </c>
      <c r="F611" s="37" t="n">
        <v>43468</v>
      </c>
      <c r="G611" s="38"/>
      <c r="H611" s="39"/>
      <c r="I611" s="40"/>
      <c r="J611" s="117" t="s">
        <v>63</v>
      </c>
      <c r="K611" s="118" t="s">
        <v>64</v>
      </c>
      <c r="L611" s="43" t="s">
        <v>65</v>
      </c>
      <c r="M611" s="44" t="n">
        <v>2</v>
      </c>
      <c r="N611" s="45" t="s">
        <v>66</v>
      </c>
      <c r="O611" s="46"/>
      <c r="P611" s="47" t="n">
        <f aca="false">IF(O611="",M611,M611-O611)</f>
        <v>2</v>
      </c>
      <c r="Q611" s="119" t="s">
        <v>1763</v>
      </c>
      <c r="R611" s="69"/>
      <c r="S611" s="90" t="s">
        <v>25</v>
      </c>
      <c r="T611" s="51"/>
      <c r="U611" s="52"/>
      <c r="V611" s="53"/>
      <c r="W611" s="52"/>
      <c r="X611" s="54"/>
      <c r="Y611" s="54"/>
      <c r="Z611" s="55"/>
      <c r="AA611" s="56"/>
      <c r="AB611" s="57"/>
      <c r="AC611" s="58"/>
    </row>
    <row r="612" customFormat="false" ht="20.25" hidden="false" customHeight="false" outlineLevel="0" collapsed="false">
      <c r="A612" s="78" t="s">
        <v>16</v>
      </c>
      <c r="B612" s="97"/>
      <c r="C612" s="98"/>
      <c r="D612" s="99" t="s">
        <v>740</v>
      </c>
      <c r="E612" s="36" t="s">
        <v>389</v>
      </c>
      <c r="F612" s="254"/>
      <c r="G612" s="62"/>
      <c r="H612" s="62"/>
      <c r="I612" s="83"/>
      <c r="J612" s="233" t="s">
        <v>391</v>
      </c>
      <c r="K612" s="118" t="s">
        <v>392</v>
      </c>
      <c r="L612" s="42" t="s">
        <v>393</v>
      </c>
      <c r="M612" s="87" t="n">
        <v>1</v>
      </c>
      <c r="N612" s="103" t="s">
        <v>23</v>
      </c>
      <c r="O612" s="88"/>
      <c r="P612" s="224" t="n">
        <f aca="false">IF(O612="",M612,M612-O612)</f>
        <v>1</v>
      </c>
      <c r="Q612" s="171" t="s">
        <v>1764</v>
      </c>
      <c r="R612" s="69"/>
      <c r="S612" s="90" t="s">
        <v>1765</v>
      </c>
      <c r="T612" s="225"/>
      <c r="U612" s="92"/>
      <c r="V612" s="93"/>
      <c r="W612" s="92"/>
      <c r="X612" s="226"/>
      <c r="Y612" s="234"/>
      <c r="Z612" s="235"/>
      <c r="AA612" s="236"/>
      <c r="AB612" s="237"/>
      <c r="AC612" s="237"/>
    </row>
    <row r="613" s="59" customFormat="true" ht="18.75" hidden="false" customHeight="true" outlineLevel="0" collapsed="false">
      <c r="A613" s="32" t="s">
        <v>55</v>
      </c>
      <c r="B613" s="33"/>
      <c r="C613" s="34"/>
      <c r="D613" s="245" t="s">
        <v>1160</v>
      </c>
      <c r="E613" s="145" t="s">
        <v>1522</v>
      </c>
      <c r="F613" s="146" t="n">
        <v>43363</v>
      </c>
      <c r="G613" s="38"/>
      <c r="H613" s="39"/>
      <c r="I613" s="40"/>
      <c r="J613" s="193" t="s">
        <v>1523</v>
      </c>
      <c r="K613" s="194" t="s">
        <v>1524</v>
      </c>
      <c r="L613" s="149" t="s">
        <v>1525</v>
      </c>
      <c r="M613" s="150" t="n">
        <v>2</v>
      </c>
      <c r="N613" s="151" t="s">
        <v>23</v>
      </c>
      <c r="O613" s="152"/>
      <c r="P613" s="153" t="n">
        <f aca="false">IF(O613="",M613,M613-O613)</f>
        <v>2</v>
      </c>
      <c r="Q613" s="403" t="s">
        <v>1766</v>
      </c>
      <c r="R613" s="69"/>
      <c r="S613" s="70" t="n">
        <v>43593</v>
      </c>
      <c r="T613" s="51"/>
      <c r="U613" s="52"/>
      <c r="V613" s="184"/>
      <c r="W613" s="185"/>
      <c r="X613" s="54"/>
      <c r="Y613" s="54"/>
      <c r="Z613" s="55"/>
      <c r="AA613" s="56"/>
      <c r="AB613" s="57"/>
      <c r="AC613" s="58"/>
    </row>
    <row r="614" s="59" customFormat="true" ht="18.75" hidden="false" customHeight="true" outlineLevel="0" collapsed="false">
      <c r="A614" s="32" t="s">
        <v>55</v>
      </c>
      <c r="B614" s="33"/>
      <c r="C614" s="34"/>
      <c r="D614" s="177" t="s">
        <v>1767</v>
      </c>
      <c r="E614" s="36" t="s">
        <v>1768</v>
      </c>
      <c r="F614" s="37" t="n">
        <v>43543</v>
      </c>
      <c r="G614" s="38"/>
      <c r="H614" s="39"/>
      <c r="I614" s="40"/>
      <c r="J614" s="84" t="s">
        <v>1769</v>
      </c>
      <c r="K614" s="118" t="s">
        <v>1770</v>
      </c>
      <c r="L614" s="43" t="s">
        <v>1771</v>
      </c>
      <c r="M614" s="44" t="n">
        <v>1</v>
      </c>
      <c r="N614" s="124" t="s">
        <v>23</v>
      </c>
      <c r="O614" s="46"/>
      <c r="P614" s="47" t="n">
        <f aca="false">IF(O614="",M614,M614-O614)</f>
        <v>1</v>
      </c>
      <c r="Q614" s="48" t="s">
        <v>1772</v>
      </c>
      <c r="R614" s="69"/>
      <c r="S614" s="50" t="s">
        <v>1773</v>
      </c>
      <c r="T614" s="51"/>
      <c r="U614" s="52"/>
      <c r="V614" s="53"/>
      <c r="W614" s="52"/>
      <c r="X614" s="54"/>
      <c r="Y614" s="54"/>
      <c r="Z614" s="55"/>
      <c r="AA614" s="56"/>
      <c r="AB614" s="57"/>
      <c r="AC614" s="58"/>
    </row>
    <row r="615" customFormat="false" ht="20.25" hidden="false" customHeight="true" outlineLevel="0" collapsed="false">
      <c r="A615" s="78" t="s">
        <v>16</v>
      </c>
      <c r="B615" s="97"/>
      <c r="C615" s="98"/>
      <c r="D615" s="99" t="s">
        <v>1472</v>
      </c>
      <c r="E615" s="36" t="s">
        <v>1774</v>
      </c>
      <c r="F615" s="254"/>
      <c r="G615" s="62"/>
      <c r="H615" s="62"/>
      <c r="I615" s="83"/>
      <c r="J615" s="84" t="s">
        <v>1775</v>
      </c>
      <c r="K615" s="118" t="s">
        <v>1776</v>
      </c>
      <c r="L615" s="42" t="s">
        <v>1777</v>
      </c>
      <c r="M615" s="87" t="n">
        <v>1</v>
      </c>
      <c r="N615" s="103" t="s">
        <v>23</v>
      </c>
      <c r="O615" s="46"/>
      <c r="P615" s="47" t="n">
        <f aca="false">IF(O615="",M615,M615-O615)</f>
        <v>1</v>
      </c>
      <c r="Q615" s="171"/>
      <c r="R615" s="69" t="s">
        <v>1778</v>
      </c>
      <c r="S615" s="90" t="n">
        <v>43712</v>
      </c>
      <c r="T615" s="135"/>
      <c r="U615" s="92"/>
      <c r="V615" s="181"/>
      <c r="W615" s="182"/>
      <c r="X615" s="106" t="n">
        <v>43.33</v>
      </c>
      <c r="Y615" s="166"/>
      <c r="Z615" s="167"/>
      <c r="AA615" s="168"/>
      <c r="AB615" s="79"/>
      <c r="AC615" s="79"/>
    </row>
    <row r="616" s="79" customFormat="true" ht="20.25" hidden="false" customHeight="true" outlineLevel="0" collapsed="false">
      <c r="A616" s="32" t="s">
        <v>55</v>
      </c>
      <c r="B616" s="97"/>
      <c r="C616" s="98"/>
      <c r="D616" s="109" t="s">
        <v>1633</v>
      </c>
      <c r="E616" s="36" t="s">
        <v>1535</v>
      </c>
      <c r="F616" s="254" t="n">
        <v>43565</v>
      </c>
      <c r="G616" s="62"/>
      <c r="H616" s="63"/>
      <c r="I616" s="169"/>
      <c r="J616" s="41" t="s">
        <v>1536</v>
      </c>
      <c r="K616" s="118" t="s">
        <v>1537</v>
      </c>
      <c r="L616" s="42" t="s">
        <v>1538</v>
      </c>
      <c r="M616" s="170" t="n">
        <v>3</v>
      </c>
      <c r="N616" s="124" t="s">
        <v>23</v>
      </c>
      <c r="O616" s="46"/>
      <c r="P616" s="47" t="n">
        <f aca="false">IF(O616="",M616,M616-O616)</f>
        <v>3</v>
      </c>
      <c r="Q616" s="171" t="s">
        <v>1779</v>
      </c>
      <c r="R616" s="69"/>
      <c r="S616" s="90" t="s">
        <v>1672</v>
      </c>
      <c r="T616" s="135"/>
      <c r="U616" s="92"/>
      <c r="V616" s="93"/>
      <c r="W616" s="92"/>
      <c r="X616" s="106"/>
      <c r="Y616" s="166"/>
      <c r="Z616" s="167"/>
      <c r="AA616" s="168"/>
    </row>
    <row r="617" customFormat="false" ht="19.5" hidden="false" customHeight="true" outlineLevel="0" collapsed="false">
      <c r="A617" s="78" t="s">
        <v>16</v>
      </c>
      <c r="B617" s="97"/>
      <c r="C617" s="98"/>
      <c r="D617" s="109" t="s">
        <v>591</v>
      </c>
      <c r="E617" s="36" t="s">
        <v>1780</v>
      </c>
      <c r="F617" s="37" t="s">
        <v>1507</v>
      </c>
      <c r="G617" s="62"/>
      <c r="H617" s="63"/>
      <c r="I617" s="169"/>
      <c r="J617" s="84" t="s">
        <v>933</v>
      </c>
      <c r="K617" s="118" t="s">
        <v>934</v>
      </c>
      <c r="L617" s="42" t="s">
        <v>1230</v>
      </c>
      <c r="M617" s="170" t="n">
        <v>1</v>
      </c>
      <c r="N617" s="45" t="s">
        <v>23</v>
      </c>
      <c r="O617" s="88"/>
      <c r="P617" s="224" t="n">
        <f aca="false">IF(O617="",M617,M617-O617)</f>
        <v>1</v>
      </c>
      <c r="Q617" s="171" t="s">
        <v>1781</v>
      </c>
      <c r="R617" s="340"/>
      <c r="S617" s="90" t="s">
        <v>25</v>
      </c>
      <c r="T617" s="225"/>
      <c r="U617" s="92"/>
      <c r="V617" s="181"/>
      <c r="W617" s="182"/>
      <c r="X617" s="226"/>
      <c r="Y617" s="234"/>
      <c r="Z617" s="235"/>
      <c r="AA617" s="236"/>
      <c r="AB617" s="237"/>
      <c r="AC617" s="237"/>
    </row>
    <row r="618" s="59" customFormat="true" ht="18.75" hidden="false" customHeight="true" outlineLevel="0" collapsed="false">
      <c r="A618" s="32" t="s">
        <v>16</v>
      </c>
      <c r="B618" s="33"/>
      <c r="C618" s="34"/>
      <c r="D618" s="109" t="s">
        <v>591</v>
      </c>
      <c r="E618" s="36" t="s">
        <v>294</v>
      </c>
      <c r="F618" s="37" t="n">
        <v>43566</v>
      </c>
      <c r="G618" s="38"/>
      <c r="H618" s="39"/>
      <c r="I618" s="169"/>
      <c r="J618" s="117" t="s">
        <v>1782</v>
      </c>
      <c r="K618" s="118" t="s">
        <v>1783</v>
      </c>
      <c r="L618" s="43" t="s">
        <v>1784</v>
      </c>
      <c r="M618" s="44" t="n">
        <v>1</v>
      </c>
      <c r="N618" s="45" t="s">
        <v>23</v>
      </c>
      <c r="O618" s="46"/>
      <c r="P618" s="47" t="n">
        <f aca="false">IF(O618="",M618,M618-O618)</f>
        <v>1</v>
      </c>
      <c r="Q618" s="48" t="s">
        <v>1781</v>
      </c>
      <c r="R618" s="340"/>
      <c r="S618" s="90"/>
      <c r="T618" s="51"/>
      <c r="U618" s="52"/>
      <c r="V618" s="53"/>
      <c r="W618" s="52"/>
      <c r="X618" s="54"/>
      <c r="Y618" s="54"/>
      <c r="Z618" s="55"/>
      <c r="AA618" s="56"/>
      <c r="AB618" s="57"/>
      <c r="AC618" s="58"/>
    </row>
    <row r="620" s="113" customFormat="true" ht="20.25" hidden="false" customHeight="true" outlineLevel="0" collapsed="false">
      <c r="A620" s="32"/>
      <c r="B620" s="111"/>
      <c r="C620" s="112"/>
      <c r="D620" s="35" t="s">
        <v>17</v>
      </c>
      <c r="E620" s="60" t="s">
        <v>44</v>
      </c>
      <c r="F620" s="61" t="n">
        <v>43480</v>
      </c>
      <c r="G620" s="62"/>
      <c r="H620" s="63"/>
      <c r="I620" s="40"/>
      <c r="J620" s="41" t="s">
        <v>45</v>
      </c>
      <c r="K620" s="43"/>
      <c r="L620" s="43" t="s">
        <v>29</v>
      </c>
      <c r="M620" s="67" t="n">
        <v>1</v>
      </c>
      <c r="N620" s="45" t="s">
        <v>23</v>
      </c>
      <c r="O620" s="46"/>
      <c r="P620" s="47" t="n">
        <f aca="false">IF(O620="",M620,M620-O620)</f>
        <v>1</v>
      </c>
      <c r="Q620" s="179" t="s">
        <v>1785</v>
      </c>
      <c r="R620" s="404"/>
      <c r="S620" s="90" t="s">
        <v>25</v>
      </c>
      <c r="T620" s="71"/>
      <c r="U620" s="72"/>
      <c r="V620" s="115"/>
      <c r="W620" s="116"/>
      <c r="X620" s="74"/>
      <c r="Y620" s="74"/>
      <c r="Z620" s="75"/>
      <c r="AA620" s="76"/>
      <c r="AB620" s="15"/>
      <c r="AC620" s="77"/>
    </row>
    <row r="621" customFormat="false" ht="20.25" hidden="false" customHeight="false" outlineLevel="0" collapsed="false">
      <c r="A621" s="78" t="s">
        <v>55</v>
      </c>
      <c r="B621" s="97"/>
      <c r="C621" s="98"/>
      <c r="D621" s="109" t="s">
        <v>1177</v>
      </c>
      <c r="E621" s="36" t="s">
        <v>1028</v>
      </c>
      <c r="F621" s="254" t="s">
        <v>530</v>
      </c>
      <c r="G621" s="62"/>
      <c r="H621" s="62"/>
      <c r="I621" s="83"/>
      <c r="J621" s="233" t="s">
        <v>1786</v>
      </c>
      <c r="K621" s="118" t="s">
        <v>1787</v>
      </c>
      <c r="L621" s="42" t="s">
        <v>533</v>
      </c>
      <c r="M621" s="87" t="n">
        <v>1</v>
      </c>
      <c r="N621" s="45" t="s">
        <v>23</v>
      </c>
      <c r="O621" s="88"/>
      <c r="P621" s="47" t="n">
        <f aca="false">IF(O621="",M621,M621-O621)</f>
        <v>1</v>
      </c>
      <c r="Q621" s="179" t="s">
        <v>1785</v>
      </c>
      <c r="R621" s="405"/>
      <c r="S621" s="90" t="s">
        <v>491</v>
      </c>
      <c r="T621" s="135"/>
      <c r="U621" s="92"/>
      <c r="V621" s="93"/>
      <c r="W621" s="92"/>
      <c r="X621" s="106"/>
      <c r="Y621" s="166"/>
      <c r="Z621" s="167"/>
      <c r="AA621" s="168"/>
      <c r="AB621" s="79"/>
      <c r="AC621" s="79"/>
    </row>
    <row r="622" s="59" customFormat="true" ht="19.5" hidden="false" customHeight="true" outlineLevel="0" collapsed="false">
      <c r="A622" s="32" t="s">
        <v>172</v>
      </c>
      <c r="B622" s="33"/>
      <c r="C622" s="34"/>
      <c r="D622" s="35" t="s">
        <v>115</v>
      </c>
      <c r="E622" s="36" t="s">
        <v>483</v>
      </c>
      <c r="F622" s="37" t="n">
        <v>43476</v>
      </c>
      <c r="G622" s="38"/>
      <c r="H622" s="39"/>
      <c r="I622" s="40"/>
      <c r="J622" s="117" t="s">
        <v>1788</v>
      </c>
      <c r="K622" s="118" t="s">
        <v>485</v>
      </c>
      <c r="L622" s="43" t="s">
        <v>486</v>
      </c>
      <c r="M622" s="44" t="n">
        <v>4</v>
      </c>
      <c r="N622" s="45" t="s">
        <v>23</v>
      </c>
      <c r="O622" s="46"/>
      <c r="P622" s="47" t="n">
        <f aca="false">IF(O622="",M622,M622-O622)</f>
        <v>4</v>
      </c>
      <c r="Q622" s="48" t="s">
        <v>1789</v>
      </c>
      <c r="R622" s="48"/>
      <c r="S622" s="90" t="n">
        <v>43630</v>
      </c>
      <c r="T622" s="51"/>
      <c r="U622" s="52"/>
      <c r="V622" s="53"/>
      <c r="W622" s="52"/>
      <c r="X622" s="54"/>
      <c r="Y622" s="54"/>
      <c r="Z622" s="55"/>
      <c r="AA622" s="56"/>
      <c r="AB622" s="57"/>
      <c r="AC622" s="58"/>
    </row>
    <row r="623" customFormat="false" ht="20.25" hidden="false" customHeight="true" outlineLevel="0" collapsed="false">
      <c r="A623" s="32" t="s">
        <v>172</v>
      </c>
      <c r="D623" s="99" t="s">
        <v>801</v>
      </c>
      <c r="E623" s="36" t="s">
        <v>1220</v>
      </c>
      <c r="F623" s="186" t="s">
        <v>1242</v>
      </c>
      <c r="G623" s="38"/>
      <c r="H623" s="39"/>
      <c r="I623" s="40"/>
      <c r="J623" s="117" t="s">
        <v>1790</v>
      </c>
      <c r="K623" s="118" t="s">
        <v>1223</v>
      </c>
      <c r="L623" s="43" t="s">
        <v>1224</v>
      </c>
      <c r="M623" s="44" t="n">
        <v>12</v>
      </c>
      <c r="N623" s="183" t="s">
        <v>23</v>
      </c>
      <c r="O623" s="46"/>
      <c r="P623" s="47" t="n">
        <f aca="false">IF(O623="",M623,M623-O623)</f>
        <v>12</v>
      </c>
      <c r="Q623" s="255" t="s">
        <v>1791</v>
      </c>
      <c r="R623" s="406"/>
      <c r="S623" s="104" t="s">
        <v>1792</v>
      </c>
      <c r="T623" s="135"/>
      <c r="U623" s="92"/>
      <c r="V623" s="93"/>
      <c r="W623" s="92"/>
      <c r="X623" s="94"/>
      <c r="Y623" s="94"/>
      <c r="Z623" s="191"/>
      <c r="AA623" s="96"/>
      <c r="AB623" s="142"/>
      <c r="AC623" s="143"/>
    </row>
    <row r="624" s="59" customFormat="true" ht="18.75" hidden="false" customHeight="true" outlineLevel="0" collapsed="false">
      <c r="A624" s="32" t="s">
        <v>55</v>
      </c>
      <c r="B624" s="33"/>
      <c r="C624" s="34"/>
      <c r="D624" s="109" t="s">
        <v>1571</v>
      </c>
      <c r="E624" s="36" t="s">
        <v>1578</v>
      </c>
      <c r="F624" s="37" t="n">
        <v>43447</v>
      </c>
      <c r="G624" s="38"/>
      <c r="H624" s="39"/>
      <c r="I624" s="40"/>
      <c r="J624" s="117" t="s">
        <v>1579</v>
      </c>
      <c r="K624" s="118" t="s">
        <v>1580</v>
      </c>
      <c r="L624" s="43" t="s">
        <v>1581</v>
      </c>
      <c r="M624" s="44" t="n">
        <v>1</v>
      </c>
      <c r="N624" s="45" t="s">
        <v>23</v>
      </c>
      <c r="O624" s="46"/>
      <c r="P624" s="47" t="n">
        <f aca="false">IF(O624="",M624,M624-O624)</f>
        <v>1</v>
      </c>
      <c r="Q624" s="48"/>
      <c r="R624" s="48"/>
      <c r="S624" s="70" t="n">
        <v>43767</v>
      </c>
      <c r="T624" s="51"/>
      <c r="U624" s="52"/>
      <c r="V624" s="184"/>
      <c r="W624" s="185"/>
      <c r="X624" s="54"/>
      <c r="Y624" s="54"/>
      <c r="Z624" s="55"/>
      <c r="AA624" s="56"/>
      <c r="AB624" s="57"/>
      <c r="AC624" s="58"/>
    </row>
    <row r="625" s="126" customFormat="true" ht="21" hidden="false" customHeight="true" outlineLevel="0" collapsed="false">
      <c r="A625" s="32" t="s">
        <v>55</v>
      </c>
      <c r="B625" s="299"/>
      <c r="C625" s="300"/>
      <c r="D625" s="109" t="s">
        <v>1571</v>
      </c>
      <c r="E625" s="36" t="s">
        <v>1578</v>
      </c>
      <c r="F625" s="37" t="n">
        <v>43425</v>
      </c>
      <c r="G625" s="62"/>
      <c r="H625" s="63"/>
      <c r="I625" s="40"/>
      <c r="J625" s="117" t="s">
        <v>1579</v>
      </c>
      <c r="K625" s="118" t="s">
        <v>1580</v>
      </c>
      <c r="L625" s="43" t="s">
        <v>1793</v>
      </c>
      <c r="M625" s="102" t="n">
        <v>0.2</v>
      </c>
      <c r="N625" s="45" t="s">
        <v>23</v>
      </c>
      <c r="O625" s="46"/>
      <c r="P625" s="47" t="n">
        <f aca="false">IF(O625="",M625,M625-O625)</f>
        <v>0.2</v>
      </c>
      <c r="Q625" s="48" t="s">
        <v>1794</v>
      </c>
      <c r="R625" s="48"/>
      <c r="S625" s="220" t="s">
        <v>246</v>
      </c>
      <c r="V625" s="301"/>
      <c r="W625" s="302"/>
      <c r="X625" s="105"/>
      <c r="Y625" s="106"/>
      <c r="Z625" s="107" t="n">
        <f aca="false">480000/75</f>
        <v>6400</v>
      </c>
      <c r="AA625" s="108"/>
    </row>
    <row r="626" s="59" customFormat="true" ht="20.25" hidden="false" customHeight="false" outlineLevel="0" collapsed="false">
      <c r="A626" s="32" t="s">
        <v>55</v>
      </c>
      <c r="B626" s="33"/>
      <c r="C626" s="34"/>
      <c r="D626" s="35" t="s">
        <v>1045</v>
      </c>
      <c r="E626" s="36" t="s">
        <v>1028</v>
      </c>
      <c r="F626" s="37" t="n">
        <v>43417</v>
      </c>
      <c r="G626" s="38"/>
      <c r="H626" s="39"/>
      <c r="I626" s="40"/>
      <c r="J626" s="117" t="s">
        <v>1795</v>
      </c>
      <c r="K626" s="118" t="s">
        <v>1030</v>
      </c>
      <c r="L626" s="43" t="s">
        <v>533</v>
      </c>
      <c r="M626" s="44" t="n">
        <v>2</v>
      </c>
      <c r="N626" s="45" t="s">
        <v>23</v>
      </c>
      <c r="O626" s="46"/>
      <c r="P626" s="47" t="n">
        <f aca="false">IF(O626="",M626,M626-O626)</f>
        <v>2</v>
      </c>
      <c r="Q626" s="48" t="s">
        <v>1796</v>
      </c>
      <c r="R626" s="48"/>
      <c r="S626" s="90" t="n">
        <v>44101</v>
      </c>
      <c r="T626" s="51"/>
      <c r="U626" s="52"/>
      <c r="V626" s="120"/>
      <c r="W626" s="121"/>
      <c r="X626" s="54"/>
      <c r="Y626" s="54"/>
      <c r="Z626" s="55"/>
      <c r="AA626" s="56"/>
      <c r="AB626" s="57"/>
      <c r="AC626" s="58"/>
    </row>
    <row r="627" customFormat="false" ht="20.25" hidden="false" customHeight="true" outlineLevel="0" collapsed="false">
      <c r="A627" s="32" t="s">
        <v>16</v>
      </c>
      <c r="B627" s="97"/>
      <c r="C627" s="98"/>
      <c r="D627" s="177" t="s">
        <v>346</v>
      </c>
      <c r="E627" s="36" t="s">
        <v>731</v>
      </c>
      <c r="F627" s="254" t="s">
        <v>674</v>
      </c>
      <c r="G627" s="62"/>
      <c r="H627" s="63"/>
      <c r="I627" s="40"/>
      <c r="J627" s="233" t="s">
        <v>732</v>
      </c>
      <c r="K627" s="118" t="s">
        <v>1797</v>
      </c>
      <c r="L627" s="42" t="s">
        <v>1230</v>
      </c>
      <c r="M627" s="170" t="n">
        <v>1</v>
      </c>
      <c r="N627" s="45" t="s">
        <v>938</v>
      </c>
      <c r="O627" s="46"/>
      <c r="P627" s="47" t="n">
        <f aca="false">IF(O627="",M627,M627-O627)</f>
        <v>1</v>
      </c>
      <c r="Q627" s="171" t="s">
        <v>1798</v>
      </c>
      <c r="R627" s="407"/>
      <c r="S627" s="220" t="s">
        <v>246</v>
      </c>
      <c r="T627" s="135"/>
      <c r="U627" s="92"/>
      <c r="V627" s="93"/>
      <c r="W627" s="92"/>
      <c r="X627" s="106"/>
      <c r="Y627" s="166"/>
      <c r="Z627" s="167"/>
      <c r="AA627" s="168"/>
      <c r="AB627" s="79"/>
      <c r="AC627" s="79"/>
    </row>
    <row r="628" s="172" customFormat="true" ht="20.25" hidden="false" customHeight="true" outlineLevel="0" collapsed="false">
      <c r="A628" s="32" t="s">
        <v>16</v>
      </c>
      <c r="C628" s="80"/>
      <c r="D628" s="99" t="s">
        <v>692</v>
      </c>
      <c r="E628" s="81" t="s">
        <v>389</v>
      </c>
      <c r="F628" s="82" t="n">
        <v>43465</v>
      </c>
      <c r="G628" s="62"/>
      <c r="H628" s="63"/>
      <c r="I628" s="40"/>
      <c r="J628" s="101" t="s">
        <v>391</v>
      </c>
      <c r="K628" s="118" t="s">
        <v>392</v>
      </c>
      <c r="L628" s="66" t="s">
        <v>393</v>
      </c>
      <c r="M628" s="102" t="n">
        <v>1</v>
      </c>
      <c r="N628" s="103" t="s">
        <v>23</v>
      </c>
      <c r="O628" s="46"/>
      <c r="P628" s="47" t="n">
        <f aca="false">IF(O628="",M628,M628-O628)</f>
        <v>1</v>
      </c>
      <c r="Q628" s="173" t="s">
        <v>1799</v>
      </c>
      <c r="R628" s="48"/>
      <c r="S628" s="104" t="n">
        <v>43685</v>
      </c>
      <c r="T628" s="135"/>
      <c r="U628" s="17"/>
      <c r="V628" s="272"/>
      <c r="W628" s="17"/>
      <c r="X628" s="106"/>
      <c r="Y628" s="106"/>
      <c r="Z628" s="176"/>
      <c r="AA628" s="108"/>
    </row>
    <row r="629" s="59" customFormat="true" ht="18.75" hidden="false" customHeight="true" outlineLevel="0" collapsed="false">
      <c r="A629" s="32" t="s">
        <v>55</v>
      </c>
      <c r="B629" s="33"/>
      <c r="C629" s="34"/>
      <c r="D629" s="43" t="s">
        <v>1668</v>
      </c>
      <c r="E629" s="36" t="s">
        <v>1535</v>
      </c>
      <c r="F629" s="37" t="n">
        <v>43447</v>
      </c>
      <c r="G629" s="38"/>
      <c r="H629" s="39"/>
      <c r="I629" s="40"/>
      <c r="J629" s="117" t="s">
        <v>1536</v>
      </c>
      <c r="K629" s="118" t="s">
        <v>1537</v>
      </c>
      <c r="L629" s="43" t="s">
        <v>1538</v>
      </c>
      <c r="M629" s="44" t="n">
        <v>5</v>
      </c>
      <c r="N629" s="45" t="s">
        <v>23</v>
      </c>
      <c r="O629" s="46"/>
      <c r="P629" s="47" t="n">
        <f aca="false">IF(O629="",M629,M629-O629)</f>
        <v>5</v>
      </c>
      <c r="Q629" s="48"/>
      <c r="R629" s="408"/>
      <c r="S629" s="70" t="n">
        <v>43767</v>
      </c>
      <c r="T629" s="51"/>
      <c r="U629" s="52"/>
      <c r="V629" s="184"/>
      <c r="W629" s="185"/>
      <c r="X629" s="54"/>
      <c r="Y629" s="54"/>
      <c r="Z629" s="55"/>
      <c r="AA629" s="56"/>
      <c r="AB629" s="57"/>
      <c r="AC629" s="58"/>
    </row>
    <row r="630" s="172" customFormat="true" ht="20.25" hidden="false" customHeight="true" outlineLevel="0" collapsed="false">
      <c r="A630" s="32" t="s">
        <v>16</v>
      </c>
      <c r="C630" s="80"/>
      <c r="D630" s="35" t="s">
        <v>912</v>
      </c>
      <c r="E630" s="81" t="s">
        <v>1800</v>
      </c>
      <c r="F630" s="82"/>
      <c r="G630" s="62"/>
      <c r="H630" s="63"/>
      <c r="I630" s="40"/>
      <c r="J630" s="101" t="s">
        <v>1801</v>
      </c>
      <c r="K630" s="86" t="s">
        <v>1374</v>
      </c>
      <c r="L630" s="66" t="s">
        <v>1802</v>
      </c>
      <c r="M630" s="102" t="n">
        <v>94</v>
      </c>
      <c r="N630" s="201" t="s">
        <v>75</v>
      </c>
      <c r="O630" s="46"/>
      <c r="P630" s="47" t="n">
        <f aca="false">IF(O630="",M630,M630-O630)</f>
        <v>94</v>
      </c>
      <c r="Q630" s="173" t="s">
        <v>565</v>
      </c>
      <c r="R630" s="48"/>
      <c r="S630" s="104" t="s">
        <v>25</v>
      </c>
      <c r="T630" s="135"/>
      <c r="U630" s="17"/>
      <c r="V630" s="272"/>
      <c r="W630" s="17"/>
      <c r="X630" s="106"/>
      <c r="Y630" s="106"/>
      <c r="Z630" s="176"/>
      <c r="AA630" s="108"/>
    </row>
    <row r="631" s="172" customFormat="true" ht="20.25" hidden="false" customHeight="true" outlineLevel="0" collapsed="false">
      <c r="A631" s="32" t="s">
        <v>172</v>
      </c>
      <c r="B631" s="200"/>
      <c r="C631" s="80"/>
      <c r="D631" s="35" t="s">
        <v>273</v>
      </c>
      <c r="E631" s="36" t="s">
        <v>173</v>
      </c>
      <c r="F631" s="61" t="n">
        <v>43077</v>
      </c>
      <c r="G631" s="38"/>
      <c r="H631" s="39"/>
      <c r="I631" s="169"/>
      <c r="J631" s="117" t="s">
        <v>695</v>
      </c>
      <c r="K631" s="188" t="s">
        <v>696</v>
      </c>
      <c r="L631" s="65" t="s">
        <v>176</v>
      </c>
      <c r="M631" s="44" t="n">
        <v>1</v>
      </c>
      <c r="N631" s="189" t="s">
        <v>23</v>
      </c>
      <c r="O631" s="46"/>
      <c r="P631" s="47" t="n">
        <f aca="false">IF(O631="",M631,M631-O631)</f>
        <v>1</v>
      </c>
      <c r="Q631" s="290" t="s">
        <v>1803</v>
      </c>
      <c r="R631" s="48"/>
      <c r="S631" s="104" t="n">
        <v>43376</v>
      </c>
      <c r="T631" s="190"/>
      <c r="U631" s="92"/>
      <c r="V631" s="93"/>
      <c r="W631" s="92"/>
      <c r="X631" s="94"/>
      <c r="Y631" s="94"/>
      <c r="Z631" s="191"/>
      <c r="AA631" s="96" t="n">
        <v>850</v>
      </c>
      <c r="AB631" s="142"/>
      <c r="AC631" s="143"/>
    </row>
    <row r="632" customFormat="false" ht="20.25" hidden="false" customHeight="false" outlineLevel="0" collapsed="false">
      <c r="A632" s="78" t="s">
        <v>567</v>
      </c>
      <c r="B632" s="97"/>
      <c r="C632" s="98"/>
      <c r="D632" s="109" t="s">
        <v>1245</v>
      </c>
      <c r="E632" s="36" t="s">
        <v>1461</v>
      </c>
      <c r="F632" s="254" t="n">
        <v>43398</v>
      </c>
      <c r="G632" s="62"/>
      <c r="H632" s="62"/>
      <c r="I632" s="83"/>
      <c r="J632" s="233" t="s">
        <v>1804</v>
      </c>
      <c r="K632" s="118" t="s">
        <v>1805</v>
      </c>
      <c r="L632" s="42" t="s">
        <v>612</v>
      </c>
      <c r="M632" s="87" t="n">
        <v>6</v>
      </c>
      <c r="N632" s="45" t="s">
        <v>23</v>
      </c>
      <c r="O632" s="88"/>
      <c r="P632" s="224" t="n">
        <f aca="false">IF(O632="",M632,M632-O632)</f>
        <v>6</v>
      </c>
      <c r="Q632" s="171" t="s">
        <v>1806</v>
      </c>
      <c r="R632" s="340"/>
      <c r="S632" s="90" t="n">
        <v>43738</v>
      </c>
      <c r="T632" s="135"/>
      <c r="U632" s="92"/>
      <c r="V632" s="93"/>
      <c r="W632" s="92"/>
      <c r="X632" s="106"/>
      <c r="Y632" s="166"/>
      <c r="Z632" s="167"/>
      <c r="AA632" s="168"/>
      <c r="AB632" s="79"/>
      <c r="AC632" s="79"/>
    </row>
    <row r="633" customFormat="false" ht="20.25" hidden="false" customHeight="true" outlineLevel="0" collapsed="false">
      <c r="A633" s="78" t="s">
        <v>55</v>
      </c>
      <c r="B633" s="97"/>
      <c r="C633" s="98"/>
      <c r="D633" s="99" t="s">
        <v>1277</v>
      </c>
      <c r="E633" s="36" t="s">
        <v>411</v>
      </c>
      <c r="F633" s="254" t="n">
        <v>43368</v>
      </c>
      <c r="G633" s="62"/>
      <c r="H633" s="62"/>
      <c r="I633" s="83"/>
      <c r="J633" s="233" t="s">
        <v>412</v>
      </c>
      <c r="K633" s="118" t="s">
        <v>1807</v>
      </c>
      <c r="L633" s="42" t="s">
        <v>414</v>
      </c>
      <c r="M633" s="87" t="n">
        <v>3</v>
      </c>
      <c r="N633" s="103" t="s">
        <v>23</v>
      </c>
      <c r="O633" s="46"/>
      <c r="P633" s="47" t="n">
        <f aca="false">IF(O633="",M633,M633-O633)</f>
        <v>3</v>
      </c>
      <c r="Q633" s="171" t="s">
        <v>1808</v>
      </c>
      <c r="R633" s="340"/>
      <c r="S633" s="220" t="s">
        <v>246</v>
      </c>
      <c r="T633" s="135"/>
      <c r="U633" s="92"/>
      <c r="V633" s="93"/>
      <c r="W633" s="92"/>
      <c r="X633" s="106"/>
      <c r="Y633" s="166"/>
      <c r="Z633" s="167"/>
      <c r="AA633" s="168"/>
      <c r="AB633" s="79"/>
      <c r="AC633" s="79"/>
    </row>
    <row r="634" s="59" customFormat="true" ht="20.25" hidden="false" customHeight="false" outlineLevel="0" collapsed="false">
      <c r="A634" s="32" t="s">
        <v>55</v>
      </c>
      <c r="B634" s="33"/>
      <c r="C634" s="34"/>
      <c r="D634" s="177" t="s">
        <v>625</v>
      </c>
      <c r="E634" s="36" t="s">
        <v>679</v>
      </c>
      <c r="F634" s="37" t="n">
        <v>43417</v>
      </c>
      <c r="G634" s="38"/>
      <c r="H634" s="39"/>
      <c r="I634" s="40"/>
      <c r="J634" s="117" t="s">
        <v>1809</v>
      </c>
      <c r="K634" s="118" t="s">
        <v>1810</v>
      </c>
      <c r="L634" s="43" t="s">
        <v>210</v>
      </c>
      <c r="M634" s="44" t="n">
        <v>2</v>
      </c>
      <c r="N634" s="45" t="s">
        <v>23</v>
      </c>
      <c r="O634" s="46"/>
      <c r="P634" s="47" t="n">
        <f aca="false">IF(O634="",M634,M634-O634)</f>
        <v>2</v>
      </c>
      <c r="Q634" s="171" t="s">
        <v>1811</v>
      </c>
      <c r="R634" s="340"/>
      <c r="S634" s="70" t="n">
        <v>43710</v>
      </c>
      <c r="T634" s="51"/>
      <c r="U634" s="52"/>
      <c r="V634" s="53"/>
      <c r="W634" s="52"/>
      <c r="X634" s="54"/>
      <c r="Y634" s="54"/>
      <c r="Z634" s="55"/>
      <c r="AA634" s="56"/>
      <c r="AB634" s="57"/>
      <c r="AC634" s="58"/>
    </row>
    <row r="635" s="79" customFormat="true" ht="20.25" hidden="false" customHeight="true" outlineLevel="0" collapsed="false">
      <c r="A635" s="32" t="s">
        <v>172</v>
      </c>
      <c r="B635" s="122"/>
      <c r="C635" s="123"/>
      <c r="D635" s="43" t="s">
        <v>1633</v>
      </c>
      <c r="E635" s="36" t="s">
        <v>483</v>
      </c>
      <c r="F635" s="37" t="n">
        <v>43382</v>
      </c>
      <c r="G635" s="38"/>
      <c r="H635" s="39"/>
      <c r="I635" s="40"/>
      <c r="J635" s="233" t="s">
        <v>1812</v>
      </c>
      <c r="K635" s="118" t="s">
        <v>485</v>
      </c>
      <c r="L635" s="43" t="s">
        <v>486</v>
      </c>
      <c r="M635" s="44" t="n">
        <v>4</v>
      </c>
      <c r="N635" s="124" t="s">
        <v>938</v>
      </c>
      <c r="O635" s="46"/>
      <c r="P635" s="47" t="n">
        <f aca="false">IF(O635="",M635,M635-O635)</f>
        <v>4</v>
      </c>
      <c r="Q635" s="48" t="s">
        <v>1813</v>
      </c>
      <c r="R635" s="196"/>
      <c r="S635" s="70" t="n">
        <v>43438</v>
      </c>
      <c r="T635" s="125"/>
      <c r="U635" s="126"/>
      <c r="V635" s="127"/>
      <c r="W635" s="202"/>
      <c r="X635" s="129"/>
      <c r="Y635" s="129"/>
      <c r="Z635" s="130"/>
      <c r="AA635" s="131"/>
      <c r="AB635" s="132"/>
      <c r="AC635" s="133"/>
    </row>
    <row r="636" customFormat="false" ht="19.5" hidden="false" customHeight="true" outlineLevel="0" collapsed="false">
      <c r="A636" s="32" t="s">
        <v>16</v>
      </c>
      <c r="D636" s="109" t="s">
        <v>571</v>
      </c>
      <c r="E636" s="36" t="s">
        <v>665</v>
      </c>
      <c r="F636" s="186" t="n">
        <v>43305</v>
      </c>
      <c r="G636" s="38"/>
      <c r="H636" s="39"/>
      <c r="I636" s="40"/>
      <c r="J636" s="187" t="s">
        <v>667</v>
      </c>
      <c r="K636" s="188" t="s">
        <v>668</v>
      </c>
      <c r="L636" s="65" t="s">
        <v>669</v>
      </c>
      <c r="M636" s="44" t="n">
        <v>1</v>
      </c>
      <c r="N636" s="189" t="s">
        <v>23</v>
      </c>
      <c r="O636" s="46"/>
      <c r="P636" s="47" t="n">
        <f aca="false">IF(O636="",M636,M636-O636)</f>
        <v>1</v>
      </c>
      <c r="Q636" s="173"/>
      <c r="R636" s="406"/>
      <c r="S636" s="90" t="s">
        <v>25</v>
      </c>
      <c r="T636" s="190"/>
      <c r="U636" s="92"/>
      <c r="V636" s="93"/>
      <c r="W636" s="92"/>
      <c r="X636" s="94"/>
      <c r="Y636" s="94"/>
      <c r="Z636" s="191"/>
      <c r="AA636" s="96"/>
      <c r="AB636" s="15"/>
      <c r="AC636" s="143"/>
    </row>
    <row r="637" customFormat="false" ht="20.25" hidden="false" customHeight="true" outlineLevel="0" collapsed="false">
      <c r="A637" s="32" t="s">
        <v>55</v>
      </c>
      <c r="C637" s="2" t="e">
        <f aca="false">#REF!</f>
        <v>#REF!</v>
      </c>
      <c r="D637" s="99" t="s">
        <v>792</v>
      </c>
      <c r="E637" s="36" t="s">
        <v>1040</v>
      </c>
      <c r="F637" s="254" t="n">
        <v>43251</v>
      </c>
      <c r="G637" s="62"/>
      <c r="H637" s="62"/>
      <c r="I637" s="83"/>
      <c r="J637" s="233" t="s">
        <v>1041</v>
      </c>
      <c r="K637" s="118" t="s">
        <v>1814</v>
      </c>
      <c r="L637" s="42" t="s">
        <v>612</v>
      </c>
      <c r="M637" s="87" t="n">
        <v>1</v>
      </c>
      <c r="N637" s="45" t="s">
        <v>23</v>
      </c>
      <c r="O637" s="46"/>
      <c r="P637" s="47" t="n">
        <f aca="false">IF(O637="",M637,M637-O637)</f>
        <v>1</v>
      </c>
      <c r="Q637" s="171" t="s">
        <v>1815</v>
      </c>
      <c r="R637" s="48"/>
      <c r="S637" s="90" t="n">
        <v>43567</v>
      </c>
      <c r="T637" s="135"/>
      <c r="U637" s="92"/>
      <c r="V637" s="93"/>
      <c r="W637" s="92"/>
      <c r="X637" s="106"/>
      <c r="Y637" s="166"/>
      <c r="Z637" s="167"/>
      <c r="AA637" s="168"/>
      <c r="AB637" s="79"/>
      <c r="AC637" s="79"/>
    </row>
    <row r="638" s="172" customFormat="true" ht="20.25" hidden="false" customHeight="true" outlineLevel="0" collapsed="false">
      <c r="A638" s="32" t="s">
        <v>16</v>
      </c>
      <c r="C638" s="80"/>
      <c r="D638" s="35" t="s">
        <v>912</v>
      </c>
      <c r="E638" s="81" t="s">
        <v>1800</v>
      </c>
      <c r="F638" s="82"/>
      <c r="G638" s="62"/>
      <c r="H638" s="63"/>
      <c r="I638" s="40"/>
      <c r="J638" s="101" t="s">
        <v>1801</v>
      </c>
      <c r="K638" s="86" t="s">
        <v>1374</v>
      </c>
      <c r="L638" s="66" t="s">
        <v>1802</v>
      </c>
      <c r="M638" s="102" t="n">
        <v>48</v>
      </c>
      <c r="N638" s="201" t="s">
        <v>75</v>
      </c>
      <c r="O638" s="46"/>
      <c r="P638" s="47" t="n">
        <f aca="false">IF(O638="",M638,M638-O638)</f>
        <v>48</v>
      </c>
      <c r="Q638" s="173" t="s">
        <v>1816</v>
      </c>
      <c r="R638" s="48"/>
      <c r="S638" s="104" t="s">
        <v>25</v>
      </c>
      <c r="T638" s="135"/>
      <c r="U638" s="17"/>
      <c r="V638" s="272"/>
      <c r="W638" s="17"/>
      <c r="X638" s="106"/>
      <c r="Y638" s="106"/>
      <c r="Z638" s="176"/>
      <c r="AA638" s="108"/>
    </row>
    <row r="639" customFormat="false" ht="20.25" hidden="false" customHeight="false" outlineLevel="0" collapsed="false">
      <c r="A639" s="32" t="s">
        <v>172</v>
      </c>
      <c r="B639" s="97"/>
      <c r="C639" s="98"/>
      <c r="D639" s="99" t="s">
        <v>1817</v>
      </c>
      <c r="E639" s="36" t="s">
        <v>277</v>
      </c>
      <c r="F639" s="254" t="n">
        <v>43364</v>
      </c>
      <c r="G639" s="62"/>
      <c r="H639" s="62"/>
      <c r="I639" s="83"/>
      <c r="J639" s="233" t="s">
        <v>278</v>
      </c>
      <c r="K639" s="118" t="s">
        <v>279</v>
      </c>
      <c r="L639" s="42" t="s">
        <v>280</v>
      </c>
      <c r="M639" s="87" t="n">
        <v>3</v>
      </c>
      <c r="N639" s="45" t="s">
        <v>23</v>
      </c>
      <c r="O639" s="46"/>
      <c r="P639" s="224" t="n">
        <f aca="false">IF(O639="",M639,M639-O639)</f>
        <v>3</v>
      </c>
      <c r="Q639" s="171" t="s">
        <v>1818</v>
      </c>
      <c r="R639" s="405"/>
      <c r="S639" s="90" t="n">
        <v>43678</v>
      </c>
      <c r="T639" s="135"/>
      <c r="U639" s="92"/>
      <c r="V639" s="93"/>
      <c r="W639" s="92"/>
      <c r="X639" s="106"/>
      <c r="Y639" s="166"/>
      <c r="Z639" s="167"/>
      <c r="AA639" s="168"/>
      <c r="AB639" s="79"/>
      <c r="AC639" s="79"/>
    </row>
    <row r="640" s="59" customFormat="true" ht="18.75" hidden="false" customHeight="true" outlineLevel="0" collapsed="false">
      <c r="A640" s="32" t="s">
        <v>55</v>
      </c>
      <c r="B640" s="33"/>
      <c r="C640" s="34"/>
      <c r="D640" s="109" t="s">
        <v>1571</v>
      </c>
      <c r="E640" s="36" t="s">
        <v>1535</v>
      </c>
      <c r="F640" s="37" t="n">
        <v>43413</v>
      </c>
      <c r="G640" s="38"/>
      <c r="H640" s="39"/>
      <c r="I640" s="40"/>
      <c r="J640" s="117" t="s">
        <v>1536</v>
      </c>
      <c r="K640" s="118" t="s">
        <v>1537</v>
      </c>
      <c r="L640" s="43" t="s">
        <v>1538</v>
      </c>
      <c r="M640" s="44" t="n">
        <v>2</v>
      </c>
      <c r="N640" s="45" t="s">
        <v>23</v>
      </c>
      <c r="O640" s="44"/>
      <c r="P640" s="47" t="n">
        <f aca="false">IF(O640="",M640,M640-O640)</f>
        <v>2</v>
      </c>
      <c r="Q640" s="409" t="s">
        <v>1819</v>
      </c>
      <c r="R640" s="48"/>
      <c r="S640" s="70" t="n">
        <v>43726</v>
      </c>
      <c r="T640" s="51"/>
      <c r="U640" s="52"/>
      <c r="V640" s="184"/>
      <c r="W640" s="185"/>
      <c r="X640" s="54"/>
      <c r="Y640" s="54"/>
      <c r="Z640" s="55"/>
      <c r="AA640" s="56"/>
      <c r="AB640" s="57"/>
      <c r="AC640" s="58"/>
    </row>
    <row r="641" s="59" customFormat="true" ht="18.75" hidden="false" customHeight="true" outlineLevel="0" collapsed="false">
      <c r="A641" s="32" t="s">
        <v>60</v>
      </c>
      <c r="B641" s="33"/>
      <c r="C641" s="34"/>
      <c r="D641" s="109" t="s">
        <v>1676</v>
      </c>
      <c r="E641" s="36" t="s">
        <v>620</v>
      </c>
      <c r="F641" s="37" t="n">
        <v>43412</v>
      </c>
      <c r="G641" s="38"/>
      <c r="H641" s="39"/>
      <c r="I641" s="40"/>
      <c r="J641" s="117" t="s">
        <v>1820</v>
      </c>
      <c r="K641" s="118" t="s">
        <v>623</v>
      </c>
      <c r="L641" s="43" t="s">
        <v>462</v>
      </c>
      <c r="M641" s="44" t="n">
        <v>6</v>
      </c>
      <c r="N641" s="45" t="s">
        <v>23</v>
      </c>
      <c r="O641" s="46"/>
      <c r="P641" s="47" t="n">
        <f aca="false">IF(O641="",M641,M641-O641)</f>
        <v>6</v>
      </c>
      <c r="Q641" s="48" t="s">
        <v>1821</v>
      </c>
      <c r="R641" s="178"/>
      <c r="S641" s="70" t="n">
        <v>43732</v>
      </c>
      <c r="T641" s="51"/>
      <c r="U641" s="52"/>
      <c r="V641" s="184"/>
      <c r="W641" s="185"/>
      <c r="X641" s="54"/>
      <c r="Y641" s="54"/>
      <c r="Z641" s="55"/>
      <c r="AA641" s="56"/>
      <c r="AB641" s="57"/>
      <c r="AC641" s="58"/>
    </row>
    <row r="642" s="79" customFormat="true" ht="20.25" hidden="false" customHeight="true" outlineLevel="0" collapsed="false">
      <c r="A642" s="32" t="s">
        <v>172</v>
      </c>
      <c r="B642" s="122"/>
      <c r="C642" s="123"/>
      <c r="D642" s="43" t="s">
        <v>1668</v>
      </c>
      <c r="E642" s="36" t="s">
        <v>483</v>
      </c>
      <c r="F642" s="37" t="n">
        <v>43382</v>
      </c>
      <c r="G642" s="38"/>
      <c r="H642" s="39"/>
      <c r="I642" s="40"/>
      <c r="J642" s="233" t="s">
        <v>1812</v>
      </c>
      <c r="K642" s="118" t="s">
        <v>485</v>
      </c>
      <c r="L642" s="43" t="s">
        <v>486</v>
      </c>
      <c r="M642" s="44" t="n">
        <v>2</v>
      </c>
      <c r="N642" s="124" t="s">
        <v>938</v>
      </c>
      <c r="O642" s="46"/>
      <c r="P642" s="47" t="n">
        <f aca="false">IF(O642="",M642,M642-O642)</f>
        <v>2</v>
      </c>
      <c r="Q642" s="409" t="s">
        <v>1822</v>
      </c>
      <c r="R642" s="173"/>
      <c r="S642" s="70" t="n">
        <v>43438</v>
      </c>
      <c r="T642" s="125"/>
      <c r="U642" s="126"/>
      <c r="V642" s="127"/>
      <c r="W642" s="202"/>
      <c r="X642" s="129"/>
      <c r="Y642" s="129"/>
      <c r="Z642" s="130"/>
      <c r="AA642" s="131"/>
      <c r="AB642" s="132"/>
      <c r="AC642" s="133"/>
    </row>
    <row r="643" customFormat="false" ht="20.25" hidden="false" customHeight="true" outlineLevel="0" collapsed="false">
      <c r="A643" s="78" t="s">
        <v>1823</v>
      </c>
      <c r="B643" s="97"/>
      <c r="C643" s="98"/>
      <c r="D643" s="99" t="s">
        <v>1624</v>
      </c>
      <c r="E643" s="36" t="s">
        <v>1551</v>
      </c>
      <c r="F643" s="254" t="n">
        <v>43333</v>
      </c>
      <c r="G643" s="62"/>
      <c r="H643" s="63"/>
      <c r="I643" s="169"/>
      <c r="J643" s="233" t="s">
        <v>1552</v>
      </c>
      <c r="K643" s="118" t="s">
        <v>1824</v>
      </c>
      <c r="L643" s="42" t="s">
        <v>1554</v>
      </c>
      <c r="M643" s="170" t="n">
        <v>0.5</v>
      </c>
      <c r="N643" s="124" t="s">
        <v>23</v>
      </c>
      <c r="O643" s="88"/>
      <c r="P643" s="47" t="n">
        <f aca="false">IF(O643="",M643,M643-O643)</f>
        <v>0.5</v>
      </c>
      <c r="Q643" s="171"/>
      <c r="R643" s="410"/>
      <c r="S643" s="220" t="s">
        <v>246</v>
      </c>
      <c r="T643" s="135"/>
      <c r="U643" s="92"/>
      <c r="V643" s="93"/>
      <c r="W643" s="92"/>
      <c r="X643" s="106"/>
      <c r="Y643" s="166"/>
      <c r="Z643" s="167"/>
      <c r="AA643" s="168"/>
      <c r="AB643" s="79"/>
      <c r="AC643" s="79"/>
    </row>
    <row r="644" customFormat="false" ht="20.25" hidden="false" customHeight="true" outlineLevel="0" collapsed="false">
      <c r="A644" s="78" t="s">
        <v>55</v>
      </c>
      <c r="B644" s="97"/>
      <c r="C644" s="98"/>
      <c r="D644" s="99" t="s">
        <v>1559</v>
      </c>
      <c r="E644" s="36" t="s">
        <v>1535</v>
      </c>
      <c r="F644" s="254" t="n">
        <v>43333</v>
      </c>
      <c r="G644" s="62"/>
      <c r="H644" s="63"/>
      <c r="I644" s="169"/>
      <c r="J644" s="233" t="s">
        <v>1536</v>
      </c>
      <c r="K644" s="118" t="s">
        <v>1825</v>
      </c>
      <c r="L644" s="42" t="s">
        <v>1548</v>
      </c>
      <c r="M644" s="170" t="n">
        <v>1.25</v>
      </c>
      <c r="N644" s="124" t="s">
        <v>23</v>
      </c>
      <c r="O644" s="170"/>
      <c r="P644" s="47" t="n">
        <f aca="false">IF(O644="",M644,M644-O644)</f>
        <v>1.25</v>
      </c>
      <c r="Q644" s="409" t="s">
        <v>1826</v>
      </c>
      <c r="R644" s="410"/>
      <c r="S644" s="220" t="s">
        <v>246</v>
      </c>
      <c r="T644" s="135"/>
      <c r="U644" s="92"/>
      <c r="V644" s="93"/>
      <c r="W644" s="92"/>
      <c r="X644" s="106"/>
      <c r="Y644" s="166"/>
      <c r="Z644" s="167"/>
      <c r="AA644" s="168"/>
      <c r="AB644" s="79"/>
      <c r="AC644" s="79"/>
    </row>
    <row r="645" customFormat="false" ht="20.25" hidden="false" customHeight="true" outlineLevel="0" collapsed="false">
      <c r="A645" s="78" t="s">
        <v>55</v>
      </c>
      <c r="B645" s="97"/>
      <c r="C645" s="98"/>
      <c r="D645" s="99" t="s">
        <v>1571</v>
      </c>
      <c r="E645" s="36" t="s">
        <v>1827</v>
      </c>
      <c r="F645" s="254" t="n">
        <v>43333</v>
      </c>
      <c r="G645" s="62"/>
      <c r="H645" s="63"/>
      <c r="I645" s="169"/>
      <c r="J645" s="233" t="s">
        <v>1828</v>
      </c>
      <c r="K645" s="118" t="s">
        <v>1829</v>
      </c>
      <c r="L645" s="42" t="s">
        <v>1569</v>
      </c>
      <c r="M645" s="170" t="n">
        <v>2.9</v>
      </c>
      <c r="N645" s="45" t="s">
        <v>23</v>
      </c>
      <c r="O645" s="88"/>
      <c r="P645" s="47" t="n">
        <f aca="false">IF(O645="",M645,M645-O645)</f>
        <v>2.9</v>
      </c>
      <c r="Q645" s="409" t="s">
        <v>1826</v>
      </c>
      <c r="R645" s="410"/>
      <c r="S645" s="220" t="s">
        <v>246</v>
      </c>
      <c r="T645" s="135"/>
      <c r="U645" s="92"/>
      <c r="V645" s="93"/>
      <c r="W645" s="92"/>
      <c r="X645" s="106"/>
      <c r="Y645" s="166"/>
      <c r="Z645" s="167"/>
      <c r="AA645" s="168"/>
      <c r="AB645" s="79"/>
      <c r="AC645" s="79"/>
    </row>
    <row r="646" customFormat="false" ht="20.25" hidden="false" customHeight="true" outlineLevel="0" collapsed="false">
      <c r="A646" s="78" t="s">
        <v>55</v>
      </c>
      <c r="B646" s="97"/>
      <c r="C646" s="98"/>
      <c r="D646" s="35" t="s">
        <v>678</v>
      </c>
      <c r="E646" s="36" t="s">
        <v>1261</v>
      </c>
      <c r="F646" s="254" t="n">
        <v>43263</v>
      </c>
      <c r="G646" s="62"/>
      <c r="H646" s="62"/>
      <c r="I646" s="40"/>
      <c r="J646" s="233" t="s">
        <v>1830</v>
      </c>
      <c r="K646" s="118" t="s">
        <v>1831</v>
      </c>
      <c r="L646" s="42" t="s">
        <v>1264</v>
      </c>
      <c r="M646" s="87" t="n">
        <v>8</v>
      </c>
      <c r="N646" s="103" t="s">
        <v>23</v>
      </c>
      <c r="O646" s="88"/>
      <c r="P646" s="411" t="n">
        <f aca="false">IF(O646="",M646,M646-O646)</f>
        <v>8</v>
      </c>
      <c r="Q646" s="412" t="s">
        <v>1832</v>
      </c>
      <c r="R646" s="178"/>
      <c r="S646" s="90" t="n">
        <v>43938</v>
      </c>
      <c r="T646" s="135"/>
      <c r="U646" s="92"/>
      <c r="V646" s="181"/>
      <c r="W646" s="182"/>
      <c r="X646" s="106"/>
      <c r="Y646" s="166"/>
      <c r="Z646" s="167" t="n">
        <v>1370</v>
      </c>
      <c r="AA646" s="168"/>
      <c r="AB646" s="79"/>
      <c r="AC646" s="79"/>
    </row>
    <row r="647" s="79" customFormat="true" ht="20.25" hidden="false" customHeight="true" outlineLevel="0" collapsed="false">
      <c r="A647" s="78" t="s">
        <v>16</v>
      </c>
      <c r="C647" s="123"/>
      <c r="D647" s="109" t="s">
        <v>1152</v>
      </c>
      <c r="E647" s="81" t="s">
        <v>1132</v>
      </c>
      <c r="F647" s="82" t="n">
        <v>43362</v>
      </c>
      <c r="G647" s="48"/>
      <c r="H647" s="48"/>
      <c r="I647" s="83"/>
      <c r="J647" s="413" t="s">
        <v>1133</v>
      </c>
      <c r="K647" s="85" t="s">
        <v>1833</v>
      </c>
      <c r="L647" s="66" t="s">
        <v>1135</v>
      </c>
      <c r="M647" s="102" t="n">
        <v>1</v>
      </c>
      <c r="N647" s="103" t="s">
        <v>23</v>
      </c>
      <c r="O647" s="46"/>
      <c r="P647" s="47" t="n">
        <f aca="false">IF(O647="",M647,M647-O647)</f>
        <v>1</v>
      </c>
      <c r="Q647" s="412" t="s">
        <v>1834</v>
      </c>
      <c r="R647" s="178"/>
      <c r="S647" s="104" t="n">
        <v>43943</v>
      </c>
      <c r="X647" s="105"/>
      <c r="Y647" s="106"/>
      <c r="Z647" s="107"/>
      <c r="AA647" s="108"/>
    </row>
    <row r="648" s="59" customFormat="true" ht="18.75" hidden="false" customHeight="true" outlineLevel="0" collapsed="false">
      <c r="A648" s="32" t="s">
        <v>172</v>
      </c>
      <c r="B648" s="33"/>
      <c r="C648" s="34"/>
      <c r="D648" s="99" t="s">
        <v>1835</v>
      </c>
      <c r="E648" s="36" t="s">
        <v>1174</v>
      </c>
      <c r="F648" s="37" t="n">
        <v>43271</v>
      </c>
      <c r="G648" s="38"/>
      <c r="H648" s="39"/>
      <c r="I648" s="40"/>
      <c r="J648" s="117" t="s">
        <v>1836</v>
      </c>
      <c r="K648" s="118" t="s">
        <v>1176</v>
      </c>
      <c r="L648" s="43" t="s">
        <v>585</v>
      </c>
      <c r="M648" s="44" t="n">
        <v>3</v>
      </c>
      <c r="N648" s="45" t="s">
        <v>23</v>
      </c>
      <c r="O648" s="46"/>
      <c r="P648" s="414" t="n">
        <f aca="false">IF(O648="",M648,M648-O648)</f>
        <v>3</v>
      </c>
      <c r="Q648" s="276" t="s">
        <v>1837</v>
      </c>
      <c r="R648" s="178"/>
      <c r="S648" s="70" t="n">
        <v>43602</v>
      </c>
      <c r="T648" s="51"/>
      <c r="U648" s="52"/>
      <c r="V648" s="184"/>
      <c r="W648" s="185"/>
      <c r="X648" s="54"/>
      <c r="Y648" s="54" t="n">
        <v>24.73</v>
      </c>
      <c r="Z648" s="55"/>
      <c r="AA648" s="56"/>
      <c r="AB648" s="57"/>
      <c r="AC648" s="58"/>
    </row>
    <row r="649" s="79" customFormat="true" ht="20.25" hidden="false" customHeight="true" outlineLevel="0" collapsed="false">
      <c r="A649" s="78" t="s">
        <v>55</v>
      </c>
      <c r="C649" s="123"/>
      <c r="D649" s="245" t="s">
        <v>515</v>
      </c>
      <c r="E649" s="145"/>
      <c r="F649" s="277" t="n">
        <v>43217</v>
      </c>
      <c r="G649" s="62"/>
      <c r="H649" s="62"/>
      <c r="I649" s="83"/>
      <c r="J649" s="250" t="s">
        <v>1838</v>
      </c>
      <c r="K649" s="194" t="s">
        <v>1839</v>
      </c>
      <c r="L649" s="148"/>
      <c r="M649" s="251" t="n">
        <v>7</v>
      </c>
      <c r="N649" s="151" t="s">
        <v>1840</v>
      </c>
      <c r="O649" s="152"/>
      <c r="P649" s="415" t="n">
        <f aca="false">IF(O649="",M649,M649-O649)</f>
        <v>7</v>
      </c>
      <c r="Q649" s="416" t="s">
        <v>1841</v>
      </c>
      <c r="R649" s="178"/>
      <c r="S649" s="90"/>
      <c r="T649" s="164"/>
      <c r="U649" s="113"/>
      <c r="V649" s="280"/>
      <c r="W649" s="113"/>
      <c r="X649" s="166"/>
      <c r="Y649" s="166"/>
      <c r="Z649" s="167"/>
      <c r="AA649" s="168"/>
    </row>
    <row r="650" s="79" customFormat="true" ht="20.25" hidden="false" customHeight="true" outlineLevel="0" collapsed="false">
      <c r="A650" s="78" t="s">
        <v>16</v>
      </c>
      <c r="C650" s="123" t="e">
        <f aca="false">#REF!</f>
        <v>#REF!</v>
      </c>
      <c r="D650" s="245" t="s">
        <v>515</v>
      </c>
      <c r="E650" s="145"/>
      <c r="F650" s="277" t="n">
        <v>43217</v>
      </c>
      <c r="G650" s="62"/>
      <c r="H650" s="62"/>
      <c r="I650" s="83"/>
      <c r="J650" s="250" t="s">
        <v>1838</v>
      </c>
      <c r="K650" s="194" t="s">
        <v>1839</v>
      </c>
      <c r="L650" s="148"/>
      <c r="M650" s="251" t="n">
        <v>5</v>
      </c>
      <c r="N650" s="151" t="s">
        <v>1840</v>
      </c>
      <c r="O650" s="152"/>
      <c r="P650" s="415" t="n">
        <f aca="false">IF(O650="",M650,M650-O650)</f>
        <v>5</v>
      </c>
      <c r="Q650" s="416" t="s">
        <v>1841</v>
      </c>
      <c r="R650" s="178"/>
      <c r="S650" s="90"/>
      <c r="T650" s="164"/>
      <c r="U650" s="113"/>
      <c r="V650" s="280"/>
      <c r="W650" s="113"/>
      <c r="X650" s="166"/>
      <c r="Y650" s="166"/>
      <c r="Z650" s="167"/>
      <c r="AA650" s="168"/>
    </row>
    <row r="651" customFormat="false" ht="19.5" hidden="false" customHeight="true" outlineLevel="0" collapsed="false">
      <c r="A651" s="32" t="s">
        <v>16</v>
      </c>
      <c r="C651" s="2" t="e">
        <f aca="false">#REF!</f>
        <v>#REF!</v>
      </c>
      <c r="D651" s="35" t="s">
        <v>422</v>
      </c>
      <c r="E651" s="81" t="s">
        <v>1842</v>
      </c>
      <c r="F651" s="82" t="n">
        <v>43185</v>
      </c>
      <c r="G651" s="62"/>
      <c r="H651" s="63"/>
      <c r="I651" s="40"/>
      <c r="J651" s="101" t="s">
        <v>1843</v>
      </c>
      <c r="K651" s="86" t="s">
        <v>1844</v>
      </c>
      <c r="L651" s="66" t="s">
        <v>1845</v>
      </c>
      <c r="M651" s="67" t="n">
        <v>50</v>
      </c>
      <c r="N651" s="45" t="s">
        <v>1846</v>
      </c>
      <c r="O651" s="46"/>
      <c r="P651" s="47" t="n">
        <f aca="false">IF(O651="",M651,M651-O651)</f>
        <v>50</v>
      </c>
      <c r="Q651" s="416" t="s">
        <v>1847</v>
      </c>
      <c r="R651" s="406"/>
      <c r="S651" s="104"/>
      <c r="T651" s="164"/>
      <c r="U651" s="122"/>
      <c r="V651" s="165"/>
      <c r="W651" s="122"/>
      <c r="X651" s="166"/>
      <c r="Y651" s="166"/>
      <c r="Z651" s="167"/>
      <c r="AA651" s="168"/>
      <c r="AB651" s="142"/>
      <c r="AC651" s="79"/>
    </row>
    <row r="652" s="79" customFormat="true" ht="20.25" hidden="false" customHeight="true" outlineLevel="0" collapsed="false">
      <c r="A652" s="32" t="s">
        <v>31</v>
      </c>
      <c r="C652" s="80"/>
      <c r="D652" s="35" t="s">
        <v>632</v>
      </c>
      <c r="E652" s="36" t="s">
        <v>725</v>
      </c>
      <c r="F652" s="82" t="n">
        <v>42772</v>
      </c>
      <c r="G652" s="62"/>
      <c r="H652" s="63"/>
      <c r="I652" s="40"/>
      <c r="J652" s="117" t="s">
        <v>726</v>
      </c>
      <c r="K652" s="118" t="s">
        <v>727</v>
      </c>
      <c r="L652" s="43" t="s">
        <v>1848</v>
      </c>
      <c r="M652" s="102" t="n">
        <v>1</v>
      </c>
      <c r="N652" s="103" t="s">
        <v>23</v>
      </c>
      <c r="O652" s="46"/>
      <c r="P652" s="47" t="n">
        <f aca="false">IF(O652="",M652,M652-O652)</f>
        <v>1</v>
      </c>
      <c r="Q652" s="276" t="s">
        <v>1849</v>
      </c>
      <c r="R652" s="178"/>
      <c r="S652" s="104"/>
      <c r="T652" s="135"/>
      <c r="U652" s="17"/>
      <c r="V652" s="272"/>
      <c r="W652" s="17"/>
      <c r="X652" s="106"/>
      <c r="Y652" s="106" t="n">
        <v>34</v>
      </c>
      <c r="Z652" s="176"/>
      <c r="AA652" s="108"/>
    </row>
    <row r="653" customFormat="false" ht="19.5" hidden="false" customHeight="true" outlineLevel="0" collapsed="false">
      <c r="A653" s="32" t="s">
        <v>172</v>
      </c>
      <c r="D653" s="35" t="s">
        <v>1008</v>
      </c>
      <c r="E653" s="36" t="s">
        <v>173</v>
      </c>
      <c r="F653" s="61"/>
      <c r="G653" s="62"/>
      <c r="H653" s="63"/>
      <c r="I653" s="40"/>
      <c r="J653" s="417" t="s">
        <v>695</v>
      </c>
      <c r="K653" s="118" t="s">
        <v>1850</v>
      </c>
      <c r="L653" s="43" t="s">
        <v>176</v>
      </c>
      <c r="M653" s="67" t="n">
        <v>1</v>
      </c>
      <c r="N653" s="45" t="s">
        <v>23</v>
      </c>
      <c r="O653" s="88"/>
      <c r="P653" s="47" t="n">
        <f aca="false">IF(O653="",M653,M653-O653)</f>
        <v>1</v>
      </c>
      <c r="Q653" s="276" t="s">
        <v>1849</v>
      </c>
      <c r="R653" s="178"/>
      <c r="S653" s="216" t="n">
        <v>43186</v>
      </c>
      <c r="T653" s="164"/>
      <c r="U653" s="122"/>
      <c r="V653" s="165"/>
      <c r="W653" s="122"/>
      <c r="X653" s="166"/>
      <c r="Y653" s="166"/>
      <c r="Z653" s="167"/>
      <c r="AA653" s="168" t="n">
        <v>850</v>
      </c>
      <c r="AB653" s="142"/>
      <c r="AC653" s="77"/>
    </row>
    <row r="654" s="59" customFormat="true" ht="18.75" hidden="false" customHeight="true" outlineLevel="0" collapsed="false">
      <c r="A654" s="32" t="s">
        <v>31</v>
      </c>
      <c r="B654" s="33"/>
      <c r="C654" s="34"/>
      <c r="D654" s="35" t="s">
        <v>253</v>
      </c>
      <c r="E654" s="36" t="s">
        <v>897</v>
      </c>
      <c r="F654" s="37" t="n">
        <v>43298</v>
      </c>
      <c r="G654" s="38"/>
      <c r="H654" s="39"/>
      <c r="I654" s="40"/>
      <c r="J654" s="42" t="s">
        <v>1851</v>
      </c>
      <c r="K654" s="118" t="s">
        <v>1180</v>
      </c>
      <c r="L654" s="43" t="s">
        <v>1181</v>
      </c>
      <c r="M654" s="44" t="n">
        <v>1</v>
      </c>
      <c r="N654" s="45" t="s">
        <v>23</v>
      </c>
      <c r="O654" s="46"/>
      <c r="P654" s="47" t="n">
        <f aca="false">IF(O654="",M654,M654-O654)</f>
        <v>1</v>
      </c>
      <c r="Q654" s="276" t="s">
        <v>1849</v>
      </c>
      <c r="R654" s="178"/>
      <c r="S654" s="70" t="n">
        <v>43796</v>
      </c>
      <c r="T654" s="51"/>
      <c r="U654" s="52"/>
      <c r="V654" s="184"/>
      <c r="W654" s="185"/>
      <c r="X654" s="54"/>
      <c r="Y654" s="54" t="n">
        <v>0.49</v>
      </c>
      <c r="Z654" s="55"/>
      <c r="AA654" s="56"/>
      <c r="AB654" s="57"/>
      <c r="AC654" s="58"/>
    </row>
    <row r="655" s="79" customFormat="true" ht="20.25" hidden="false" customHeight="true" outlineLevel="0" collapsed="false">
      <c r="A655" s="32" t="s">
        <v>55</v>
      </c>
      <c r="B655" s="122"/>
      <c r="C655" s="123"/>
      <c r="D655" s="43" t="s">
        <v>1577</v>
      </c>
      <c r="E655" s="36" t="s">
        <v>1535</v>
      </c>
      <c r="F655" s="37" t="n">
        <v>43291</v>
      </c>
      <c r="G655" s="38"/>
      <c r="H655" s="39"/>
      <c r="I655" s="40"/>
      <c r="J655" s="42" t="s">
        <v>1536</v>
      </c>
      <c r="K655" s="118" t="s">
        <v>1537</v>
      </c>
      <c r="L655" s="43" t="s">
        <v>1548</v>
      </c>
      <c r="M655" s="44" t="n">
        <v>3</v>
      </c>
      <c r="N655" s="124" t="s">
        <v>23</v>
      </c>
      <c r="O655" s="46"/>
      <c r="P655" s="47" t="n">
        <f aca="false">IF(O655="",M655,M655-O655)</f>
        <v>3</v>
      </c>
      <c r="Q655" s="412" t="s">
        <v>1852</v>
      </c>
      <c r="R655" s="178"/>
      <c r="S655" s="70" t="n">
        <v>43613</v>
      </c>
      <c r="T655" s="125"/>
      <c r="U655" s="126"/>
      <c r="V655" s="127"/>
      <c r="W655" s="202"/>
      <c r="X655" s="129"/>
      <c r="Y655" s="129"/>
      <c r="Z655" s="130"/>
      <c r="AA655" s="131"/>
      <c r="AB655" s="132"/>
      <c r="AC655" s="133"/>
    </row>
    <row r="656" s="72" customFormat="true" ht="20.25" hidden="false" customHeight="true" outlineLevel="0" collapsed="false">
      <c r="A656" s="32" t="s">
        <v>172</v>
      </c>
      <c r="B656" s="113"/>
      <c r="C656" s="123"/>
      <c r="D656" s="35" t="s">
        <v>1074</v>
      </c>
      <c r="E656" s="36" t="s">
        <v>173</v>
      </c>
      <c r="F656" s="37" t="n">
        <v>43297</v>
      </c>
      <c r="G656" s="62"/>
      <c r="H656" s="63"/>
      <c r="I656" s="40"/>
      <c r="J656" s="418" t="s">
        <v>695</v>
      </c>
      <c r="K656" s="118" t="s">
        <v>696</v>
      </c>
      <c r="L656" s="43" t="s">
        <v>176</v>
      </c>
      <c r="M656" s="102" t="n">
        <v>2</v>
      </c>
      <c r="N656" s="103" t="s">
        <v>23</v>
      </c>
      <c r="O656" s="46"/>
      <c r="P656" s="47" t="n">
        <f aca="false">IF(O656="",M656,M656-O656)</f>
        <v>2</v>
      </c>
      <c r="Q656" s="412" t="s">
        <v>1853</v>
      </c>
      <c r="R656" s="178"/>
      <c r="S656" s="216" t="n">
        <v>43247</v>
      </c>
      <c r="T656" s="135"/>
      <c r="U656" s="17"/>
      <c r="V656" s="272"/>
      <c r="W656" s="17"/>
      <c r="X656" s="106"/>
      <c r="Y656" s="106"/>
      <c r="Z656" s="176"/>
      <c r="AA656" s="108" t="n">
        <v>850</v>
      </c>
    </row>
    <row r="657" s="59" customFormat="true" ht="18.75" hidden="false" customHeight="true" outlineLevel="0" collapsed="false">
      <c r="A657" s="32" t="s">
        <v>16</v>
      </c>
      <c r="B657" s="33"/>
      <c r="C657" s="34"/>
      <c r="D657" s="109" t="s">
        <v>1155</v>
      </c>
      <c r="E657" s="36" t="s">
        <v>1854</v>
      </c>
      <c r="F657" s="37" t="n">
        <v>43082</v>
      </c>
      <c r="G657" s="38"/>
      <c r="H657" s="39"/>
      <c r="I657" s="40"/>
      <c r="J657" s="117" t="s">
        <v>343</v>
      </c>
      <c r="K657" s="118" t="s">
        <v>344</v>
      </c>
      <c r="L657" s="43" t="s">
        <v>345</v>
      </c>
      <c r="M657" s="44" t="n">
        <v>2</v>
      </c>
      <c r="N657" s="45" t="s">
        <v>23</v>
      </c>
      <c r="O657" s="46"/>
      <c r="P657" s="47" t="n">
        <f aca="false">IF(O657="",M657,M657-O657)</f>
        <v>2</v>
      </c>
      <c r="Q657" s="276" t="s">
        <v>1855</v>
      </c>
      <c r="R657" s="406"/>
      <c r="S657" s="70" t="n">
        <v>43571</v>
      </c>
      <c r="T657" s="51"/>
      <c r="U657" s="52"/>
      <c r="V657" s="184"/>
      <c r="W657" s="185"/>
      <c r="X657" s="54" t="n">
        <v>39.6</v>
      </c>
      <c r="Y657" s="54"/>
      <c r="Z657" s="55"/>
      <c r="AA657" s="56"/>
      <c r="AB657" s="57"/>
      <c r="AC657" s="58"/>
    </row>
    <row r="658" customFormat="false" ht="20.25" hidden="false" customHeight="true" outlineLevel="0" collapsed="false">
      <c r="A658" s="32" t="s">
        <v>55</v>
      </c>
      <c r="B658" s="299"/>
      <c r="C658" s="300" t="e">
        <f aca="false">#REF!</f>
        <v>#REF!</v>
      </c>
      <c r="D658" s="35" t="s">
        <v>1621</v>
      </c>
      <c r="E658" s="81" t="s">
        <v>1644</v>
      </c>
      <c r="F658" s="82" t="n">
        <v>43124</v>
      </c>
      <c r="G658" s="48"/>
      <c r="H658" s="100"/>
      <c r="I658" s="40"/>
      <c r="J658" s="101" t="s">
        <v>1645</v>
      </c>
      <c r="K658" s="85" t="s">
        <v>1646</v>
      </c>
      <c r="L658" s="66" t="s">
        <v>1569</v>
      </c>
      <c r="M658" s="102" t="n">
        <v>6</v>
      </c>
      <c r="N658" s="103" t="s">
        <v>23</v>
      </c>
      <c r="O658" s="46"/>
      <c r="P658" s="47" t="n">
        <f aca="false">IF(O658="",M658,M658-O658)</f>
        <v>6</v>
      </c>
      <c r="Q658" s="416" t="s">
        <v>1856</v>
      </c>
      <c r="R658" s="178"/>
      <c r="S658" s="216" t="n">
        <v>43385</v>
      </c>
      <c r="V658" s="301"/>
      <c r="W658" s="302"/>
      <c r="X658" s="105"/>
      <c r="Y658" s="106"/>
      <c r="Z658" s="107"/>
      <c r="AA658" s="108"/>
      <c r="AD658" s="419"/>
    </row>
    <row r="659" customFormat="false" ht="19.5" hidden="false" customHeight="true" outlineLevel="0" collapsed="false">
      <c r="A659" s="78" t="s">
        <v>55</v>
      </c>
      <c r="B659" s="97"/>
      <c r="C659" s="98"/>
      <c r="D659" s="99" t="s">
        <v>1458</v>
      </c>
      <c r="E659" s="36" t="s">
        <v>1261</v>
      </c>
      <c r="F659" s="254" t="n">
        <v>43263</v>
      </c>
      <c r="G659" s="62"/>
      <c r="H659" s="62"/>
      <c r="I659" s="83"/>
      <c r="J659" s="233" t="s">
        <v>1857</v>
      </c>
      <c r="K659" s="118" t="s">
        <v>1831</v>
      </c>
      <c r="L659" s="42" t="s">
        <v>1264</v>
      </c>
      <c r="M659" s="87" t="n">
        <v>96</v>
      </c>
      <c r="N659" s="103" t="s">
        <v>23</v>
      </c>
      <c r="O659" s="88"/>
      <c r="P659" s="224" t="n">
        <f aca="false">IF(O659="",M659,M659-O659)</f>
        <v>96</v>
      </c>
      <c r="Q659" s="276" t="s">
        <v>1858</v>
      </c>
      <c r="R659" s="178" t="s">
        <v>1859</v>
      </c>
      <c r="S659" s="90" t="n">
        <v>43938</v>
      </c>
      <c r="T659" s="135"/>
      <c r="U659" s="92"/>
      <c r="V659" s="93"/>
      <c r="W659" s="92"/>
      <c r="X659" s="106"/>
      <c r="Y659" s="166"/>
      <c r="Z659" s="167" t="n">
        <v>1370</v>
      </c>
      <c r="AA659" s="168"/>
      <c r="AB659" s="79"/>
      <c r="AC659" s="79"/>
    </row>
    <row r="660" customFormat="false" ht="20.25" hidden="false" customHeight="true" outlineLevel="0" collapsed="false">
      <c r="A660" s="78" t="s">
        <v>60</v>
      </c>
      <c r="B660" s="97"/>
      <c r="C660" s="98"/>
      <c r="D660" s="99" t="s">
        <v>788</v>
      </c>
      <c r="E660" s="36" t="s">
        <v>620</v>
      </c>
      <c r="F660" s="254" t="n">
        <v>43236</v>
      </c>
      <c r="G660" s="62"/>
      <c r="H660" s="62"/>
      <c r="I660" s="83"/>
      <c r="J660" s="233" t="s">
        <v>1860</v>
      </c>
      <c r="K660" s="118" t="s">
        <v>1861</v>
      </c>
      <c r="L660" s="42" t="s">
        <v>462</v>
      </c>
      <c r="M660" s="87" t="n">
        <v>2</v>
      </c>
      <c r="N660" s="124" t="s">
        <v>23</v>
      </c>
      <c r="O660" s="88"/>
      <c r="P660" s="47" t="n">
        <f aca="false">IF(O660="",M660,M660-O660)</f>
        <v>2</v>
      </c>
      <c r="Q660" s="276" t="s">
        <v>1862</v>
      </c>
      <c r="R660" s="410"/>
      <c r="S660" s="90" t="n">
        <v>43564</v>
      </c>
      <c r="T660" s="125"/>
      <c r="U660" s="126"/>
      <c r="V660" s="202"/>
      <c r="W660" s="202"/>
      <c r="X660" s="129"/>
      <c r="Y660" s="129"/>
      <c r="Z660" s="130" t="n">
        <f aca="false">13065/650</f>
        <v>20.1</v>
      </c>
      <c r="AA660" s="131"/>
      <c r="AB660" s="132"/>
      <c r="AC660" s="133"/>
    </row>
    <row r="661" customFormat="false" ht="20.25" hidden="false" customHeight="true" outlineLevel="0" collapsed="false">
      <c r="A661" s="32" t="s">
        <v>16</v>
      </c>
      <c r="B661" s="200"/>
      <c r="C661" s="80" t="e">
        <f aca="false">#REF!</f>
        <v>#REF!</v>
      </c>
      <c r="D661" s="99" t="s">
        <v>625</v>
      </c>
      <c r="E661" s="81" t="s">
        <v>1863</v>
      </c>
      <c r="F661" s="82" t="n">
        <v>43077</v>
      </c>
      <c r="G661" s="62"/>
      <c r="H661" s="63"/>
      <c r="I661" s="40"/>
      <c r="J661" s="101" t="s">
        <v>1864</v>
      </c>
      <c r="K661" s="85" t="s">
        <v>1048</v>
      </c>
      <c r="L661" s="66" t="s">
        <v>1865</v>
      </c>
      <c r="M661" s="102" t="n">
        <v>1</v>
      </c>
      <c r="N661" s="103" t="s">
        <v>23</v>
      </c>
      <c r="O661" s="46"/>
      <c r="P661" s="47" t="n">
        <f aca="false">IF(O661="",M661,M661-O661)</f>
        <v>1</v>
      </c>
      <c r="Q661" s="416"/>
      <c r="R661" s="420"/>
      <c r="S661" s="104" t="n">
        <v>43654</v>
      </c>
      <c r="T661" s="135"/>
      <c r="U661" s="17"/>
      <c r="V661" s="272"/>
      <c r="W661" s="17"/>
      <c r="X661" s="106" t="n">
        <v>26.64</v>
      </c>
      <c r="Y661" s="106"/>
      <c r="Z661" s="176"/>
      <c r="AA661" s="108"/>
      <c r="AB661" s="142"/>
    </row>
    <row r="662" customFormat="false" ht="20.25" hidden="false" customHeight="true" outlineLevel="0" collapsed="false">
      <c r="A662" s="78" t="s">
        <v>172</v>
      </c>
      <c r="B662" s="97"/>
      <c r="C662" s="98"/>
      <c r="D662" s="109" t="s">
        <v>1131</v>
      </c>
      <c r="E662" s="36" t="s">
        <v>1220</v>
      </c>
      <c r="F662" s="254" t="n">
        <v>43243</v>
      </c>
      <c r="G662" s="62"/>
      <c r="H662" s="62"/>
      <c r="I662" s="83"/>
      <c r="J662" s="233" t="s">
        <v>1790</v>
      </c>
      <c r="K662" s="118" t="s">
        <v>1866</v>
      </c>
      <c r="L662" s="42" t="s">
        <v>1224</v>
      </c>
      <c r="M662" s="87" t="n">
        <v>2</v>
      </c>
      <c r="N662" s="45" t="s">
        <v>23</v>
      </c>
      <c r="O662" s="88"/>
      <c r="P662" s="224" t="n">
        <f aca="false">IF(O662="",M662,M662-O662)</f>
        <v>2</v>
      </c>
      <c r="Q662" s="416" t="s">
        <v>1867</v>
      </c>
      <c r="R662" s="173"/>
      <c r="S662" s="90" t="n">
        <v>43738</v>
      </c>
      <c r="T662" s="135"/>
      <c r="U662" s="92"/>
      <c r="V662" s="181"/>
      <c r="W662" s="182"/>
      <c r="X662" s="106"/>
      <c r="Y662" s="166" t="n">
        <v>39.6</v>
      </c>
      <c r="Z662" s="167"/>
      <c r="AA662" s="168"/>
      <c r="AB662" s="79"/>
      <c r="AC662" s="79"/>
    </row>
    <row r="663" customFormat="false" ht="19.5" hidden="false" customHeight="true" outlineLevel="0" collapsed="false">
      <c r="A663" s="32" t="s">
        <v>55</v>
      </c>
      <c r="D663" s="177" t="s">
        <v>782</v>
      </c>
      <c r="E663" s="36" t="s">
        <v>451</v>
      </c>
      <c r="F663" s="61" t="n">
        <v>42977</v>
      </c>
      <c r="G663" s="62"/>
      <c r="H663" s="63"/>
      <c r="I663" s="40"/>
      <c r="J663" s="117" t="s">
        <v>452</v>
      </c>
      <c r="K663" s="118" t="s">
        <v>453</v>
      </c>
      <c r="L663" s="43" t="s">
        <v>454</v>
      </c>
      <c r="M663" s="67" t="n">
        <v>2</v>
      </c>
      <c r="N663" s="45" t="s">
        <v>23</v>
      </c>
      <c r="O663" s="46"/>
      <c r="P663" s="47" t="n">
        <f aca="false">IF(O663="",M663,M663-O663)</f>
        <v>2</v>
      </c>
      <c r="Q663" s="416" t="s">
        <v>1868</v>
      </c>
      <c r="R663" s="421"/>
      <c r="S663" s="216" t="n">
        <v>43271</v>
      </c>
      <c r="T663" s="164"/>
      <c r="U663" s="122"/>
      <c r="V663" s="266"/>
      <c r="W663" s="267"/>
      <c r="X663" s="166"/>
      <c r="Y663" s="166"/>
      <c r="Z663" s="167" t="n">
        <v>4400</v>
      </c>
      <c r="AA663" s="168"/>
      <c r="AB663" s="142"/>
      <c r="AC663" s="79"/>
    </row>
    <row r="664" s="126" customFormat="true" ht="21" hidden="false" customHeight="true" outlineLevel="0" collapsed="false">
      <c r="A664" s="32" t="s">
        <v>55</v>
      </c>
      <c r="B664" s="299"/>
      <c r="C664" s="300" t="e">
        <f aca="false">#REF!</f>
        <v>#REF!</v>
      </c>
      <c r="D664" s="35" t="s">
        <v>1621</v>
      </c>
      <c r="E664" s="81" t="s">
        <v>1610</v>
      </c>
      <c r="F664" s="82" t="n">
        <v>43124</v>
      </c>
      <c r="G664" s="48"/>
      <c r="H664" s="100"/>
      <c r="I664" s="40"/>
      <c r="J664" s="101" t="s">
        <v>1611</v>
      </c>
      <c r="K664" s="85" t="s">
        <v>1612</v>
      </c>
      <c r="L664" s="66" t="s">
        <v>1554</v>
      </c>
      <c r="M664" s="102" t="n">
        <v>0.75</v>
      </c>
      <c r="N664" s="103" t="s">
        <v>23</v>
      </c>
      <c r="O664" s="46"/>
      <c r="P664" s="47" t="n">
        <f aca="false">IF(O664="",M664,M664-O664)</f>
        <v>0.75</v>
      </c>
      <c r="Q664" s="422" t="s">
        <v>1869</v>
      </c>
      <c r="R664" s="178"/>
      <c r="S664" s="216" t="n">
        <v>43385</v>
      </c>
      <c r="V664" s="301"/>
      <c r="W664" s="302"/>
      <c r="X664" s="105"/>
      <c r="Y664" s="106"/>
      <c r="Z664" s="107"/>
      <c r="AA664" s="108"/>
    </row>
    <row r="665" s="126" customFormat="true" ht="21" hidden="false" customHeight="true" outlineLevel="0" collapsed="false">
      <c r="A665" s="32" t="s">
        <v>55</v>
      </c>
      <c r="B665" s="299"/>
      <c r="C665" s="300"/>
      <c r="D665" s="35" t="s">
        <v>1613</v>
      </c>
      <c r="E665" s="81" t="s">
        <v>1566</v>
      </c>
      <c r="F665" s="82" t="n">
        <v>43157</v>
      </c>
      <c r="G665" s="48"/>
      <c r="H665" s="100"/>
      <c r="I665" s="40"/>
      <c r="J665" s="101" t="s">
        <v>1567</v>
      </c>
      <c r="K665" s="85" t="s">
        <v>1568</v>
      </c>
      <c r="L665" s="66" t="s">
        <v>1569</v>
      </c>
      <c r="M665" s="102" t="n">
        <v>1</v>
      </c>
      <c r="N665" s="103" t="s">
        <v>23</v>
      </c>
      <c r="O665" s="46"/>
      <c r="P665" s="47" t="n">
        <f aca="false">IF(O665="",M665,M665-O665)</f>
        <v>1</v>
      </c>
      <c r="Q665" s="422" t="s">
        <v>1869</v>
      </c>
      <c r="R665" s="178"/>
      <c r="S665" s="104" t="n">
        <v>43477</v>
      </c>
      <c r="V665" s="301"/>
      <c r="W665" s="302"/>
      <c r="X665" s="105"/>
      <c r="Y665" s="106"/>
      <c r="Z665" s="107" t="n">
        <f aca="false">121600/16</f>
        <v>7600</v>
      </c>
      <c r="AA665" s="108"/>
    </row>
    <row r="666" s="126" customFormat="true" ht="21" hidden="false" customHeight="true" outlineLevel="0" collapsed="false">
      <c r="A666" s="32" t="s">
        <v>55</v>
      </c>
      <c r="B666" s="299"/>
      <c r="C666" s="300" t="e">
        <f aca="false">#REF!</f>
        <v>#REF!</v>
      </c>
      <c r="D666" s="35" t="s">
        <v>1613</v>
      </c>
      <c r="E666" s="81" t="s">
        <v>1614</v>
      </c>
      <c r="F666" s="82" t="n">
        <v>43157</v>
      </c>
      <c r="G666" s="48"/>
      <c r="H666" s="100"/>
      <c r="I666" s="40"/>
      <c r="J666" s="101" t="s">
        <v>1615</v>
      </c>
      <c r="K666" s="85" t="s">
        <v>1616</v>
      </c>
      <c r="L666" s="66" t="s">
        <v>1554</v>
      </c>
      <c r="M666" s="102" t="n">
        <v>5</v>
      </c>
      <c r="N666" s="103" t="s">
        <v>23</v>
      </c>
      <c r="O666" s="46"/>
      <c r="P666" s="47" t="n">
        <f aca="false">IF(O666="",M666,M666-O666)</f>
        <v>5</v>
      </c>
      <c r="Q666" s="422" t="s">
        <v>1869</v>
      </c>
      <c r="R666" s="178"/>
      <c r="S666" s="104" t="n">
        <v>43477</v>
      </c>
      <c r="T666" s="135"/>
      <c r="U666" s="17"/>
      <c r="V666" s="291"/>
      <c r="W666" s="292"/>
      <c r="X666" s="106"/>
      <c r="Y666" s="106"/>
      <c r="Z666" s="176"/>
      <c r="AA666" s="108"/>
    </row>
    <row r="667" s="126" customFormat="true" ht="21" hidden="false" customHeight="true" outlineLevel="0" collapsed="false">
      <c r="A667" s="32" t="s">
        <v>16</v>
      </c>
      <c r="B667" s="299"/>
      <c r="C667" s="300"/>
      <c r="D667" s="35" t="s">
        <v>1583</v>
      </c>
      <c r="E667" s="36" t="s">
        <v>1555</v>
      </c>
      <c r="F667" s="37"/>
      <c r="G667" s="62"/>
      <c r="H667" s="63"/>
      <c r="I667" s="40"/>
      <c r="J667" s="101" t="s">
        <v>1556</v>
      </c>
      <c r="K667" s="85" t="s">
        <v>1557</v>
      </c>
      <c r="L667" s="99" t="s">
        <v>251</v>
      </c>
      <c r="M667" s="102" t="n">
        <v>1</v>
      </c>
      <c r="N667" s="103" t="s">
        <v>23</v>
      </c>
      <c r="O667" s="46"/>
      <c r="P667" s="47" t="n">
        <f aca="false">IF(O667="",M667,M667-O667)</f>
        <v>1</v>
      </c>
      <c r="Q667" s="416" t="s">
        <v>1870</v>
      </c>
      <c r="R667" s="173"/>
      <c r="S667" s="104"/>
      <c r="T667" s="135"/>
      <c r="U667" s="17"/>
      <c r="V667" s="291"/>
      <c r="W667" s="292"/>
      <c r="X667" s="106"/>
      <c r="Y667" s="106"/>
      <c r="Z667" s="176"/>
      <c r="AA667" s="108"/>
    </row>
    <row r="668" s="126" customFormat="true" ht="21" hidden="false" customHeight="true" outlineLevel="0" collapsed="false">
      <c r="A668" s="32" t="s">
        <v>16</v>
      </c>
      <c r="B668" s="299"/>
      <c r="C668" s="300"/>
      <c r="D668" s="35" t="s">
        <v>1583</v>
      </c>
      <c r="E668" s="36" t="s">
        <v>1555</v>
      </c>
      <c r="F668" s="37" t="n">
        <v>42915</v>
      </c>
      <c r="G668" s="62"/>
      <c r="H668" s="63"/>
      <c r="I668" s="40"/>
      <c r="J668" s="101" t="s">
        <v>1556</v>
      </c>
      <c r="K668" s="85" t="s">
        <v>1557</v>
      </c>
      <c r="L668" s="99" t="s">
        <v>251</v>
      </c>
      <c r="M668" s="102" t="n">
        <v>1</v>
      </c>
      <c r="N668" s="103" t="s">
        <v>1549</v>
      </c>
      <c r="O668" s="46"/>
      <c r="P668" s="47" t="n">
        <f aca="false">IF(O668="",M668,M668-O668)</f>
        <v>1</v>
      </c>
      <c r="Q668" s="416" t="s">
        <v>1870</v>
      </c>
      <c r="R668" s="173"/>
      <c r="S668" s="104"/>
      <c r="T668" s="135"/>
      <c r="U668" s="17"/>
      <c r="V668" s="291"/>
      <c r="W668" s="292"/>
      <c r="X668" s="106"/>
      <c r="Y668" s="106" t="n">
        <v>10</v>
      </c>
      <c r="Z668" s="176"/>
      <c r="AA668" s="108"/>
    </row>
    <row r="669" s="126" customFormat="true" ht="21" hidden="false" customHeight="true" outlineLevel="0" collapsed="false">
      <c r="A669" s="32" t="s">
        <v>55</v>
      </c>
      <c r="D669" s="35" t="s">
        <v>1534</v>
      </c>
      <c r="E669" s="36"/>
      <c r="F669" s="37"/>
      <c r="G669" s="62"/>
      <c r="H669" s="63"/>
      <c r="I669" s="40"/>
      <c r="J669" s="117" t="s">
        <v>1871</v>
      </c>
      <c r="K669" s="42"/>
      <c r="L669" s="43"/>
      <c r="M669" s="102" t="n">
        <v>0.1</v>
      </c>
      <c r="N669" s="103" t="s">
        <v>1549</v>
      </c>
      <c r="O669" s="46"/>
      <c r="P669" s="47" t="n">
        <f aca="false">IF(O669="",M669,M669-O669)</f>
        <v>0.1</v>
      </c>
      <c r="Q669" s="422" t="s">
        <v>1869</v>
      </c>
      <c r="R669" s="173"/>
      <c r="S669" s="104"/>
      <c r="T669" s="125"/>
      <c r="V669" s="128"/>
      <c r="W669" s="128"/>
      <c r="X669" s="129"/>
      <c r="Y669" s="129"/>
      <c r="Z669" s="130" t="n">
        <f aca="false">480000/75</f>
        <v>6400</v>
      </c>
      <c r="AA669" s="131"/>
      <c r="AB669" s="132"/>
      <c r="AC669" s="133"/>
    </row>
    <row r="670" customFormat="false" ht="20.25" hidden="false" customHeight="true" outlineLevel="0" collapsed="false">
      <c r="A670" s="32" t="s">
        <v>55</v>
      </c>
      <c r="D670" s="35" t="s">
        <v>1559</v>
      </c>
      <c r="E670" s="81" t="s">
        <v>1535</v>
      </c>
      <c r="F670" s="82" t="n">
        <v>43157</v>
      </c>
      <c r="G670" s="48"/>
      <c r="H670" s="100"/>
      <c r="I670" s="40"/>
      <c r="J670" s="101" t="s">
        <v>1872</v>
      </c>
      <c r="K670" s="85" t="s">
        <v>1537</v>
      </c>
      <c r="L670" s="66" t="s">
        <v>1554</v>
      </c>
      <c r="M670" s="102" t="n">
        <v>2</v>
      </c>
      <c r="N670" s="103" t="s">
        <v>938</v>
      </c>
      <c r="O670" s="46"/>
      <c r="P670" s="47" t="n">
        <f aca="false">IF(O670="",M670,M670-O670)</f>
        <v>2</v>
      </c>
      <c r="Q670" s="422" t="s">
        <v>1873</v>
      </c>
      <c r="R670" s="178"/>
      <c r="S670" s="104"/>
      <c r="V670" s="301"/>
      <c r="W670" s="302"/>
      <c r="X670" s="105"/>
      <c r="Y670" s="106"/>
      <c r="Z670" s="107" t="n">
        <f aca="false">61840/8</f>
        <v>7730</v>
      </c>
      <c r="AA670" s="108"/>
    </row>
    <row r="671" s="126" customFormat="true" ht="21" hidden="false" customHeight="true" outlineLevel="0" collapsed="false">
      <c r="A671" s="32" t="s">
        <v>55</v>
      </c>
      <c r="B671" s="299"/>
      <c r="C671" s="300"/>
      <c r="D671" s="35" t="s">
        <v>1559</v>
      </c>
      <c r="E671" s="81" t="s">
        <v>1545</v>
      </c>
      <c r="F671" s="82" t="n">
        <v>43124</v>
      </c>
      <c r="G671" s="48"/>
      <c r="H671" s="100"/>
      <c r="I671" s="40"/>
      <c r="J671" s="101" t="s">
        <v>1546</v>
      </c>
      <c r="K671" s="85" t="s">
        <v>1547</v>
      </c>
      <c r="L671" s="66" t="s">
        <v>1548</v>
      </c>
      <c r="M671" s="102" t="n">
        <v>3</v>
      </c>
      <c r="N671" s="103" t="s">
        <v>938</v>
      </c>
      <c r="O671" s="46"/>
      <c r="P671" s="47" t="n">
        <f aca="false">IF(O671="",M671,M671-O671)</f>
        <v>3</v>
      </c>
      <c r="Q671" s="422" t="s">
        <v>1873</v>
      </c>
      <c r="R671" s="178"/>
      <c r="S671" s="104" t="n">
        <v>43449</v>
      </c>
      <c r="V671" s="301"/>
      <c r="W671" s="302"/>
      <c r="X671" s="105"/>
      <c r="Y671" s="106"/>
      <c r="Z671" s="107"/>
      <c r="AA671" s="108"/>
    </row>
    <row r="672" customFormat="false" ht="19.5" hidden="false" customHeight="true" outlineLevel="0" collapsed="false">
      <c r="A672" s="32" t="s">
        <v>55</v>
      </c>
      <c r="D672" s="99" t="s">
        <v>613</v>
      </c>
      <c r="E672" s="36" t="s">
        <v>651</v>
      </c>
      <c r="F672" s="186" t="n">
        <v>40932</v>
      </c>
      <c r="G672" s="38"/>
      <c r="H672" s="39"/>
      <c r="I672" s="40"/>
      <c r="J672" s="187" t="s">
        <v>652</v>
      </c>
      <c r="K672" s="188" t="s">
        <v>653</v>
      </c>
      <c r="L672" s="65" t="s">
        <v>654</v>
      </c>
      <c r="M672" s="44" t="n">
        <v>8.74</v>
      </c>
      <c r="N672" s="201" t="s">
        <v>196</v>
      </c>
      <c r="O672" s="44"/>
      <c r="P672" s="47" t="n">
        <f aca="false">IF(O672="",M672,M672-O672)</f>
        <v>8.74</v>
      </c>
      <c r="Q672" s="422" t="s">
        <v>1869</v>
      </c>
      <c r="R672" s="420" t="s">
        <v>1874</v>
      </c>
      <c r="S672" s="104" t="s">
        <v>25</v>
      </c>
      <c r="T672" s="190"/>
      <c r="U672" s="92"/>
      <c r="V672" s="93"/>
      <c r="W672" s="92"/>
      <c r="X672" s="94"/>
      <c r="Y672" s="94"/>
      <c r="Z672" s="191"/>
      <c r="AA672" s="96"/>
      <c r="AB672" s="142"/>
      <c r="AC672" s="143"/>
    </row>
    <row r="673" customFormat="false" ht="20.25" hidden="false" customHeight="true" outlineLevel="0" collapsed="false">
      <c r="A673" s="32" t="s">
        <v>55</v>
      </c>
      <c r="B673" s="79"/>
      <c r="C673" s="80"/>
      <c r="D673" s="99" t="s">
        <v>613</v>
      </c>
      <c r="E673" s="81" t="s">
        <v>1028</v>
      </c>
      <c r="F673" s="423" t="n">
        <v>43158</v>
      </c>
      <c r="G673" s="48"/>
      <c r="H673" s="100"/>
      <c r="I673" s="40"/>
      <c r="J673" s="101" t="s">
        <v>1786</v>
      </c>
      <c r="K673" s="85" t="s">
        <v>1030</v>
      </c>
      <c r="L673" s="66" t="s">
        <v>533</v>
      </c>
      <c r="M673" s="102" t="n">
        <v>4</v>
      </c>
      <c r="N673" s="103" t="s">
        <v>23</v>
      </c>
      <c r="O673" s="46"/>
      <c r="P673" s="47" t="n">
        <f aca="false">IF(O673="",M673,M673-O673)</f>
        <v>4</v>
      </c>
      <c r="Q673" s="422" t="s">
        <v>1875</v>
      </c>
      <c r="R673" s="173"/>
      <c r="S673" s="104" t="n">
        <v>43839</v>
      </c>
      <c r="V673" s="301"/>
      <c r="W673" s="302"/>
      <c r="X673" s="105"/>
      <c r="Y673" s="106"/>
      <c r="Z673" s="107" t="n">
        <f aca="false">1056640/508</f>
        <v>2080</v>
      </c>
      <c r="AA673" s="108"/>
    </row>
    <row r="674" s="126" customFormat="true" ht="21" hidden="false" customHeight="true" outlineLevel="0" collapsed="false">
      <c r="A674" s="32" t="s">
        <v>55</v>
      </c>
      <c r="D674" s="177" t="s">
        <v>282</v>
      </c>
      <c r="E674" s="81" t="s">
        <v>1028</v>
      </c>
      <c r="F674" s="82" t="n">
        <v>43158</v>
      </c>
      <c r="G674" s="48"/>
      <c r="H674" s="100"/>
      <c r="I674" s="40"/>
      <c r="J674" s="424" t="s">
        <v>1876</v>
      </c>
      <c r="K674" s="85" t="s">
        <v>1030</v>
      </c>
      <c r="L674" s="66" t="s">
        <v>533</v>
      </c>
      <c r="M674" s="102" t="n">
        <v>2</v>
      </c>
      <c r="N674" s="103" t="s">
        <v>23</v>
      </c>
      <c r="O674" s="46"/>
      <c r="P674" s="47" t="n">
        <f aca="false">IF(O674="",M674,M674-O674)</f>
        <v>2</v>
      </c>
      <c r="Q674" s="422" t="s">
        <v>1877</v>
      </c>
      <c r="R674" s="173"/>
      <c r="S674" s="104" t="n">
        <v>43839</v>
      </c>
      <c r="X674" s="105"/>
      <c r="Y674" s="106"/>
      <c r="Z674" s="107"/>
      <c r="AA674" s="108"/>
    </row>
    <row r="675" s="172" customFormat="true" ht="20.25" hidden="false" customHeight="true" outlineLevel="0" collapsed="false">
      <c r="A675" s="32" t="s">
        <v>55</v>
      </c>
      <c r="B675" s="299"/>
      <c r="C675" s="300"/>
      <c r="D675" s="35" t="s">
        <v>1577</v>
      </c>
      <c r="E675" s="36" t="s">
        <v>1535</v>
      </c>
      <c r="F675" s="37" t="n">
        <v>43124</v>
      </c>
      <c r="G675" s="62"/>
      <c r="H675" s="63"/>
      <c r="I675" s="40"/>
      <c r="J675" s="42" t="s">
        <v>1878</v>
      </c>
      <c r="K675" s="118" t="s">
        <v>1537</v>
      </c>
      <c r="L675" s="66" t="s">
        <v>1554</v>
      </c>
      <c r="M675" s="102" t="n">
        <v>1</v>
      </c>
      <c r="N675" s="103" t="s">
        <v>938</v>
      </c>
      <c r="O675" s="46"/>
      <c r="P675" s="47" t="n">
        <f aca="false">IF(O675="",M675,M675-O675)</f>
        <v>1</v>
      </c>
      <c r="Q675" s="422" t="s">
        <v>1879</v>
      </c>
      <c r="R675" s="173"/>
      <c r="S675" s="104" t="n">
        <v>43441</v>
      </c>
      <c r="V675" s="301"/>
      <c r="W675" s="302"/>
      <c r="X675" s="105"/>
      <c r="Y675" s="106"/>
      <c r="Z675" s="107"/>
      <c r="AA675" s="108"/>
    </row>
    <row r="676" customFormat="false" ht="20.25" hidden="false" customHeight="true" outlineLevel="0" collapsed="false">
      <c r="A676" s="32" t="s">
        <v>55</v>
      </c>
      <c r="B676" s="200"/>
      <c r="C676" s="200"/>
      <c r="D676" s="35" t="s">
        <v>1571</v>
      </c>
      <c r="E676" s="81" t="s">
        <v>1535</v>
      </c>
      <c r="F676" s="82" t="n">
        <v>43124</v>
      </c>
      <c r="G676" s="48"/>
      <c r="H676" s="100"/>
      <c r="I676" s="40"/>
      <c r="J676" s="42" t="s">
        <v>1878</v>
      </c>
      <c r="K676" s="85" t="s">
        <v>1537</v>
      </c>
      <c r="L676" s="66" t="s">
        <v>1554</v>
      </c>
      <c r="M676" s="102" t="n">
        <v>3</v>
      </c>
      <c r="N676" s="103" t="s">
        <v>938</v>
      </c>
      <c r="O676" s="46"/>
      <c r="P676" s="47" t="n">
        <f aca="false">IF(O676="",M676,M676-O676)</f>
        <v>3</v>
      </c>
      <c r="Q676" s="422" t="s">
        <v>1879</v>
      </c>
      <c r="R676" s="178"/>
      <c r="S676" s="104" t="n">
        <v>43441</v>
      </c>
      <c r="T676" s="198"/>
      <c r="U676" s="172"/>
      <c r="V676" s="207" t="n">
        <v>46.2</v>
      </c>
      <c r="W676" s="208"/>
      <c r="X676" s="106"/>
      <c r="Y676" s="106"/>
      <c r="Z676" s="176"/>
      <c r="AA676" s="108"/>
      <c r="AB676" s="273"/>
      <c r="AC676" s="143"/>
    </row>
    <row r="677" s="79" customFormat="true" ht="20.25" hidden="false" customHeight="true" outlineLevel="0" collapsed="false">
      <c r="A677" s="32" t="s">
        <v>16</v>
      </c>
      <c r="C677" s="123"/>
      <c r="D677" s="425" t="s">
        <v>1781</v>
      </c>
      <c r="E677" s="426" t="s">
        <v>1781</v>
      </c>
      <c r="F677" s="427" t="s">
        <v>1781</v>
      </c>
      <c r="G677" s="428" t="s">
        <v>1781</v>
      </c>
      <c r="H677" s="429" t="s">
        <v>1781</v>
      </c>
      <c r="I677" s="430"/>
      <c r="J677" s="431" t="s">
        <v>1781</v>
      </c>
      <c r="K677" s="432" t="s">
        <v>1781</v>
      </c>
      <c r="L677" s="432" t="s">
        <v>1781</v>
      </c>
      <c r="M677" s="433" t="s">
        <v>1781</v>
      </c>
      <c r="N677" s="432" t="s">
        <v>1781</v>
      </c>
      <c r="O677" s="434"/>
      <c r="P677" s="435" t="str">
        <f aca="false">IF(O677="",M677,M677-O677)</f>
        <v>MISSING</v>
      </c>
      <c r="Q677" s="436" t="s">
        <v>1781</v>
      </c>
      <c r="R677" s="437" t="s">
        <v>1781</v>
      </c>
      <c r="S677" s="438" t="n">
        <v>41791</v>
      </c>
      <c r="T677" s="135"/>
      <c r="U677" s="17"/>
      <c r="V677" s="174"/>
      <c r="W677" s="175"/>
      <c r="X677" s="106"/>
      <c r="Y677" s="106"/>
      <c r="Z677" s="176" t="n">
        <v>2500</v>
      </c>
      <c r="AA677" s="108"/>
    </row>
    <row r="678" customFormat="false" ht="18.75" hidden="false" customHeight="true" outlineLevel="0" collapsed="false">
      <c r="A678" s="78" t="s">
        <v>31</v>
      </c>
      <c r="B678" s="97"/>
      <c r="C678" s="98"/>
      <c r="D678" s="99" t="s">
        <v>1282</v>
      </c>
      <c r="E678" s="36" t="s">
        <v>656</v>
      </c>
      <c r="F678" s="254" t="n">
        <v>43385</v>
      </c>
      <c r="G678" s="62"/>
      <c r="H678" s="62"/>
      <c r="I678" s="83"/>
      <c r="J678" s="233" t="s">
        <v>657</v>
      </c>
      <c r="K678" s="118" t="s">
        <v>1880</v>
      </c>
      <c r="L678" s="42" t="s">
        <v>659</v>
      </c>
      <c r="M678" s="87" t="n">
        <v>2</v>
      </c>
      <c r="N678" s="45" t="s">
        <v>23</v>
      </c>
      <c r="O678" s="46"/>
      <c r="P678" s="224" t="n">
        <f aca="false">IF(O678="",M678,M678-O678)</f>
        <v>2</v>
      </c>
      <c r="Q678" s="171"/>
      <c r="R678" s="340"/>
      <c r="S678" s="90" t="s">
        <v>25</v>
      </c>
      <c r="T678" s="135"/>
      <c r="U678" s="92"/>
      <c r="V678" s="181"/>
      <c r="W678" s="182"/>
      <c r="X678" s="106"/>
      <c r="Y678" s="166"/>
      <c r="Z678" s="167"/>
      <c r="AA678" s="168"/>
      <c r="AB678" s="79"/>
      <c r="AC678" s="79"/>
    </row>
    <row r="679" customFormat="false" ht="20.25" hidden="false" customHeight="true" outlineLevel="0" collapsed="false">
      <c r="A679" s="32" t="s">
        <v>55</v>
      </c>
      <c r="B679" s="97"/>
      <c r="C679" s="98"/>
      <c r="D679" s="35" t="s">
        <v>836</v>
      </c>
      <c r="E679" s="36" t="s">
        <v>1252</v>
      </c>
      <c r="F679" s="254" t="n">
        <v>43217</v>
      </c>
      <c r="G679" s="62"/>
      <c r="H679" s="62"/>
      <c r="I679" s="40"/>
      <c r="J679" s="233" t="s">
        <v>1253</v>
      </c>
      <c r="K679" s="118" t="s">
        <v>1881</v>
      </c>
      <c r="L679" s="42" t="s">
        <v>1255</v>
      </c>
      <c r="M679" s="87" t="n">
        <v>4</v>
      </c>
      <c r="N679" s="45" t="s">
        <v>23</v>
      </c>
      <c r="O679" s="88"/>
      <c r="P679" s="224" t="n">
        <f aca="false">IF(O679="",M679,M679-O679)</f>
        <v>4</v>
      </c>
      <c r="Q679" s="409" t="s">
        <v>1882</v>
      </c>
      <c r="R679" s="178"/>
      <c r="S679" s="90" t="n">
        <v>43435</v>
      </c>
      <c r="T679" s="135"/>
      <c r="U679" s="92"/>
      <c r="V679" s="93"/>
      <c r="W679" s="92"/>
      <c r="X679" s="106"/>
      <c r="Y679" s="166"/>
      <c r="Z679" s="167"/>
      <c r="AA679" s="168"/>
      <c r="AB679" s="79"/>
      <c r="AC679" s="79"/>
    </row>
    <row r="680" customFormat="false" ht="20.25" hidden="false" customHeight="true" outlineLevel="0" collapsed="false">
      <c r="A680" s="32" t="s">
        <v>172</v>
      </c>
      <c r="B680" s="97"/>
      <c r="C680" s="98"/>
      <c r="D680" s="35" t="s">
        <v>836</v>
      </c>
      <c r="E680" s="36" t="s">
        <v>1883</v>
      </c>
      <c r="F680" s="254" t="n">
        <v>43243</v>
      </c>
      <c r="G680" s="62"/>
      <c r="H680" s="62"/>
      <c r="I680" s="40"/>
      <c r="J680" s="233" t="s">
        <v>1884</v>
      </c>
      <c r="K680" s="439" t="s">
        <v>1885</v>
      </c>
      <c r="L680" s="42" t="s">
        <v>1886</v>
      </c>
      <c r="M680" s="87" t="n">
        <v>1</v>
      </c>
      <c r="N680" s="45" t="s">
        <v>23</v>
      </c>
      <c r="O680" s="88"/>
      <c r="P680" s="224" t="n">
        <f aca="false">IF(O680="",M680,M680-O680)</f>
        <v>1</v>
      </c>
      <c r="Q680" s="409" t="s">
        <v>1882</v>
      </c>
      <c r="R680" s="178"/>
      <c r="S680" s="90" t="n">
        <v>43482</v>
      </c>
      <c r="T680" s="135"/>
      <c r="U680" s="92"/>
      <c r="V680" s="93"/>
      <c r="W680" s="92"/>
      <c r="X680" s="106"/>
      <c r="Y680" s="166"/>
      <c r="Z680" s="167"/>
      <c r="AA680" s="168" t="n">
        <v>1202.14</v>
      </c>
      <c r="AB680" s="79"/>
      <c r="AC680" s="79"/>
    </row>
    <row r="681" s="72" customFormat="true" ht="20.25" hidden="false" customHeight="true" outlineLevel="0" collapsed="false">
      <c r="A681" s="32" t="s">
        <v>16</v>
      </c>
      <c r="B681" s="113"/>
      <c r="C681" s="123"/>
      <c r="D681" s="35" t="s">
        <v>730</v>
      </c>
      <c r="E681" s="60" t="s">
        <v>1887</v>
      </c>
      <c r="F681" s="37" t="n">
        <v>42815</v>
      </c>
      <c r="G681" s="38"/>
      <c r="H681" s="39"/>
      <c r="I681" s="40"/>
      <c r="J681" s="41" t="s">
        <v>890</v>
      </c>
      <c r="K681" s="114" t="s">
        <v>891</v>
      </c>
      <c r="L681" s="43" t="s">
        <v>892</v>
      </c>
      <c r="M681" s="102" t="n">
        <v>1</v>
      </c>
      <c r="N681" s="124" t="s">
        <v>23</v>
      </c>
      <c r="O681" s="46"/>
      <c r="P681" s="47" t="n">
        <f aca="false">IF(O681="",M681,M681-O681)</f>
        <v>1</v>
      </c>
      <c r="Q681" s="440" t="s">
        <v>1888</v>
      </c>
      <c r="R681" s="173"/>
      <c r="S681" s="104"/>
      <c r="T681" s="135"/>
      <c r="V681" s="219"/>
      <c r="W681" s="219"/>
      <c r="X681" s="106" t="n">
        <v>129.6</v>
      </c>
      <c r="Y681" s="106"/>
      <c r="Z681" s="176"/>
      <c r="AA681" s="108"/>
      <c r="AB681" s="142"/>
      <c r="AC681" s="143"/>
    </row>
    <row r="682" s="126" customFormat="true" ht="21" hidden="false" customHeight="true" outlineLevel="0" collapsed="false">
      <c r="A682" s="32" t="s">
        <v>55</v>
      </c>
      <c r="B682" s="299"/>
      <c r="C682" s="300"/>
      <c r="D682" s="35" t="s">
        <v>1014</v>
      </c>
      <c r="E682" s="36" t="s">
        <v>1889</v>
      </c>
      <c r="F682" s="37" t="n">
        <v>43238</v>
      </c>
      <c r="G682" s="62"/>
      <c r="H682" s="63"/>
      <c r="I682" s="40"/>
      <c r="J682" s="41" t="s">
        <v>1190</v>
      </c>
      <c r="K682" s="118" t="s">
        <v>1191</v>
      </c>
      <c r="L682" s="43" t="s">
        <v>1192</v>
      </c>
      <c r="M682" s="102" t="n">
        <v>1</v>
      </c>
      <c r="N682" s="103" t="s">
        <v>23</v>
      </c>
      <c r="O682" s="46"/>
      <c r="P682" s="47" t="n">
        <f aca="false">IF(O682="",M682,M682-O682)</f>
        <v>1</v>
      </c>
      <c r="Q682" s="416" t="s">
        <v>1890</v>
      </c>
      <c r="R682" s="173"/>
      <c r="S682" s="104"/>
      <c r="T682" s="135"/>
      <c r="U682" s="17"/>
      <c r="V682" s="291"/>
      <c r="W682" s="292"/>
      <c r="X682" s="106"/>
      <c r="Y682" s="106"/>
      <c r="Z682" s="176"/>
      <c r="AA682" s="108"/>
    </row>
    <row r="683" s="79" customFormat="true" ht="20.25" hidden="false" customHeight="true" outlineLevel="0" collapsed="false">
      <c r="A683" s="32" t="s">
        <v>55</v>
      </c>
      <c r="C683" s="80"/>
      <c r="D683" s="35" t="s">
        <v>1577</v>
      </c>
      <c r="E683" s="36" t="s">
        <v>1610</v>
      </c>
      <c r="F683" s="37" t="n">
        <v>43060</v>
      </c>
      <c r="G683" s="62"/>
      <c r="H683" s="63"/>
      <c r="I683" s="40"/>
      <c r="J683" s="42" t="s">
        <v>1611</v>
      </c>
      <c r="K683" s="118" t="s">
        <v>1612</v>
      </c>
      <c r="L683" s="43" t="s">
        <v>1554</v>
      </c>
      <c r="M683" s="102" t="n">
        <v>0.25</v>
      </c>
      <c r="N683" s="103" t="s">
        <v>23</v>
      </c>
      <c r="O683" s="46"/>
      <c r="P683" s="47" t="n">
        <f aca="false">IF(O683="",M683,M683-O683)</f>
        <v>0.25</v>
      </c>
      <c r="Q683" s="416" t="s">
        <v>1891</v>
      </c>
      <c r="R683" s="173"/>
      <c r="S683" s="216" t="n">
        <v>43385</v>
      </c>
      <c r="T683" s="135"/>
      <c r="U683" s="17"/>
      <c r="V683" s="291"/>
      <c r="W683" s="292"/>
      <c r="X683" s="106"/>
      <c r="Y683" s="106"/>
      <c r="Z683" s="176"/>
      <c r="AA683" s="108"/>
    </row>
    <row r="684" customFormat="false" ht="20.25" hidden="false" customHeight="true" outlineLevel="0" collapsed="false">
      <c r="A684" s="32" t="s">
        <v>55</v>
      </c>
      <c r="B684" s="79"/>
      <c r="C684" s="123"/>
      <c r="D684" s="177" t="s">
        <v>548</v>
      </c>
      <c r="E684" s="81" t="s">
        <v>1233</v>
      </c>
      <c r="F684" s="82" t="n">
        <v>43116</v>
      </c>
      <c r="G684" s="62"/>
      <c r="H684" s="63"/>
      <c r="I684" s="40"/>
      <c r="J684" s="86" t="s">
        <v>1892</v>
      </c>
      <c r="K684" s="85" t="s">
        <v>1235</v>
      </c>
      <c r="L684" s="86" t="s">
        <v>1893</v>
      </c>
      <c r="M684" s="102" t="n">
        <v>3</v>
      </c>
      <c r="N684" s="103" t="s">
        <v>23</v>
      </c>
      <c r="O684" s="46"/>
      <c r="P684" s="47" t="n">
        <f aca="false">IF(O684="",M684,M684-O684)</f>
        <v>3</v>
      </c>
      <c r="Q684" s="416" t="s">
        <v>1894</v>
      </c>
      <c r="R684" s="441" t="s">
        <v>1895</v>
      </c>
      <c r="S684" s="104" t="n">
        <v>43604</v>
      </c>
      <c r="T684" s="164"/>
      <c r="U684" s="122"/>
      <c r="V684" s="238"/>
      <c r="W684" s="239"/>
      <c r="X684" s="166"/>
      <c r="Y684" s="166"/>
      <c r="Z684" s="167"/>
      <c r="AA684" s="168"/>
      <c r="AB684" s="142"/>
      <c r="AC684" s="77"/>
    </row>
    <row r="685" s="79" customFormat="true" ht="21.75" hidden="false" customHeight="true" outlineLevel="0" collapsed="false">
      <c r="A685" s="32" t="s">
        <v>16</v>
      </c>
      <c r="D685" s="35" t="s">
        <v>1408</v>
      </c>
      <c r="E685" s="36" t="s">
        <v>1896</v>
      </c>
      <c r="F685" s="61" t="s">
        <v>1897</v>
      </c>
      <c r="G685" s="62"/>
      <c r="H685" s="63"/>
      <c r="I685" s="40"/>
      <c r="J685" s="86" t="s">
        <v>1898</v>
      </c>
      <c r="K685" s="118" t="s">
        <v>1899</v>
      </c>
      <c r="L685" s="42" t="s">
        <v>1900</v>
      </c>
      <c r="M685" s="67" t="n">
        <v>1</v>
      </c>
      <c r="N685" s="45" t="s">
        <v>23</v>
      </c>
      <c r="O685" s="88"/>
      <c r="P685" s="47" t="n">
        <f aca="false">IF(O685="",M685,M685-O685)</f>
        <v>1</v>
      </c>
      <c r="Q685" s="416" t="s">
        <v>1901</v>
      </c>
      <c r="R685" s="420" t="s">
        <v>1902</v>
      </c>
      <c r="S685" s="104" t="n">
        <v>43404</v>
      </c>
      <c r="X685" s="105"/>
      <c r="Y685" s="106"/>
      <c r="Z685" s="107"/>
      <c r="AA685" s="108"/>
    </row>
    <row r="686" s="444" customFormat="true" ht="20.25" hidden="false" customHeight="true" outlineLevel="0" collapsed="false">
      <c r="A686" s="32" t="s">
        <v>55</v>
      </c>
      <c r="B686" s="79"/>
      <c r="C686" s="80" t="e">
        <f aca="false">#REF!</f>
        <v>#REF!</v>
      </c>
      <c r="D686" s="177" t="s">
        <v>1621</v>
      </c>
      <c r="E686" s="81" t="s">
        <v>1535</v>
      </c>
      <c r="F686" s="82" t="n">
        <v>43124</v>
      </c>
      <c r="G686" s="48"/>
      <c r="H686" s="100"/>
      <c r="I686" s="40"/>
      <c r="J686" s="86" t="s">
        <v>1536</v>
      </c>
      <c r="K686" s="85" t="s">
        <v>1537</v>
      </c>
      <c r="L686" s="86" t="s">
        <v>1548</v>
      </c>
      <c r="M686" s="102" t="n">
        <v>1</v>
      </c>
      <c r="N686" s="103" t="s">
        <v>938</v>
      </c>
      <c r="O686" s="46"/>
      <c r="P686" s="47" t="n">
        <f aca="false">IF(O686="",M686,M686-O686)</f>
        <v>1</v>
      </c>
      <c r="Q686" s="416" t="s">
        <v>1903</v>
      </c>
      <c r="R686" s="442" t="s">
        <v>1184</v>
      </c>
      <c r="S686" s="216" t="n">
        <v>43441</v>
      </c>
      <c r="T686" s="190"/>
      <c r="U686" s="122"/>
      <c r="V686" s="165"/>
      <c r="W686" s="122"/>
      <c r="X686" s="443"/>
      <c r="Y686" s="275"/>
      <c r="Z686" s="176" t="n">
        <v>2220</v>
      </c>
      <c r="AA686" s="79"/>
      <c r="AB686" s="15"/>
      <c r="AC686" s="143"/>
    </row>
    <row r="687" s="79" customFormat="true" ht="20.25" hidden="false" customHeight="true" outlineLevel="0" collapsed="false">
      <c r="A687" s="32" t="s">
        <v>55</v>
      </c>
      <c r="B687" s="444"/>
      <c r="C687" s="445" t="e">
        <f aca="false">#REF!</f>
        <v>#REF!</v>
      </c>
      <c r="D687" s="35" t="s">
        <v>56</v>
      </c>
      <c r="E687" s="60" t="s">
        <v>859</v>
      </c>
      <c r="F687" s="37" t="n">
        <v>42643</v>
      </c>
      <c r="G687" s="38"/>
      <c r="H687" s="39"/>
      <c r="I687" s="40"/>
      <c r="J687" s="65" t="s">
        <v>860</v>
      </c>
      <c r="K687" s="446" t="s">
        <v>1904</v>
      </c>
      <c r="L687" s="43" t="s">
        <v>862</v>
      </c>
      <c r="M687" s="44" t="n">
        <v>15</v>
      </c>
      <c r="N687" s="124" t="s">
        <v>23</v>
      </c>
      <c r="O687" s="46"/>
      <c r="P687" s="47" t="n">
        <f aca="false">IF(O687="",M687,M687-O687)</f>
        <v>15</v>
      </c>
      <c r="Q687" s="412" t="s">
        <v>1905</v>
      </c>
      <c r="R687" s="420" t="s">
        <v>1906</v>
      </c>
      <c r="S687" s="216" t="n">
        <v>42766</v>
      </c>
      <c r="T687" s="447"/>
      <c r="U687" s="448"/>
      <c r="V687" s="449"/>
      <c r="W687" s="448"/>
      <c r="X687" s="444"/>
      <c r="Y687" s="450"/>
      <c r="Z687" s="451" t="n">
        <v>16560</v>
      </c>
      <c r="AA687" s="444"/>
      <c r="AB687" s="142"/>
      <c r="AC687" s="143"/>
    </row>
    <row r="688" customFormat="false" ht="20.25" hidden="false" customHeight="true" outlineLevel="0" collapsed="false">
      <c r="A688" s="32" t="s">
        <v>55</v>
      </c>
      <c r="B688" s="79"/>
      <c r="C688" s="123"/>
      <c r="D688" s="35" t="s">
        <v>801</v>
      </c>
      <c r="E688" s="60" t="s">
        <v>1907</v>
      </c>
      <c r="F688" s="61" t="n">
        <v>42564</v>
      </c>
      <c r="G688" s="62"/>
      <c r="H688" s="63"/>
      <c r="I688" s="40"/>
      <c r="J688" s="42" t="s">
        <v>112</v>
      </c>
      <c r="K688" s="118" t="s">
        <v>113</v>
      </c>
      <c r="L688" s="42" t="s">
        <v>1908</v>
      </c>
      <c r="M688" s="67" t="n">
        <v>2</v>
      </c>
      <c r="N688" s="45" t="s">
        <v>23</v>
      </c>
      <c r="O688" s="452"/>
      <c r="P688" s="47" t="n">
        <f aca="false">IF(O688="",M688,M688-O688)</f>
        <v>2</v>
      </c>
      <c r="Q688" s="412" t="s">
        <v>1909</v>
      </c>
      <c r="R688" s="453"/>
      <c r="S688" s="104"/>
      <c r="T688" s="164"/>
      <c r="U688" s="122"/>
      <c r="V688" s="165"/>
      <c r="W688" s="122"/>
      <c r="X688" s="166"/>
      <c r="Y688" s="166" t="n">
        <v>17.5</v>
      </c>
      <c r="Z688" s="167"/>
      <c r="AA688" s="168"/>
      <c r="AB688" s="79"/>
      <c r="AC688" s="79"/>
    </row>
    <row r="689" s="79" customFormat="true" ht="20.25" hidden="false" customHeight="true" outlineLevel="0" collapsed="false">
      <c r="A689" s="78" t="s">
        <v>60</v>
      </c>
      <c r="C689" s="80"/>
      <c r="D689" s="177" t="s">
        <v>1458</v>
      </c>
      <c r="E689" s="36" t="s">
        <v>620</v>
      </c>
      <c r="F689" s="61" t="n">
        <v>43046</v>
      </c>
      <c r="G689" s="62"/>
      <c r="H689" s="63"/>
      <c r="I689" s="40"/>
      <c r="J689" s="42" t="s">
        <v>1910</v>
      </c>
      <c r="K689" s="118" t="s">
        <v>1911</v>
      </c>
      <c r="L689" s="42" t="s">
        <v>462</v>
      </c>
      <c r="M689" s="67" t="n">
        <v>54</v>
      </c>
      <c r="N689" s="45" t="s">
        <v>938</v>
      </c>
      <c r="O689" s="452"/>
      <c r="P689" s="47" t="n">
        <f aca="false">IF(O689="",M689,M689-O689)</f>
        <v>54</v>
      </c>
      <c r="Q689" s="416" t="s">
        <v>1785</v>
      </c>
      <c r="R689" s="420" t="s">
        <v>1912</v>
      </c>
      <c r="S689" s="104" t="n">
        <v>43375</v>
      </c>
      <c r="T689" s="135"/>
      <c r="U689" s="17"/>
      <c r="V689" s="272"/>
      <c r="W689" s="17"/>
      <c r="X689" s="106"/>
      <c r="Y689" s="106"/>
      <c r="Z689" s="176"/>
      <c r="AA689" s="108"/>
    </row>
    <row r="690" s="97" customFormat="true" ht="20.25" hidden="false" customHeight="true" outlineLevel="0" collapsed="false">
      <c r="A690" s="78" t="s">
        <v>16</v>
      </c>
      <c r="B690" s="79"/>
      <c r="C690" s="80"/>
      <c r="D690" s="177" t="s">
        <v>1060</v>
      </c>
      <c r="E690" s="81" t="s">
        <v>1774</v>
      </c>
      <c r="F690" s="82" t="n">
        <v>43054</v>
      </c>
      <c r="G690" s="62"/>
      <c r="H690" s="63"/>
      <c r="I690" s="40"/>
      <c r="J690" s="86" t="s">
        <v>1775</v>
      </c>
      <c r="K690" s="85" t="s">
        <v>1776</v>
      </c>
      <c r="L690" s="86" t="s">
        <v>1777</v>
      </c>
      <c r="M690" s="102" t="n">
        <v>1</v>
      </c>
      <c r="N690" s="103" t="s">
        <v>23</v>
      </c>
      <c r="O690" s="452"/>
      <c r="P690" s="47" t="n">
        <f aca="false">IF(O690="",M690,M690-O690)</f>
        <v>1</v>
      </c>
      <c r="Q690" s="416" t="s">
        <v>1785</v>
      </c>
      <c r="R690" s="178"/>
      <c r="S690" s="104" t="n">
        <v>43510</v>
      </c>
      <c r="T690" s="164"/>
      <c r="U690" s="122"/>
      <c r="V690" s="238"/>
      <c r="W690" s="239"/>
      <c r="X690" s="166" t="n">
        <v>43.33</v>
      </c>
      <c r="Y690" s="166"/>
      <c r="Z690" s="167"/>
      <c r="AA690" s="168"/>
      <c r="AB690" s="142"/>
      <c r="AC690" s="143"/>
    </row>
    <row r="691" s="92" customFormat="true" ht="21" hidden="false" customHeight="true" outlineLevel="0" collapsed="false">
      <c r="A691" s="32" t="s">
        <v>16</v>
      </c>
      <c r="B691" s="79"/>
      <c r="C691" s="123"/>
      <c r="D691" s="35" t="s">
        <v>247</v>
      </c>
      <c r="E691" s="36" t="s">
        <v>1913</v>
      </c>
      <c r="F691" s="61" t="n">
        <v>43004</v>
      </c>
      <c r="G691" s="62"/>
      <c r="H691" s="63"/>
      <c r="I691" s="40"/>
      <c r="J691" s="42" t="s">
        <v>1914</v>
      </c>
      <c r="K691" s="42" t="s">
        <v>1915</v>
      </c>
      <c r="L691" s="42" t="s">
        <v>1916</v>
      </c>
      <c r="M691" s="67" t="n">
        <v>50</v>
      </c>
      <c r="N691" s="45" t="s">
        <v>244</v>
      </c>
      <c r="O691" s="452"/>
      <c r="P691" s="47" t="n">
        <f aca="false">IF(O691="",M691,M691-O691)</f>
        <v>50</v>
      </c>
      <c r="Q691" s="416" t="s">
        <v>1785</v>
      </c>
      <c r="R691" s="173"/>
      <c r="S691" s="70"/>
      <c r="T691" s="164"/>
      <c r="U691" s="79"/>
      <c r="V691" s="115"/>
      <c r="W691" s="116"/>
      <c r="X691" s="166" t="n">
        <v>88.2</v>
      </c>
      <c r="Y691" s="166"/>
      <c r="Z691" s="167"/>
      <c r="AA691" s="168"/>
      <c r="AB691" s="454"/>
      <c r="AC691" s="77"/>
    </row>
    <row r="692" s="113" customFormat="true" ht="21" hidden="false" customHeight="true" outlineLevel="0" collapsed="false">
      <c r="A692" s="32" t="s">
        <v>16</v>
      </c>
      <c r="B692" s="212"/>
      <c r="C692" s="213"/>
      <c r="D692" s="35" t="s">
        <v>32</v>
      </c>
      <c r="E692" s="60" t="s">
        <v>1917</v>
      </c>
      <c r="F692" s="37" t="n">
        <v>42760</v>
      </c>
      <c r="G692" s="38"/>
      <c r="H692" s="39"/>
      <c r="I692" s="40"/>
      <c r="J692" s="65" t="s">
        <v>1918</v>
      </c>
      <c r="K692" s="455" t="s">
        <v>1919</v>
      </c>
      <c r="L692" s="43" t="s">
        <v>1920</v>
      </c>
      <c r="M692" s="44" t="n">
        <v>1</v>
      </c>
      <c r="N692" s="124" t="s">
        <v>23</v>
      </c>
      <c r="O692" s="456"/>
      <c r="P692" s="47" t="n">
        <f aca="false">IF(O692="",M692,M692-O692)</f>
        <v>1</v>
      </c>
      <c r="Q692" s="416" t="s">
        <v>1785</v>
      </c>
      <c r="R692" s="173"/>
      <c r="S692" s="104" t="n">
        <v>43024</v>
      </c>
      <c r="T692" s="190"/>
      <c r="U692" s="92"/>
      <c r="V692" s="181"/>
      <c r="W692" s="92"/>
      <c r="X692" s="94" t="n">
        <v>1.137</v>
      </c>
      <c r="Y692" s="94"/>
      <c r="Z692" s="191"/>
      <c r="AA692" s="96"/>
      <c r="AB692" s="142"/>
      <c r="AC692" s="143"/>
    </row>
    <row r="693" s="79" customFormat="true" ht="20.25" hidden="false" customHeight="true" outlineLevel="0" collapsed="false">
      <c r="A693" s="32" t="s">
        <v>16</v>
      </c>
      <c r="B693" s="111"/>
      <c r="C693" s="112"/>
      <c r="D693" s="35" t="s">
        <v>1458</v>
      </c>
      <c r="E693" s="36" t="s">
        <v>1842</v>
      </c>
      <c r="F693" s="186" t="n">
        <v>42779</v>
      </c>
      <c r="G693" s="38"/>
      <c r="H693" s="39"/>
      <c r="I693" s="40"/>
      <c r="J693" s="457" t="s">
        <v>1843</v>
      </c>
      <c r="K693" s="457" t="s">
        <v>1921</v>
      </c>
      <c r="L693" s="457" t="s">
        <v>1845</v>
      </c>
      <c r="M693" s="44" t="n">
        <v>48</v>
      </c>
      <c r="N693" s="189" t="s">
        <v>244</v>
      </c>
      <c r="O693" s="452"/>
      <c r="P693" s="47" t="n">
        <f aca="false">IF(O693="",M693,M693-O693)</f>
        <v>48</v>
      </c>
      <c r="Q693" s="416" t="s">
        <v>1785</v>
      </c>
      <c r="R693" s="173"/>
      <c r="S693" s="104"/>
      <c r="T693" s="190"/>
      <c r="U693" s="113"/>
      <c r="V693" s="280"/>
      <c r="W693" s="113"/>
      <c r="X693" s="74"/>
      <c r="Y693" s="74"/>
      <c r="Z693" s="458" t="n">
        <v>11520</v>
      </c>
      <c r="AA693" s="76"/>
      <c r="AB693" s="142"/>
      <c r="AC693" s="77"/>
    </row>
    <row r="694" s="79" customFormat="true" ht="20.25" hidden="false" customHeight="true" outlineLevel="0" collapsed="false">
      <c r="A694" s="32" t="s">
        <v>55</v>
      </c>
      <c r="C694" s="123"/>
      <c r="D694" s="35" t="s">
        <v>32</v>
      </c>
      <c r="E694" s="214" t="s">
        <v>415</v>
      </c>
      <c r="F694" s="203" t="n">
        <v>42822</v>
      </c>
      <c r="G694" s="86"/>
      <c r="H694" s="215"/>
      <c r="I694" s="40"/>
      <c r="J694" s="459" t="s">
        <v>416</v>
      </c>
      <c r="K694" s="446" t="s">
        <v>417</v>
      </c>
      <c r="L694" s="43" t="s">
        <v>1922</v>
      </c>
      <c r="M694" s="67" t="n">
        <v>0.83</v>
      </c>
      <c r="N694" s="201" t="s">
        <v>23</v>
      </c>
      <c r="O694" s="452"/>
      <c r="P694" s="47" t="n">
        <f aca="false">IF(O694="",M694,M694-O694)</f>
        <v>0.83</v>
      </c>
      <c r="Q694" s="416" t="s">
        <v>1785</v>
      </c>
      <c r="R694" s="460"/>
      <c r="S694" s="461" t="n">
        <v>43070</v>
      </c>
      <c r="T694" s="190"/>
      <c r="U694" s="122"/>
      <c r="V694" s="165"/>
      <c r="W694" s="122"/>
      <c r="X694" s="443" t="n">
        <v>49.72</v>
      </c>
      <c r="Y694" s="275"/>
      <c r="Z694" s="167"/>
      <c r="AB694" s="142"/>
      <c r="AC694" s="77"/>
    </row>
    <row r="695" s="113" customFormat="true" ht="20.25" hidden="false" customHeight="true" outlineLevel="0" collapsed="false">
      <c r="A695" s="32" t="s">
        <v>55</v>
      </c>
      <c r="B695" s="79"/>
      <c r="C695" s="123"/>
      <c r="D695" s="177" t="s">
        <v>996</v>
      </c>
      <c r="E695" s="36" t="s">
        <v>1028</v>
      </c>
      <c r="F695" s="61" t="n">
        <v>42993</v>
      </c>
      <c r="G695" s="62"/>
      <c r="H695" s="63"/>
      <c r="I695" s="40"/>
      <c r="J695" s="42" t="s">
        <v>1923</v>
      </c>
      <c r="K695" s="118" t="s">
        <v>1924</v>
      </c>
      <c r="L695" s="42" t="s">
        <v>533</v>
      </c>
      <c r="M695" s="67" t="n">
        <v>2</v>
      </c>
      <c r="N695" s="45" t="s">
        <v>23</v>
      </c>
      <c r="O695" s="452"/>
      <c r="P695" s="47" t="n">
        <f aca="false">IF(O695="",M695,M695-O695)</f>
        <v>2</v>
      </c>
      <c r="Q695" s="416" t="s">
        <v>1785</v>
      </c>
      <c r="R695" s="460"/>
      <c r="S695" s="461" t="n">
        <v>43673</v>
      </c>
      <c r="T695" s="164"/>
      <c r="U695" s="122"/>
      <c r="V695" s="165"/>
      <c r="W695" s="122"/>
      <c r="X695" s="166"/>
      <c r="Y695" s="166"/>
      <c r="Z695" s="167" t="n">
        <v>2080</v>
      </c>
      <c r="AA695" s="168"/>
      <c r="AB695" s="166"/>
      <c r="AC695" s="79"/>
    </row>
    <row r="696" s="113" customFormat="true" ht="21" hidden="false" customHeight="true" outlineLevel="0" collapsed="false">
      <c r="A696" s="32" t="s">
        <v>55</v>
      </c>
      <c r="B696" s="462"/>
      <c r="C696" s="123" t="e">
        <f aca="false">#REF!</f>
        <v>#REF!</v>
      </c>
      <c r="D696" s="35" t="s">
        <v>1160</v>
      </c>
      <c r="E696" s="36" t="s">
        <v>1028</v>
      </c>
      <c r="F696" s="37" t="n">
        <v>42977</v>
      </c>
      <c r="G696" s="38"/>
      <c r="H696" s="39"/>
      <c r="I696" s="40"/>
      <c r="J696" s="65" t="s">
        <v>1923</v>
      </c>
      <c r="K696" s="446" t="s">
        <v>1925</v>
      </c>
      <c r="L696" s="43" t="s">
        <v>533</v>
      </c>
      <c r="M696" s="44" t="n">
        <v>1</v>
      </c>
      <c r="N696" s="124" t="s">
        <v>23</v>
      </c>
      <c r="O696" s="452"/>
      <c r="P696" s="47" t="n">
        <f aca="false">IF(O696="",M696,M696-O696)</f>
        <v>1</v>
      </c>
      <c r="Q696" s="416" t="s">
        <v>1785</v>
      </c>
      <c r="R696" s="460"/>
      <c r="S696" s="461" t="n">
        <v>43655</v>
      </c>
      <c r="U696" s="72"/>
      <c r="V696" s="463" t="n">
        <v>9.9</v>
      </c>
      <c r="W696" s="463"/>
      <c r="X696" s="74"/>
      <c r="Y696" s="74"/>
      <c r="Z696" s="75" t="n">
        <v>1000</v>
      </c>
      <c r="AA696" s="76"/>
      <c r="AB696" s="142"/>
      <c r="AC696" s="77"/>
    </row>
    <row r="697" s="464" customFormat="true" ht="21" hidden="false" customHeight="true" outlineLevel="0" collapsed="false">
      <c r="A697" s="32" t="s">
        <v>55</v>
      </c>
      <c r="B697" s="111"/>
      <c r="C697" s="112"/>
      <c r="D697" s="177" t="s">
        <v>1199</v>
      </c>
      <c r="E697" s="60" t="s">
        <v>719</v>
      </c>
      <c r="F697" s="37" t="n">
        <v>41941</v>
      </c>
      <c r="G697" s="38"/>
      <c r="H697" s="39"/>
      <c r="I697" s="40"/>
      <c r="J697" s="65" t="s">
        <v>720</v>
      </c>
      <c r="K697" s="446" t="s">
        <v>1926</v>
      </c>
      <c r="L697" s="43" t="s">
        <v>378</v>
      </c>
      <c r="M697" s="44" t="n">
        <v>40</v>
      </c>
      <c r="N697" s="289" t="s">
        <v>244</v>
      </c>
      <c r="O697" s="452"/>
      <c r="P697" s="47" t="n">
        <f aca="false">IF(O697="",M697,M697-O697)</f>
        <v>40</v>
      </c>
      <c r="Q697" s="416" t="s">
        <v>1785</v>
      </c>
      <c r="R697" s="460"/>
      <c r="S697" s="70" t="s">
        <v>25</v>
      </c>
      <c r="T697" s="190"/>
      <c r="U697" s="113"/>
      <c r="V697" s="280"/>
      <c r="W697" s="113"/>
      <c r="X697" s="74"/>
      <c r="Y697" s="74"/>
      <c r="Z697" s="458" t="n">
        <v>2080</v>
      </c>
      <c r="AA697" s="76"/>
      <c r="AB697" s="142"/>
      <c r="AC697" s="77"/>
    </row>
    <row r="698" s="79" customFormat="true" ht="20.25" hidden="false" customHeight="true" outlineLevel="0" collapsed="false">
      <c r="A698" s="32" t="s">
        <v>55</v>
      </c>
      <c r="B698" s="465"/>
      <c r="C698" s="466"/>
      <c r="D698" s="35" t="s">
        <v>1415</v>
      </c>
      <c r="E698" s="36" t="s">
        <v>1028</v>
      </c>
      <c r="F698" s="61" t="n">
        <v>42835</v>
      </c>
      <c r="G698" s="38"/>
      <c r="H698" s="39"/>
      <c r="I698" s="40"/>
      <c r="J698" s="42" t="s">
        <v>1923</v>
      </c>
      <c r="K698" s="118" t="s">
        <v>1927</v>
      </c>
      <c r="L698" s="42" t="s">
        <v>533</v>
      </c>
      <c r="M698" s="67" t="n">
        <v>1</v>
      </c>
      <c r="N698" s="45" t="s">
        <v>23</v>
      </c>
      <c r="O698" s="452"/>
      <c r="P698" s="47" t="n">
        <f aca="false">IF(O698="",M698,M698-O698)</f>
        <v>1</v>
      </c>
      <c r="Q698" s="416" t="s">
        <v>1785</v>
      </c>
      <c r="R698" s="460"/>
      <c r="S698" s="461" t="n">
        <v>43524</v>
      </c>
      <c r="T698" s="447"/>
      <c r="U698" s="464"/>
      <c r="V698" s="467"/>
      <c r="W698" s="464"/>
      <c r="X698" s="468" t="n">
        <v>36.68</v>
      </c>
      <c r="Y698" s="468"/>
      <c r="Z698" s="469"/>
      <c r="AA698" s="470"/>
      <c r="AB698" s="471"/>
      <c r="AC698" s="472"/>
    </row>
    <row r="699" s="113" customFormat="true" ht="20.25" hidden="false" customHeight="true" outlineLevel="0" collapsed="false">
      <c r="A699" s="32" t="s">
        <v>16</v>
      </c>
      <c r="B699" s="79"/>
      <c r="C699" s="123" t="e">
        <f aca="false">#REF!</f>
        <v>#REF!</v>
      </c>
      <c r="D699" s="35" t="s">
        <v>1408</v>
      </c>
      <c r="E699" s="60" t="s">
        <v>1928</v>
      </c>
      <c r="F699" s="61" t="n">
        <v>42776</v>
      </c>
      <c r="G699" s="62"/>
      <c r="H699" s="63"/>
      <c r="I699" s="40"/>
      <c r="J699" s="42" t="s">
        <v>439</v>
      </c>
      <c r="K699" s="118" t="s">
        <v>1929</v>
      </c>
      <c r="L699" s="42" t="s">
        <v>706</v>
      </c>
      <c r="M699" s="67" t="n">
        <v>1</v>
      </c>
      <c r="N699" s="45" t="s">
        <v>23</v>
      </c>
      <c r="O699" s="452"/>
      <c r="P699" s="47" t="n">
        <f aca="false">IF(O699="",M699,M699-O699)</f>
        <v>1</v>
      </c>
      <c r="Q699" s="416" t="s">
        <v>1785</v>
      </c>
      <c r="R699" s="460"/>
      <c r="S699" s="461" t="n">
        <v>43112</v>
      </c>
      <c r="T699" s="164"/>
      <c r="U699" s="122"/>
      <c r="V699" s="165"/>
      <c r="W699" s="122"/>
      <c r="X699" s="166"/>
      <c r="Y699" s="166"/>
      <c r="Z699" s="167"/>
      <c r="AA699" s="168"/>
      <c r="AB699" s="454"/>
      <c r="AC699" s="77"/>
    </row>
    <row r="700" s="79" customFormat="true" ht="20.25" hidden="false" customHeight="true" outlineLevel="0" collapsed="false">
      <c r="A700" s="32" t="s">
        <v>16</v>
      </c>
      <c r="B700" s="111"/>
      <c r="C700" s="112" t="e">
        <f aca="false">#REF!</f>
        <v>#REF!</v>
      </c>
      <c r="D700" s="35" t="s">
        <v>1408</v>
      </c>
      <c r="E700" s="60" t="s">
        <v>1930</v>
      </c>
      <c r="F700" s="37"/>
      <c r="G700" s="38"/>
      <c r="H700" s="39"/>
      <c r="I700" s="40"/>
      <c r="J700" s="65" t="s">
        <v>1931</v>
      </c>
      <c r="K700" s="446" t="s">
        <v>597</v>
      </c>
      <c r="L700" s="43" t="s">
        <v>1932</v>
      </c>
      <c r="M700" s="44" t="n">
        <v>1</v>
      </c>
      <c r="N700" s="124" t="s">
        <v>23</v>
      </c>
      <c r="O700" s="452"/>
      <c r="P700" s="47" t="n">
        <f aca="false">IF(O700="",M700,M700-O700)</f>
        <v>1</v>
      </c>
      <c r="Q700" s="416" t="s">
        <v>1785</v>
      </c>
      <c r="R700" s="460"/>
      <c r="S700" s="104"/>
      <c r="T700" s="164"/>
      <c r="U700" s="113" t="n">
        <f aca="false">IF(F701="","",DAYS360(F701,V700))</f>
        <v>1145</v>
      </c>
      <c r="V700" s="280" t="n">
        <f aca="true">TODAY()</f>
        <v>43864</v>
      </c>
      <c r="W700" s="113" t="e">
        <f aca="false">IF(P701=0,"",IF(D701=#REF!,"","+"))</f>
        <v>#REF!</v>
      </c>
      <c r="X700" s="74" t="n">
        <v>14</v>
      </c>
      <c r="Y700" s="74"/>
      <c r="Z700" s="458"/>
      <c r="AA700" s="76"/>
      <c r="AB700" s="454"/>
      <c r="AC700" s="77"/>
    </row>
    <row r="701" s="79" customFormat="true" ht="20.25" hidden="false" customHeight="true" outlineLevel="0" collapsed="false">
      <c r="A701" s="32" t="s">
        <v>16</v>
      </c>
      <c r="C701" s="123"/>
      <c r="D701" s="35" t="s">
        <v>1408</v>
      </c>
      <c r="E701" s="36" t="s">
        <v>1933</v>
      </c>
      <c r="F701" s="186" t="n">
        <v>42702</v>
      </c>
      <c r="G701" s="38"/>
      <c r="H701" s="39"/>
      <c r="I701" s="40"/>
      <c r="J701" s="457" t="s">
        <v>1934</v>
      </c>
      <c r="K701" s="473" t="s">
        <v>1935</v>
      </c>
      <c r="L701" s="42" t="s">
        <v>1936</v>
      </c>
      <c r="M701" s="44" t="n">
        <v>1</v>
      </c>
      <c r="N701" s="189" t="s">
        <v>196</v>
      </c>
      <c r="O701" s="452"/>
      <c r="P701" s="47" t="n">
        <f aca="false">IF(O701="",M701,M701-O701)</f>
        <v>1</v>
      </c>
      <c r="Q701" s="416" t="s">
        <v>1785</v>
      </c>
      <c r="R701" s="460"/>
      <c r="S701" s="461"/>
      <c r="T701" s="164"/>
      <c r="U701" s="122"/>
      <c r="V701" s="238"/>
      <c r="W701" s="239"/>
      <c r="X701" s="166"/>
      <c r="Y701" s="166"/>
      <c r="Z701" s="167"/>
      <c r="AA701" s="168"/>
      <c r="AB701" s="454"/>
      <c r="AC701" s="77"/>
    </row>
    <row r="702" s="79" customFormat="true" ht="20.25" hidden="false" customHeight="true" outlineLevel="0" collapsed="false">
      <c r="A702" s="32" t="s">
        <v>16</v>
      </c>
      <c r="C702" s="123"/>
      <c r="D702" s="35" t="s">
        <v>1408</v>
      </c>
      <c r="E702" s="60" t="s">
        <v>1930</v>
      </c>
      <c r="F702" s="37" t="n">
        <v>42881</v>
      </c>
      <c r="G702" s="38"/>
      <c r="H702" s="39"/>
      <c r="I702" s="40"/>
      <c r="J702" s="65" t="s">
        <v>1937</v>
      </c>
      <c r="K702" s="446" t="s">
        <v>1938</v>
      </c>
      <c r="L702" s="43" t="s">
        <v>1939</v>
      </c>
      <c r="M702" s="44" t="n">
        <v>3</v>
      </c>
      <c r="N702" s="124" t="s">
        <v>1940</v>
      </c>
      <c r="O702" s="452"/>
      <c r="P702" s="47" t="n">
        <f aca="false">IF(O702="",M702,M702-O702)</f>
        <v>3</v>
      </c>
      <c r="Q702" s="416" t="s">
        <v>1785</v>
      </c>
      <c r="R702" s="460"/>
      <c r="S702" s="104"/>
      <c r="T702" s="164"/>
      <c r="U702" s="122"/>
      <c r="V702" s="165"/>
      <c r="W702" s="122"/>
      <c r="X702" s="166"/>
      <c r="Y702" s="166"/>
      <c r="Z702" s="167"/>
      <c r="AA702" s="168"/>
      <c r="AB702" s="454"/>
      <c r="AC702" s="77"/>
    </row>
    <row r="703" s="247" customFormat="true" ht="20.25" hidden="false" customHeight="true" outlineLevel="0" collapsed="false">
      <c r="A703" s="32" t="s">
        <v>16</v>
      </c>
      <c r="B703" s="79"/>
      <c r="C703" s="123" t="e">
        <f aca="false">#REF!</f>
        <v>#REF!</v>
      </c>
      <c r="D703" s="35" t="s">
        <v>1408</v>
      </c>
      <c r="E703" s="60" t="s">
        <v>1941</v>
      </c>
      <c r="F703" s="37" t="n">
        <v>42931</v>
      </c>
      <c r="G703" s="38"/>
      <c r="H703" s="39"/>
      <c r="I703" s="40"/>
      <c r="J703" s="65" t="s">
        <v>1942</v>
      </c>
      <c r="K703" s="446" t="s">
        <v>1943</v>
      </c>
      <c r="L703" s="43" t="s">
        <v>1944</v>
      </c>
      <c r="M703" s="44" t="n">
        <v>10</v>
      </c>
      <c r="N703" s="124" t="s">
        <v>1940</v>
      </c>
      <c r="O703" s="452"/>
      <c r="P703" s="47" t="n">
        <f aca="false">IF(O703="",M703,M703-O703)</f>
        <v>10</v>
      </c>
      <c r="Q703" s="416" t="s">
        <v>1785</v>
      </c>
      <c r="R703" s="460"/>
      <c r="S703" s="104"/>
      <c r="T703" s="164"/>
      <c r="U703" s="122"/>
      <c r="V703" s="165"/>
      <c r="W703" s="122"/>
      <c r="X703" s="166"/>
      <c r="Y703" s="166"/>
      <c r="Z703" s="167"/>
      <c r="AA703" s="168"/>
      <c r="AB703" s="454"/>
      <c r="AC703" s="77"/>
    </row>
    <row r="704" s="172" customFormat="true" ht="20.25" hidden="false" customHeight="true" outlineLevel="0" collapsed="false">
      <c r="A704" s="32" t="s">
        <v>55</v>
      </c>
      <c r="B704" s="17"/>
      <c r="C704" s="80" t="e">
        <f aca="false">#REF!</f>
        <v>#REF!</v>
      </c>
      <c r="D704" s="35" t="s">
        <v>1408</v>
      </c>
      <c r="E704" s="60" t="s">
        <v>1930</v>
      </c>
      <c r="F704" s="37"/>
      <c r="G704" s="38"/>
      <c r="H704" s="39"/>
      <c r="I704" s="40"/>
      <c r="J704" s="65" t="s">
        <v>1931</v>
      </c>
      <c r="K704" s="446" t="s">
        <v>597</v>
      </c>
      <c r="L704" s="43" t="s">
        <v>1932</v>
      </c>
      <c r="M704" s="44" t="n">
        <v>1</v>
      </c>
      <c r="N704" s="124" t="s">
        <v>23</v>
      </c>
      <c r="O704" s="452"/>
      <c r="P704" s="47" t="n">
        <f aca="false">IF(O704="",M704,M704-O704)</f>
        <v>1</v>
      </c>
      <c r="Q704" s="416" t="s">
        <v>1785</v>
      </c>
      <c r="R704" s="460"/>
      <c r="S704" s="104"/>
      <c r="T704" s="217"/>
      <c r="V704" s="283"/>
      <c r="W704" s="284"/>
      <c r="X704" s="94"/>
      <c r="Y704" s="94"/>
      <c r="Z704" s="95"/>
      <c r="AA704" s="96"/>
      <c r="AB704" s="273"/>
      <c r="AC704" s="143"/>
    </row>
    <row r="705" s="172" customFormat="true" ht="20.25" hidden="false" customHeight="true" outlineLevel="0" collapsed="false">
      <c r="A705" s="32" t="s">
        <v>172</v>
      </c>
      <c r="B705" s="17"/>
      <c r="C705" s="80"/>
      <c r="D705" s="35" t="s">
        <v>1458</v>
      </c>
      <c r="E705" s="214"/>
      <c r="F705" s="203" t="n">
        <v>41289</v>
      </c>
      <c r="G705" s="86"/>
      <c r="H705" s="215"/>
      <c r="I705" s="40"/>
      <c r="J705" s="42" t="s">
        <v>903</v>
      </c>
      <c r="K705" s="446" t="s">
        <v>1945</v>
      </c>
      <c r="L705" s="43" t="s">
        <v>1946</v>
      </c>
      <c r="M705" s="67" t="n">
        <v>60</v>
      </c>
      <c r="N705" s="201" t="s">
        <v>244</v>
      </c>
      <c r="O705" s="452"/>
      <c r="P705" s="47" t="n">
        <f aca="false">IF(O705="",M705,M705-O705)</f>
        <v>60</v>
      </c>
      <c r="Q705" s="416" t="s">
        <v>1785</v>
      </c>
      <c r="R705" s="460"/>
      <c r="S705" s="104" t="s">
        <v>25</v>
      </c>
      <c r="T705" s="286"/>
      <c r="V705" s="474"/>
      <c r="X705" s="106"/>
      <c r="Y705" s="106" t="n">
        <v>1</v>
      </c>
      <c r="Z705" s="176"/>
      <c r="AA705" s="108"/>
      <c r="AB705" s="273"/>
      <c r="AC705" s="143"/>
    </row>
    <row r="706" s="79" customFormat="true" ht="20.25" hidden="false" customHeight="true" outlineLevel="0" collapsed="false">
      <c r="A706" s="32" t="s">
        <v>16</v>
      </c>
      <c r="B706" s="17"/>
      <c r="C706" s="80"/>
      <c r="D706" s="35" t="s">
        <v>1458</v>
      </c>
      <c r="E706" s="214" t="s">
        <v>1947</v>
      </c>
      <c r="F706" s="203" t="n">
        <v>42678</v>
      </c>
      <c r="G706" s="86"/>
      <c r="H706" s="215"/>
      <c r="I706" s="40"/>
      <c r="J706" s="42" t="s">
        <v>1948</v>
      </c>
      <c r="K706" s="446" t="s">
        <v>1949</v>
      </c>
      <c r="L706" s="43" t="s">
        <v>1950</v>
      </c>
      <c r="M706" s="44" t="n">
        <v>6</v>
      </c>
      <c r="N706" s="183" t="s">
        <v>23</v>
      </c>
      <c r="O706" s="452"/>
      <c r="P706" s="47" t="n">
        <f aca="false">IF(O706="",M706,M706-O706)</f>
        <v>6</v>
      </c>
      <c r="Q706" s="416" t="s">
        <v>1785</v>
      </c>
      <c r="R706" s="460"/>
      <c r="S706" s="104"/>
      <c r="T706" s="286"/>
      <c r="U706" s="172"/>
      <c r="V706" s="474"/>
      <c r="W706" s="172"/>
      <c r="X706" s="106"/>
      <c r="Y706" s="106"/>
      <c r="Z706" s="176"/>
      <c r="AA706" s="108"/>
      <c r="AB706" s="273"/>
      <c r="AC706" s="143"/>
    </row>
    <row r="707" s="346" customFormat="true" ht="21" hidden="false" customHeight="true" outlineLevel="0" collapsed="false">
      <c r="A707" s="32" t="s">
        <v>31</v>
      </c>
      <c r="B707" s="79"/>
      <c r="C707" s="80"/>
      <c r="D707" s="35" t="s">
        <v>1458</v>
      </c>
      <c r="E707" s="214" t="s">
        <v>1930</v>
      </c>
      <c r="F707" s="203" t="n">
        <v>42810</v>
      </c>
      <c r="G707" s="86"/>
      <c r="H707" s="215"/>
      <c r="I707" s="40"/>
      <c r="J707" s="42" t="s">
        <v>1951</v>
      </c>
      <c r="K707" s="446" t="s">
        <v>1952</v>
      </c>
      <c r="L707" s="43" t="s">
        <v>1953</v>
      </c>
      <c r="M707" s="44" t="n">
        <v>6</v>
      </c>
      <c r="N707" s="183" t="s">
        <v>23</v>
      </c>
      <c r="O707" s="452"/>
      <c r="P707" s="47" t="n">
        <f aca="false">IF(O707="",M707,M707-O707)</f>
        <v>6</v>
      </c>
      <c r="Q707" s="416" t="s">
        <v>1785</v>
      </c>
      <c r="R707" s="460"/>
      <c r="S707" s="216" t="n">
        <v>42867</v>
      </c>
      <c r="T707" s="164"/>
      <c r="U707" s="122"/>
      <c r="V707" s="165"/>
      <c r="W707" s="122"/>
      <c r="X707" s="166"/>
      <c r="Y707" s="166" t="n">
        <v>17.3</v>
      </c>
      <c r="Z707" s="167"/>
      <c r="AA707" s="168"/>
      <c r="AB707" s="273"/>
      <c r="AC707" s="143"/>
    </row>
    <row r="708" s="126" customFormat="true" ht="20.25" hidden="false" customHeight="true" outlineLevel="0" collapsed="false">
      <c r="A708" s="78" t="s">
        <v>60</v>
      </c>
      <c r="B708" s="475"/>
      <c r="C708" s="300"/>
      <c r="D708" s="35" t="s">
        <v>1534</v>
      </c>
      <c r="E708" s="36" t="s">
        <v>620</v>
      </c>
      <c r="F708" s="186" t="n">
        <v>42758</v>
      </c>
      <c r="G708" s="38"/>
      <c r="H708" s="39"/>
      <c r="I708" s="40"/>
      <c r="J708" s="457" t="s">
        <v>1910</v>
      </c>
      <c r="K708" s="188" t="s">
        <v>1954</v>
      </c>
      <c r="L708" s="457" t="s">
        <v>462</v>
      </c>
      <c r="M708" s="44" t="n">
        <v>0.5</v>
      </c>
      <c r="N708" s="189" t="s">
        <v>938</v>
      </c>
      <c r="O708" s="452"/>
      <c r="P708" s="47" t="n">
        <f aca="false">IF(O708="",M708,M708-O708)</f>
        <v>0.5</v>
      </c>
      <c r="Q708" s="416" t="s">
        <v>1785</v>
      </c>
      <c r="R708" s="460"/>
      <c r="S708" s="461" t="n">
        <v>43093</v>
      </c>
      <c r="T708" s="345"/>
      <c r="U708" s="299"/>
      <c r="V708" s="128"/>
      <c r="W708" s="128"/>
      <c r="X708" s="129"/>
      <c r="Y708" s="129" t="n">
        <v>13.5</v>
      </c>
      <c r="Z708" s="130"/>
      <c r="AA708" s="131"/>
      <c r="AB708" s="132"/>
      <c r="AC708" s="133"/>
    </row>
    <row r="709" s="126" customFormat="true" ht="20.25" hidden="false" customHeight="true" outlineLevel="0" collapsed="false">
      <c r="A709" s="32" t="s">
        <v>55</v>
      </c>
      <c r="B709" s="299"/>
      <c r="C709" s="300" t="e">
        <f aca="false">#REF!</f>
        <v>#REF!</v>
      </c>
      <c r="D709" s="43" t="s">
        <v>1571</v>
      </c>
      <c r="E709" s="60" t="s">
        <v>1535</v>
      </c>
      <c r="F709" s="37" t="n">
        <v>42923</v>
      </c>
      <c r="G709" s="38"/>
      <c r="H709" s="39"/>
      <c r="I709" s="40"/>
      <c r="J709" s="65" t="s">
        <v>1536</v>
      </c>
      <c r="K709" s="446" t="s">
        <v>1955</v>
      </c>
      <c r="L709" s="43" t="s">
        <v>1554</v>
      </c>
      <c r="M709" s="44" t="n">
        <v>1</v>
      </c>
      <c r="N709" s="183" t="s">
        <v>938</v>
      </c>
      <c r="O709" s="456"/>
      <c r="P709" s="47" t="n">
        <f aca="false">IF(O709="",M709,M709-O709)</f>
        <v>1</v>
      </c>
      <c r="Q709" s="416" t="s">
        <v>1785</v>
      </c>
      <c r="R709" s="460"/>
      <c r="S709" s="70" t="n">
        <v>43242</v>
      </c>
      <c r="T709" s="125"/>
      <c r="V709" s="352"/>
      <c r="W709" s="127"/>
      <c r="X709" s="129"/>
      <c r="Y709" s="129" t="n">
        <v>39</v>
      </c>
      <c r="Z709" s="130"/>
      <c r="AA709" s="131"/>
      <c r="AB709" s="132"/>
      <c r="AC709" s="133"/>
    </row>
    <row r="710" s="444" customFormat="true" ht="20.25" hidden="false" customHeight="true" outlineLevel="0" collapsed="false">
      <c r="A710" s="32" t="s">
        <v>60</v>
      </c>
      <c r="B710" s="475"/>
      <c r="C710" s="300" t="e">
        <f aca="false">#REF!</f>
        <v>#REF!</v>
      </c>
      <c r="D710" s="43" t="s">
        <v>1613</v>
      </c>
      <c r="E710" s="60" t="s">
        <v>1627</v>
      </c>
      <c r="F710" s="37" t="n">
        <v>41885</v>
      </c>
      <c r="G710" s="38"/>
      <c r="H710" s="39"/>
      <c r="I710" s="40"/>
      <c r="J710" s="65" t="s">
        <v>1628</v>
      </c>
      <c r="K710" s="446" t="s">
        <v>1956</v>
      </c>
      <c r="L710" s="43" t="s">
        <v>462</v>
      </c>
      <c r="M710" s="44" t="n">
        <v>1</v>
      </c>
      <c r="N710" s="124" t="s">
        <v>23</v>
      </c>
      <c r="O710" s="456"/>
      <c r="P710" s="47" t="n">
        <f aca="false">IF(O710="",M710,M710-O710)</f>
        <v>1</v>
      </c>
      <c r="Q710" s="416" t="s">
        <v>1785</v>
      </c>
      <c r="R710" s="460"/>
      <c r="S710" s="209" t="n">
        <v>42003</v>
      </c>
      <c r="T710" s="345"/>
      <c r="U710" s="299"/>
      <c r="V710" s="352"/>
      <c r="W710" s="127"/>
      <c r="X710" s="129"/>
      <c r="Y710" s="129" t="n">
        <v>37</v>
      </c>
      <c r="Z710" s="130"/>
      <c r="AA710" s="131"/>
      <c r="AB710" s="132"/>
      <c r="AC710" s="133"/>
    </row>
    <row r="711" s="79" customFormat="true" ht="20.25" hidden="false" customHeight="true" outlineLevel="0" collapsed="false">
      <c r="A711" s="32" t="s">
        <v>60</v>
      </c>
      <c r="B711" s="444"/>
      <c r="C711" s="445" t="e">
        <f aca="false">#REF!</f>
        <v>#REF!</v>
      </c>
      <c r="D711" s="43" t="s">
        <v>1613</v>
      </c>
      <c r="E711" s="60" t="s">
        <v>1606</v>
      </c>
      <c r="F711" s="37" t="n">
        <v>41885</v>
      </c>
      <c r="G711" s="38"/>
      <c r="H711" s="39"/>
      <c r="I711" s="40"/>
      <c r="J711" s="65" t="s">
        <v>1607</v>
      </c>
      <c r="K711" s="446" t="s">
        <v>1957</v>
      </c>
      <c r="L711" s="43" t="s">
        <v>462</v>
      </c>
      <c r="M711" s="44" t="n">
        <v>1</v>
      </c>
      <c r="N711" s="183" t="s">
        <v>23</v>
      </c>
      <c r="O711" s="456"/>
      <c r="P711" s="47" t="n">
        <f aca="false">IF(O711="",M711,M711-O711)</f>
        <v>1</v>
      </c>
      <c r="Q711" s="416" t="s">
        <v>1785</v>
      </c>
      <c r="R711" s="460"/>
      <c r="S711" s="209" t="n">
        <v>41999</v>
      </c>
      <c r="T711" s="447"/>
      <c r="U711" s="448"/>
      <c r="V711" s="449"/>
      <c r="W711" s="448"/>
      <c r="X711" s="444"/>
      <c r="Y711" s="450"/>
      <c r="Z711" s="451" t="n">
        <v>16560</v>
      </c>
      <c r="AA711" s="444"/>
      <c r="AB711" s="273"/>
      <c r="AC711" s="143"/>
    </row>
    <row r="712" s="464" customFormat="true" ht="21" hidden="false" customHeight="true" outlineLevel="0" collapsed="false">
      <c r="A712" s="32" t="s">
        <v>55</v>
      </c>
      <c r="B712" s="79"/>
      <c r="C712" s="80"/>
      <c r="D712" s="35" t="s">
        <v>801</v>
      </c>
      <c r="E712" s="60" t="s">
        <v>1907</v>
      </c>
      <c r="F712" s="61" t="n">
        <v>42564</v>
      </c>
      <c r="G712" s="62"/>
      <c r="H712" s="63"/>
      <c r="I712" s="40"/>
      <c r="J712" s="42" t="s">
        <v>112</v>
      </c>
      <c r="K712" s="118" t="s">
        <v>113</v>
      </c>
      <c r="L712" s="42" t="s">
        <v>1908</v>
      </c>
      <c r="M712" s="67" t="n">
        <v>1</v>
      </c>
      <c r="N712" s="45" t="s">
        <v>23</v>
      </c>
      <c r="O712" s="456"/>
      <c r="P712" s="47" t="n">
        <f aca="false">IF(O712="",M712,M712-O712)</f>
        <v>1</v>
      </c>
      <c r="Q712" s="416" t="s">
        <v>1785</v>
      </c>
      <c r="R712" s="460"/>
      <c r="S712" s="461"/>
      <c r="T712" s="164"/>
      <c r="U712" s="122"/>
      <c r="V712" s="165"/>
      <c r="W712" s="122"/>
      <c r="X712" s="166"/>
      <c r="Y712" s="166"/>
      <c r="Z712" s="167" t="n">
        <v>2500</v>
      </c>
      <c r="AA712" s="168"/>
      <c r="AB712" s="273"/>
      <c r="AC712" s="143"/>
    </row>
    <row r="713" s="476" customFormat="true" ht="20.25" hidden="false" customHeight="true" outlineLevel="0" collapsed="false">
      <c r="A713" s="32" t="s">
        <v>55</v>
      </c>
      <c r="B713" s="465"/>
      <c r="C713" s="466"/>
      <c r="D713" s="177" t="s">
        <v>648</v>
      </c>
      <c r="E713" s="36" t="s">
        <v>1233</v>
      </c>
      <c r="F713" s="61" t="n">
        <v>42835</v>
      </c>
      <c r="G713" s="62"/>
      <c r="H713" s="63"/>
      <c r="I713" s="40"/>
      <c r="J713" s="42" t="s">
        <v>1234</v>
      </c>
      <c r="K713" s="118" t="s">
        <v>1958</v>
      </c>
      <c r="L713" s="42" t="s">
        <v>1893</v>
      </c>
      <c r="M713" s="67" t="n">
        <v>5</v>
      </c>
      <c r="N713" s="45" t="s">
        <v>23</v>
      </c>
      <c r="O713" s="452"/>
      <c r="P713" s="47" t="n">
        <f aca="false">IF(O713="",M713,M713-O713)</f>
        <v>5</v>
      </c>
      <c r="Q713" s="416" t="s">
        <v>1785</v>
      </c>
      <c r="R713" s="460"/>
      <c r="S713" s="461" t="n">
        <v>43313</v>
      </c>
      <c r="T713" s="447"/>
      <c r="U713" s="464"/>
      <c r="V713" s="467"/>
      <c r="W713" s="464"/>
      <c r="X713" s="468"/>
      <c r="Y713" s="468" t="s">
        <v>1959</v>
      </c>
      <c r="Z713" s="469"/>
      <c r="AA713" s="470"/>
      <c r="AB713" s="273"/>
      <c r="AC713" s="143"/>
    </row>
    <row r="714" s="172" customFormat="true" ht="20.25" hidden="false" customHeight="true" outlineLevel="0" collapsed="false">
      <c r="A714" s="32" t="s">
        <v>55</v>
      </c>
      <c r="B714" s="477"/>
      <c r="C714" s="445" t="e">
        <f aca="false">#REF!</f>
        <v>#REF!</v>
      </c>
      <c r="D714" s="177" t="s">
        <v>648</v>
      </c>
      <c r="E714" s="36" t="s">
        <v>451</v>
      </c>
      <c r="F714" s="61" t="n">
        <v>42782</v>
      </c>
      <c r="G714" s="62"/>
      <c r="H714" s="63"/>
      <c r="I714" s="40"/>
      <c r="J714" s="42" t="s">
        <v>452</v>
      </c>
      <c r="K714" s="118" t="s">
        <v>453</v>
      </c>
      <c r="L714" s="42" t="s">
        <v>1960</v>
      </c>
      <c r="M714" s="67" t="n">
        <v>0.75</v>
      </c>
      <c r="N714" s="45" t="s">
        <v>23</v>
      </c>
      <c r="O714" s="452"/>
      <c r="P714" s="47" t="n">
        <f aca="false">IF(O714="",M714,M714-O714)</f>
        <v>0.75</v>
      </c>
      <c r="Q714" s="416" t="s">
        <v>1785</v>
      </c>
      <c r="R714" s="460"/>
      <c r="S714" s="461" t="n">
        <v>43094</v>
      </c>
      <c r="T714" s="448"/>
      <c r="U714" s="444"/>
      <c r="V714" s="478"/>
      <c r="W714" s="479"/>
      <c r="X714" s="480"/>
      <c r="Y714" s="480"/>
      <c r="Z714" s="451" t="n">
        <v>1200</v>
      </c>
      <c r="AA714" s="481"/>
      <c r="AB714" s="273"/>
      <c r="AC714" s="143"/>
    </row>
    <row r="715" s="172" customFormat="true" ht="20.25" hidden="false" customHeight="true" outlineLevel="0" collapsed="false">
      <c r="A715" s="32" t="s">
        <v>55</v>
      </c>
      <c r="B715" s="200"/>
      <c r="C715" s="200"/>
      <c r="D715" s="35" t="s">
        <v>115</v>
      </c>
      <c r="E715" s="60" t="s">
        <v>1961</v>
      </c>
      <c r="F715" s="37" t="n">
        <v>42269</v>
      </c>
      <c r="G715" s="38"/>
      <c r="H715" s="39"/>
      <c r="I715" s="40"/>
      <c r="J715" s="65" t="s">
        <v>1962</v>
      </c>
      <c r="K715" s="446" t="s">
        <v>1963</v>
      </c>
      <c r="L715" s="43" t="s">
        <v>1964</v>
      </c>
      <c r="M715" s="44" t="n">
        <v>12.3</v>
      </c>
      <c r="N715" s="189" t="s">
        <v>23</v>
      </c>
      <c r="O715" s="452"/>
      <c r="P715" s="47" t="n">
        <f aca="false">IF(O715="",M715,M715-O715)</f>
        <v>12.3</v>
      </c>
      <c r="Q715" s="416" t="s">
        <v>1785</v>
      </c>
      <c r="R715" s="460"/>
      <c r="S715" s="70" t="n">
        <v>43296</v>
      </c>
      <c r="T715" s="198"/>
      <c r="V715" s="207" t="n">
        <v>46.2</v>
      </c>
      <c r="W715" s="208"/>
      <c r="X715" s="106"/>
      <c r="Y715" s="106"/>
      <c r="Z715" s="176"/>
      <c r="AA715" s="108"/>
      <c r="AB715" s="273"/>
      <c r="AC715" s="143"/>
    </row>
    <row r="716" s="172" customFormat="true" ht="20.25" hidden="false" customHeight="true" outlineLevel="0" collapsed="false">
      <c r="A716" s="32" t="s">
        <v>55</v>
      </c>
      <c r="B716" s="200"/>
      <c r="C716" s="200"/>
      <c r="D716" s="35" t="s">
        <v>1282</v>
      </c>
      <c r="E716" s="60" t="s">
        <v>1965</v>
      </c>
      <c r="F716" s="37" t="n">
        <v>41627</v>
      </c>
      <c r="G716" s="38"/>
      <c r="H716" s="39"/>
      <c r="I716" s="40"/>
      <c r="J716" s="65" t="s">
        <v>1966</v>
      </c>
      <c r="K716" s="446" t="s">
        <v>1967</v>
      </c>
      <c r="L716" s="43" t="s">
        <v>1968</v>
      </c>
      <c r="M716" s="44" t="n">
        <v>2</v>
      </c>
      <c r="N716" s="124" t="s">
        <v>1969</v>
      </c>
      <c r="O716" s="482"/>
      <c r="P716" s="483" t="n">
        <f aca="false">IF(O716="",M716,M716-O716)</f>
        <v>2</v>
      </c>
      <c r="Q716" s="416" t="s">
        <v>1785</v>
      </c>
      <c r="R716" s="441" t="s">
        <v>1970</v>
      </c>
      <c r="S716" s="484" t="n">
        <v>41791</v>
      </c>
      <c r="T716" s="136"/>
      <c r="V716" s="207"/>
      <c r="W716" s="208"/>
      <c r="X716" s="106"/>
      <c r="Y716" s="106"/>
      <c r="Z716" s="176"/>
      <c r="AA716" s="108"/>
      <c r="AB716" s="273"/>
      <c r="AC716" s="143"/>
    </row>
    <row r="717" s="172" customFormat="true" ht="20.25" hidden="false" customHeight="true" outlineLevel="0" collapsed="false">
      <c r="A717" s="32" t="s">
        <v>55</v>
      </c>
      <c r="B717" s="17"/>
      <c r="C717" s="17"/>
      <c r="D717" s="35" t="s">
        <v>1095</v>
      </c>
      <c r="E717" s="60" t="s">
        <v>1971</v>
      </c>
      <c r="F717" s="37" t="n">
        <v>41954</v>
      </c>
      <c r="G717" s="38"/>
      <c r="H717" s="39"/>
      <c r="I717" s="40"/>
      <c r="J717" s="65" t="s">
        <v>1972</v>
      </c>
      <c r="K717" s="446" t="s">
        <v>1973</v>
      </c>
      <c r="L717" s="43" t="s">
        <v>1974</v>
      </c>
      <c r="M717" s="44" t="n">
        <v>9</v>
      </c>
      <c r="N717" s="183" t="s">
        <v>244</v>
      </c>
      <c r="O717" s="482"/>
      <c r="P717" s="483" t="n">
        <f aca="false">IF(O717="",M717,M717-O717)</f>
        <v>9</v>
      </c>
      <c r="Q717" s="416" t="s">
        <v>1785</v>
      </c>
      <c r="R717" s="441" t="s">
        <v>1975</v>
      </c>
      <c r="S717" s="484" t="s">
        <v>25</v>
      </c>
      <c r="T717" s="217"/>
      <c r="V717" s="283" t="n">
        <v>22.3</v>
      </c>
      <c r="W717" s="284"/>
      <c r="X717" s="106"/>
      <c r="Y717" s="106"/>
      <c r="Z717" s="176"/>
      <c r="AA717" s="108"/>
      <c r="AB717" s="273"/>
      <c r="AC717" s="143"/>
    </row>
    <row r="718" s="172" customFormat="true" ht="20.25" hidden="false" customHeight="true" outlineLevel="0" collapsed="false">
      <c r="A718" s="32" t="s">
        <v>55</v>
      </c>
      <c r="D718" s="35" t="s">
        <v>1976</v>
      </c>
      <c r="E718" s="214" t="s">
        <v>1535</v>
      </c>
      <c r="F718" s="203" t="n">
        <v>41954</v>
      </c>
      <c r="G718" s="86"/>
      <c r="H718" s="215"/>
      <c r="I718" s="40"/>
      <c r="J718" s="42" t="s">
        <v>1536</v>
      </c>
      <c r="K718" s="446" t="s">
        <v>1955</v>
      </c>
      <c r="L718" s="43" t="s">
        <v>1548</v>
      </c>
      <c r="M718" s="67" t="n">
        <v>8</v>
      </c>
      <c r="N718" s="183" t="s">
        <v>196</v>
      </c>
      <c r="O718" s="485"/>
      <c r="P718" s="486" t="n">
        <f aca="false">IF(O718="",M718,M718-O718)</f>
        <v>8</v>
      </c>
      <c r="Q718" s="416" t="s">
        <v>1785</v>
      </c>
      <c r="R718" s="441" t="s">
        <v>1977</v>
      </c>
      <c r="S718" s="487" t="n">
        <v>42261</v>
      </c>
      <c r="T718" s="136"/>
      <c r="V718" s="207" t="n">
        <v>22.3</v>
      </c>
      <c r="W718" s="208"/>
      <c r="X718" s="106"/>
      <c r="Y718" s="106"/>
      <c r="Z718" s="176"/>
      <c r="AA718" s="108"/>
      <c r="AB718" s="273"/>
      <c r="AC718" s="143"/>
    </row>
    <row r="719" s="172" customFormat="true" ht="20.25" hidden="false" customHeight="true" outlineLevel="0" collapsed="false">
      <c r="A719" s="32" t="s">
        <v>60</v>
      </c>
      <c r="B719" s="200"/>
      <c r="C719" s="200"/>
      <c r="D719" s="35" t="s">
        <v>1978</v>
      </c>
      <c r="E719" s="60" t="s">
        <v>1535</v>
      </c>
      <c r="F719" s="37" t="n">
        <v>41954</v>
      </c>
      <c r="G719" s="38"/>
      <c r="H719" s="39"/>
      <c r="I719" s="40"/>
      <c r="J719" s="65" t="s">
        <v>1536</v>
      </c>
      <c r="K719" s="446" t="s">
        <v>1955</v>
      </c>
      <c r="L719" s="43" t="s">
        <v>1548</v>
      </c>
      <c r="M719" s="44" t="n">
        <v>1</v>
      </c>
      <c r="N719" s="124" t="s">
        <v>196</v>
      </c>
      <c r="O719" s="488"/>
      <c r="P719" s="483" t="n">
        <f aca="false">IF(O719="",M719,M719-O719)</f>
        <v>1</v>
      </c>
      <c r="Q719" s="416" t="s">
        <v>1785</v>
      </c>
      <c r="R719" s="441" t="s">
        <v>1979</v>
      </c>
      <c r="S719" s="484" t="n">
        <v>42261</v>
      </c>
      <c r="T719" s="136"/>
      <c r="V719" s="207"/>
      <c r="W719" s="208"/>
      <c r="X719" s="106"/>
      <c r="Y719" s="106"/>
      <c r="Z719" s="176"/>
      <c r="AA719" s="108"/>
      <c r="AB719" s="273"/>
      <c r="AC719" s="143"/>
    </row>
    <row r="720" s="172" customFormat="true" ht="20.25" hidden="false" customHeight="true" outlineLevel="0" collapsed="false">
      <c r="A720" s="78" t="s">
        <v>60</v>
      </c>
      <c r="D720" s="35" t="s">
        <v>1980</v>
      </c>
      <c r="E720" s="60" t="s">
        <v>1981</v>
      </c>
      <c r="F720" s="37" t="n">
        <v>41985</v>
      </c>
      <c r="G720" s="38"/>
      <c r="H720" s="39"/>
      <c r="I720" s="40"/>
      <c r="J720" s="65" t="s">
        <v>1982</v>
      </c>
      <c r="K720" s="446" t="s">
        <v>1983</v>
      </c>
      <c r="L720" s="43" t="s">
        <v>462</v>
      </c>
      <c r="M720" s="44" t="n">
        <v>11</v>
      </c>
      <c r="N720" s="124" t="s">
        <v>1969</v>
      </c>
      <c r="O720" s="488"/>
      <c r="P720" s="483" t="n">
        <f aca="false">IF(O720="",M720,M720-O720)</f>
        <v>11</v>
      </c>
      <c r="Q720" s="416" t="s">
        <v>1785</v>
      </c>
      <c r="R720" s="441" t="s">
        <v>1984</v>
      </c>
      <c r="S720" s="484" t="n">
        <v>42319</v>
      </c>
      <c r="T720" s="136"/>
      <c r="V720" s="207"/>
      <c r="W720" s="208"/>
      <c r="X720" s="106"/>
      <c r="Y720" s="106"/>
      <c r="Z720" s="176"/>
      <c r="AA720" s="108"/>
      <c r="AB720" s="273"/>
      <c r="AC720" s="143"/>
    </row>
    <row r="721" s="172" customFormat="true" ht="20.25" hidden="false" customHeight="true" outlineLevel="0" collapsed="false">
      <c r="A721" s="32" t="s">
        <v>172</v>
      </c>
      <c r="D721" s="35" t="s">
        <v>1985</v>
      </c>
      <c r="E721" s="60" t="s">
        <v>1986</v>
      </c>
      <c r="F721" s="37" t="n">
        <v>42048</v>
      </c>
      <c r="G721" s="38"/>
      <c r="H721" s="39"/>
      <c r="I721" s="40"/>
      <c r="J721" s="65" t="s">
        <v>1987</v>
      </c>
      <c r="K721" s="446" t="s">
        <v>1988</v>
      </c>
      <c r="L721" s="43" t="s">
        <v>1224</v>
      </c>
      <c r="M721" s="44" t="n">
        <v>1</v>
      </c>
      <c r="N721" s="124" t="s">
        <v>23</v>
      </c>
      <c r="O721" s="488"/>
      <c r="P721" s="483" t="n">
        <f aca="false">IF(O721="",M721,M721-O721)</f>
        <v>1</v>
      </c>
      <c r="Q721" s="416" t="s">
        <v>1785</v>
      </c>
      <c r="R721" s="441" t="s">
        <v>1979</v>
      </c>
      <c r="S721" s="484" t="n">
        <v>42356</v>
      </c>
      <c r="T721" s="136"/>
      <c r="V721" s="207"/>
      <c r="W721" s="199"/>
      <c r="X721" s="106"/>
      <c r="Y721" s="106"/>
      <c r="Z721" s="176"/>
      <c r="AA721" s="108"/>
      <c r="AB721" s="273"/>
      <c r="AC721" s="143"/>
    </row>
    <row r="722" s="247" customFormat="true" ht="20.25" hidden="false" customHeight="true" outlineLevel="0" collapsed="false">
      <c r="A722" s="32" t="s">
        <v>31</v>
      </c>
      <c r="D722" s="35" t="s">
        <v>984</v>
      </c>
      <c r="E722" s="60" t="s">
        <v>1989</v>
      </c>
      <c r="F722" s="37" t="n">
        <v>42013</v>
      </c>
      <c r="G722" s="38"/>
      <c r="H722" s="39"/>
      <c r="I722" s="40"/>
      <c r="J722" s="65" t="s">
        <v>1990</v>
      </c>
      <c r="K722" s="446" t="s">
        <v>1991</v>
      </c>
      <c r="L722" s="43" t="s">
        <v>900</v>
      </c>
      <c r="M722" s="44" t="n">
        <v>6</v>
      </c>
      <c r="N722" s="124" t="s">
        <v>23</v>
      </c>
      <c r="O722" s="488"/>
      <c r="P722" s="483" t="n">
        <f aca="false">IF(O722="",M722,M722-O722)</f>
        <v>6</v>
      </c>
      <c r="Q722" s="416" t="s">
        <v>1785</v>
      </c>
      <c r="R722" s="441" t="s">
        <v>1992</v>
      </c>
      <c r="S722" s="487" t="n">
        <v>42491</v>
      </c>
      <c r="T722" s="136"/>
      <c r="U722" s="172"/>
      <c r="V722" s="207" t="n">
        <v>84</v>
      </c>
      <c r="W722" s="208" t="s">
        <v>1993</v>
      </c>
      <c r="X722" s="106"/>
      <c r="Y722" s="106"/>
      <c r="Z722" s="176"/>
      <c r="AA722" s="108"/>
      <c r="AB722" s="273"/>
      <c r="AC722" s="143"/>
    </row>
    <row r="723" s="172" customFormat="true" ht="20.25" hidden="false" customHeight="true" outlineLevel="0" collapsed="false">
      <c r="A723" s="32" t="s">
        <v>16</v>
      </c>
      <c r="D723" s="35" t="s">
        <v>1994</v>
      </c>
      <c r="E723" s="60" t="s">
        <v>1995</v>
      </c>
      <c r="F723" s="37" t="n">
        <v>41933</v>
      </c>
      <c r="G723" s="38"/>
      <c r="H723" s="39"/>
      <c r="I723" s="40"/>
      <c r="J723" s="65" t="s">
        <v>667</v>
      </c>
      <c r="K723" s="446" t="s">
        <v>668</v>
      </c>
      <c r="L723" s="43" t="s">
        <v>1996</v>
      </c>
      <c r="M723" s="44" t="n">
        <v>1</v>
      </c>
      <c r="N723" s="124" t="s">
        <v>23</v>
      </c>
      <c r="O723" s="488"/>
      <c r="P723" s="483" t="n">
        <f aca="false">IF(O723="",M723,M723-O723)</f>
        <v>1</v>
      </c>
      <c r="Q723" s="416" t="s">
        <v>1785</v>
      </c>
      <c r="R723" s="441" t="s">
        <v>1997</v>
      </c>
      <c r="S723" s="484" t="s">
        <v>25</v>
      </c>
      <c r="T723" s="136"/>
      <c r="V723" s="207"/>
      <c r="W723" s="208"/>
      <c r="X723" s="94"/>
      <c r="Y723" s="94"/>
      <c r="Z723" s="95"/>
      <c r="AA723" s="96"/>
      <c r="AB723" s="489"/>
      <c r="AC723" s="490"/>
    </row>
    <row r="724" s="172" customFormat="true" ht="20.25" hidden="false" customHeight="true" outlineLevel="0" collapsed="false">
      <c r="A724" s="32" t="s">
        <v>55</v>
      </c>
      <c r="D724" s="35" t="s">
        <v>1998</v>
      </c>
      <c r="E724" s="60" t="s">
        <v>1999</v>
      </c>
      <c r="F724" s="37"/>
      <c r="G724" s="38"/>
      <c r="H724" s="39"/>
      <c r="I724" s="40"/>
      <c r="J724" s="65" t="s">
        <v>2000</v>
      </c>
      <c r="K724" s="446" t="s">
        <v>2001</v>
      </c>
      <c r="L724" s="43" t="s">
        <v>1974</v>
      </c>
      <c r="M724" s="44" t="n">
        <v>7</v>
      </c>
      <c r="N724" s="124" t="s">
        <v>244</v>
      </c>
      <c r="O724" s="488"/>
      <c r="P724" s="483" t="n">
        <f aca="false">IF(O724="",M724,M724-O724)</f>
        <v>7</v>
      </c>
      <c r="Q724" s="416" t="s">
        <v>1785</v>
      </c>
      <c r="R724" s="441" t="s">
        <v>2002</v>
      </c>
      <c r="S724" s="484" t="s">
        <v>25</v>
      </c>
      <c r="T724" s="136"/>
      <c r="V724" s="207" t="n">
        <v>84</v>
      </c>
      <c r="W724" s="208" t="s">
        <v>1993</v>
      </c>
      <c r="X724" s="106"/>
      <c r="Y724" s="106"/>
      <c r="Z724" s="176"/>
      <c r="AA724" s="108"/>
      <c r="AB724" s="273"/>
      <c r="AC724" s="143"/>
    </row>
    <row r="725" s="247" customFormat="true" ht="20.25" hidden="false" customHeight="true" outlineLevel="0" collapsed="false">
      <c r="A725" s="32" t="s">
        <v>55</v>
      </c>
      <c r="B725" s="17"/>
      <c r="C725" s="17"/>
      <c r="D725" s="35" t="s">
        <v>1998</v>
      </c>
      <c r="E725" s="60" t="s">
        <v>2003</v>
      </c>
      <c r="F725" s="37" t="n">
        <v>41730</v>
      </c>
      <c r="G725" s="38"/>
      <c r="H725" s="39"/>
      <c r="I725" s="40"/>
      <c r="J725" s="65" t="s">
        <v>2004</v>
      </c>
      <c r="K725" s="446" t="s">
        <v>2005</v>
      </c>
      <c r="L725" s="43" t="s">
        <v>2006</v>
      </c>
      <c r="M725" s="44" t="n">
        <v>1</v>
      </c>
      <c r="N725" s="124" t="s">
        <v>23</v>
      </c>
      <c r="O725" s="488"/>
      <c r="P725" s="483" t="n">
        <f aca="false">IF(O725="",M725,M725-O725)</f>
        <v>1</v>
      </c>
      <c r="Q725" s="416" t="s">
        <v>1785</v>
      </c>
      <c r="R725" s="441" t="s">
        <v>1979</v>
      </c>
      <c r="S725" s="484" t="s">
        <v>25</v>
      </c>
      <c r="T725" s="217"/>
      <c r="U725" s="172"/>
      <c r="V725" s="283"/>
      <c r="W725" s="284"/>
      <c r="X725" s="106"/>
      <c r="Y725" s="106"/>
      <c r="Z725" s="176"/>
      <c r="AA725" s="108"/>
      <c r="AB725" s="273"/>
      <c r="AC725" s="143"/>
    </row>
    <row r="726" customFormat="false" ht="20.25" hidden="false" customHeight="true" outlineLevel="0" collapsed="false">
      <c r="A726" s="32" t="s">
        <v>172</v>
      </c>
      <c r="D726" s="35" t="s">
        <v>2007</v>
      </c>
      <c r="E726" s="214" t="s">
        <v>451</v>
      </c>
      <c r="F726" s="203" t="n">
        <v>42095</v>
      </c>
      <c r="G726" s="86"/>
      <c r="H726" s="215"/>
      <c r="I726" s="40"/>
      <c r="J726" s="42" t="s">
        <v>452</v>
      </c>
      <c r="K726" s="446" t="s">
        <v>2008</v>
      </c>
      <c r="L726" s="43" t="s">
        <v>1960</v>
      </c>
      <c r="M726" s="67" t="n">
        <v>1</v>
      </c>
      <c r="N726" s="183" t="s">
        <v>23</v>
      </c>
      <c r="O726" s="485"/>
      <c r="P726" s="486" t="n">
        <f aca="false">IF(O726="",M726,M726-O726)</f>
        <v>1</v>
      </c>
      <c r="Q726" s="416" t="s">
        <v>1785</v>
      </c>
      <c r="R726" s="441" t="s">
        <v>1979</v>
      </c>
      <c r="S726" s="487" t="n">
        <v>42418</v>
      </c>
      <c r="T726" s="135"/>
      <c r="U726" s="172"/>
      <c r="V726" s="491"/>
      <c r="W726" s="492"/>
      <c r="X726" s="94"/>
      <c r="Y726" s="94"/>
      <c r="Z726" s="95"/>
      <c r="AA726" s="96"/>
      <c r="AB726" s="489"/>
      <c r="AC726" s="490"/>
    </row>
    <row r="727" s="172" customFormat="true" ht="20.25" hidden="false" customHeight="true" outlineLevel="0" collapsed="false">
      <c r="A727" s="32" t="s">
        <v>172</v>
      </c>
      <c r="D727" s="35" t="s">
        <v>986</v>
      </c>
      <c r="E727" s="60" t="s">
        <v>1986</v>
      </c>
      <c r="F727" s="37"/>
      <c r="G727" s="38"/>
      <c r="H727" s="39"/>
      <c r="I727" s="40"/>
      <c r="J727" s="65" t="s">
        <v>1987</v>
      </c>
      <c r="K727" s="446" t="s">
        <v>2009</v>
      </c>
      <c r="L727" s="43" t="s">
        <v>1224</v>
      </c>
      <c r="M727" s="44" t="n">
        <v>1</v>
      </c>
      <c r="N727" s="124" t="s">
        <v>23</v>
      </c>
      <c r="O727" s="488"/>
      <c r="P727" s="486" t="n">
        <f aca="false">IF(O727="",M727,M727-O727)</f>
        <v>1</v>
      </c>
      <c r="Q727" s="416" t="s">
        <v>1785</v>
      </c>
      <c r="R727" s="441" t="s">
        <v>1979</v>
      </c>
      <c r="S727" s="487" t="n">
        <v>42355</v>
      </c>
      <c r="T727" s="135"/>
      <c r="V727" s="491"/>
      <c r="W727" s="491"/>
      <c r="X727" s="106"/>
      <c r="Y727" s="106"/>
      <c r="Z727" s="176"/>
      <c r="AA727" s="108"/>
      <c r="AB727" s="14"/>
      <c r="AC727" s="15"/>
    </row>
    <row r="728" s="247" customFormat="true" ht="20.25" hidden="false" customHeight="true" outlineLevel="0" collapsed="false">
      <c r="A728" s="32" t="s">
        <v>55</v>
      </c>
      <c r="D728" s="35" t="s">
        <v>1199</v>
      </c>
      <c r="E728" s="60" t="s">
        <v>2010</v>
      </c>
      <c r="F728" s="37" t="n">
        <v>42156</v>
      </c>
      <c r="G728" s="38"/>
      <c r="H728" s="39"/>
      <c r="I728" s="40"/>
      <c r="J728" s="65" t="s">
        <v>2011</v>
      </c>
      <c r="K728" s="446" t="s">
        <v>2012</v>
      </c>
      <c r="L728" s="43" t="s">
        <v>2013</v>
      </c>
      <c r="M728" s="44" t="n">
        <v>1</v>
      </c>
      <c r="N728" s="124" t="s">
        <v>23</v>
      </c>
      <c r="O728" s="488"/>
      <c r="P728" s="486" t="n">
        <f aca="false">IF(O728="",M728,M728-O728)</f>
        <v>1</v>
      </c>
      <c r="Q728" s="416" t="s">
        <v>1785</v>
      </c>
      <c r="R728" s="441" t="s">
        <v>1979</v>
      </c>
      <c r="S728" s="487"/>
      <c r="T728" s="135"/>
      <c r="U728" s="172"/>
      <c r="V728" s="491"/>
      <c r="W728" s="492"/>
      <c r="X728" s="106"/>
      <c r="Y728" s="106"/>
      <c r="Z728" s="176"/>
      <c r="AA728" s="108"/>
      <c r="AB728" s="273"/>
      <c r="AC728" s="143"/>
    </row>
    <row r="729" s="79" customFormat="true" ht="20.25" hidden="false" customHeight="true" outlineLevel="0" collapsed="false">
      <c r="A729" s="32" t="s">
        <v>16</v>
      </c>
      <c r="B729" s="17"/>
      <c r="C729" s="17"/>
      <c r="D729" s="35" t="s">
        <v>2014</v>
      </c>
      <c r="E729" s="60" t="s">
        <v>1578</v>
      </c>
      <c r="F729" s="37" t="n">
        <v>42156</v>
      </c>
      <c r="G729" s="38"/>
      <c r="H729" s="39"/>
      <c r="I729" s="40"/>
      <c r="J729" s="65" t="s">
        <v>1579</v>
      </c>
      <c r="K729" s="446" t="s">
        <v>2015</v>
      </c>
      <c r="L729" s="43" t="s">
        <v>1793</v>
      </c>
      <c r="M729" s="44" t="n">
        <v>10</v>
      </c>
      <c r="N729" s="124" t="s">
        <v>196</v>
      </c>
      <c r="O729" s="488"/>
      <c r="P729" s="486" t="n">
        <f aca="false">IF(O729="",M729,M729-O729)</f>
        <v>10</v>
      </c>
      <c r="Q729" s="416" t="s">
        <v>1785</v>
      </c>
      <c r="R729" s="441" t="s">
        <v>2016</v>
      </c>
      <c r="S729" s="487" t="n">
        <v>42482</v>
      </c>
      <c r="T729" s="217"/>
      <c r="U729" s="172"/>
      <c r="V729" s="283"/>
      <c r="W729" s="284"/>
      <c r="X729" s="94"/>
      <c r="Y729" s="94"/>
      <c r="Z729" s="95"/>
      <c r="AA729" s="96"/>
      <c r="AB729" s="489"/>
      <c r="AC729" s="490"/>
    </row>
    <row r="730" s="172" customFormat="true" ht="20.25" hidden="false" customHeight="true" outlineLevel="0" collapsed="false">
      <c r="A730" s="32" t="s">
        <v>16</v>
      </c>
      <c r="B730" s="79"/>
      <c r="C730" s="79"/>
      <c r="D730" s="35" t="s">
        <v>2017</v>
      </c>
      <c r="E730" s="214" t="s">
        <v>2018</v>
      </c>
      <c r="F730" s="203" t="s">
        <v>2019</v>
      </c>
      <c r="G730" s="86"/>
      <c r="H730" s="215"/>
      <c r="I730" s="40"/>
      <c r="J730" s="42" t="s">
        <v>604</v>
      </c>
      <c r="K730" s="446" t="s">
        <v>2020</v>
      </c>
      <c r="L730" s="43" t="s">
        <v>2021</v>
      </c>
      <c r="M730" s="67" t="n">
        <v>2</v>
      </c>
      <c r="N730" s="183" t="s">
        <v>23</v>
      </c>
      <c r="O730" s="485"/>
      <c r="P730" s="486" t="n">
        <f aca="false">IF(O730="",M730,M730-O730)</f>
        <v>2</v>
      </c>
      <c r="Q730" s="416" t="s">
        <v>1785</v>
      </c>
      <c r="R730" s="441" t="s">
        <v>1970</v>
      </c>
      <c r="S730" s="487" t="s">
        <v>25</v>
      </c>
      <c r="T730" s="164"/>
      <c r="U730" s="79"/>
      <c r="V730" s="115"/>
      <c r="W730" s="116"/>
      <c r="X730" s="166"/>
      <c r="Y730" s="166"/>
      <c r="Z730" s="167"/>
      <c r="AA730" s="168"/>
      <c r="AB730" s="493"/>
      <c r="AC730" s="454"/>
    </row>
    <row r="731" s="172" customFormat="true" ht="20.25" hidden="false" customHeight="true" outlineLevel="0" collapsed="false">
      <c r="A731" s="32" t="s">
        <v>16</v>
      </c>
      <c r="B731" s="17"/>
      <c r="C731" s="17"/>
      <c r="D731" s="35" t="s">
        <v>982</v>
      </c>
      <c r="E731" s="60" t="s">
        <v>437</v>
      </c>
      <c r="F731" s="37" t="n">
        <v>42345</v>
      </c>
      <c r="G731" s="38"/>
      <c r="H731" s="39"/>
      <c r="I731" s="40"/>
      <c r="J731" s="65" t="s">
        <v>439</v>
      </c>
      <c r="K731" s="446" t="s">
        <v>2022</v>
      </c>
      <c r="L731" s="43" t="s">
        <v>441</v>
      </c>
      <c r="M731" s="44" t="n">
        <v>3.57</v>
      </c>
      <c r="N731" s="124" t="s">
        <v>23</v>
      </c>
      <c r="O731" s="488"/>
      <c r="P731" s="486" t="n">
        <f aca="false">IF(O731="",M731,M731-O731)</f>
        <v>3.57</v>
      </c>
      <c r="Q731" s="416" t="s">
        <v>1785</v>
      </c>
      <c r="R731" s="441" t="s">
        <v>2023</v>
      </c>
      <c r="S731" s="487" t="n">
        <v>42665</v>
      </c>
      <c r="T731" s="217"/>
      <c r="V731" s="283" t="s">
        <v>2024</v>
      </c>
      <c r="W731" s="284"/>
      <c r="X731" s="106"/>
      <c r="Y731" s="106"/>
      <c r="Z731" s="176"/>
      <c r="AA731" s="108"/>
      <c r="AB731" s="273"/>
      <c r="AC731" s="143"/>
    </row>
    <row r="732" s="79" customFormat="true" ht="20.25" hidden="false" customHeight="true" outlineLevel="0" collapsed="false">
      <c r="A732" s="32" t="s">
        <v>55</v>
      </c>
      <c r="C732" s="80" t="e">
        <f aca="false">#REF!</f>
        <v>#REF!</v>
      </c>
      <c r="D732" s="35" t="s">
        <v>1097</v>
      </c>
      <c r="E732" s="60" t="s">
        <v>2025</v>
      </c>
      <c r="F732" s="37" t="n">
        <v>41977</v>
      </c>
      <c r="G732" s="38"/>
      <c r="H732" s="39"/>
      <c r="I732" s="40"/>
      <c r="J732" s="65" t="s">
        <v>2026</v>
      </c>
      <c r="K732" s="446" t="s">
        <v>2027</v>
      </c>
      <c r="L732" s="43" t="s">
        <v>2028</v>
      </c>
      <c r="M732" s="44" t="n">
        <v>0.95</v>
      </c>
      <c r="N732" s="124" t="s">
        <v>244</v>
      </c>
      <c r="O732" s="485"/>
      <c r="P732" s="486" t="n">
        <f aca="false">IF(O732="",M732,M732-O732)</f>
        <v>0.95</v>
      </c>
      <c r="Q732" s="416" t="s">
        <v>1785</v>
      </c>
      <c r="R732" s="441"/>
      <c r="S732" s="487" t="s">
        <v>25</v>
      </c>
      <c r="T732" s="190"/>
      <c r="U732" s="122"/>
      <c r="V732" s="165"/>
      <c r="W732" s="122"/>
      <c r="Y732" s="275"/>
      <c r="Z732" s="176" t="n">
        <v>1600</v>
      </c>
      <c r="AB732" s="493"/>
      <c r="AC732" s="454"/>
    </row>
    <row r="733" s="79" customFormat="true" ht="20.25" hidden="false" customHeight="true" outlineLevel="0" collapsed="false">
      <c r="A733" s="32" t="s">
        <v>55</v>
      </c>
      <c r="C733" s="80" t="e">
        <f aca="false">#REF!</f>
        <v>#REF!</v>
      </c>
      <c r="D733" s="35" t="s">
        <v>271</v>
      </c>
      <c r="E733" s="60" t="s">
        <v>1535</v>
      </c>
      <c r="F733" s="37" t="n">
        <v>42564</v>
      </c>
      <c r="G733" s="38"/>
      <c r="H733" s="39"/>
      <c r="I733" s="40"/>
      <c r="J733" s="65" t="s">
        <v>1536</v>
      </c>
      <c r="K733" s="446" t="s">
        <v>1955</v>
      </c>
      <c r="L733" s="43" t="s">
        <v>1548</v>
      </c>
      <c r="M733" s="44" t="n">
        <v>4</v>
      </c>
      <c r="N733" s="124" t="s">
        <v>938</v>
      </c>
      <c r="O733" s="488"/>
      <c r="P733" s="486" t="n">
        <f aca="false">IF(O733="",M733,M733-O733)</f>
        <v>4</v>
      </c>
      <c r="Q733" s="416" t="s">
        <v>1785</v>
      </c>
      <c r="R733" s="441" t="s">
        <v>2029</v>
      </c>
      <c r="S733" s="487" t="n">
        <v>42894</v>
      </c>
      <c r="T733" s="164"/>
      <c r="U733" s="122"/>
      <c r="V733" s="165"/>
      <c r="W733" s="122"/>
      <c r="X733" s="166"/>
      <c r="Y733" s="166"/>
      <c r="Z733" s="167" t="n">
        <v>6800</v>
      </c>
      <c r="AA733" s="168"/>
      <c r="AB733" s="493"/>
      <c r="AC733" s="454"/>
    </row>
    <row r="734" s="247" customFormat="true" ht="20.25" hidden="false" customHeight="true" outlineLevel="0" collapsed="false">
      <c r="A734" s="32" t="s">
        <v>55</v>
      </c>
      <c r="B734" s="79"/>
      <c r="C734" s="80" t="e">
        <f aca="false">#REF!</f>
        <v>#REF!</v>
      </c>
      <c r="D734" s="43" t="s">
        <v>1075</v>
      </c>
      <c r="E734" s="60" t="s">
        <v>144</v>
      </c>
      <c r="F734" s="37" t="n">
        <v>42382</v>
      </c>
      <c r="G734" s="38"/>
      <c r="H734" s="39"/>
      <c r="I734" s="40"/>
      <c r="J734" s="65" t="s">
        <v>145</v>
      </c>
      <c r="K734" s="446" t="s">
        <v>2030</v>
      </c>
      <c r="L734" s="43" t="s">
        <v>2031</v>
      </c>
      <c r="M734" s="44" t="n">
        <v>3</v>
      </c>
      <c r="N734" s="124" t="s">
        <v>23</v>
      </c>
      <c r="O734" s="494"/>
      <c r="P734" s="486" t="n">
        <f aca="false">IF(O734="",M734,M734-O734)</f>
        <v>3</v>
      </c>
      <c r="Q734" s="416" t="s">
        <v>1785</v>
      </c>
      <c r="R734" s="441" t="s">
        <v>2023</v>
      </c>
      <c r="S734" s="487" t="n">
        <v>42850</v>
      </c>
      <c r="T734" s="190"/>
      <c r="U734" s="122"/>
      <c r="V734" s="165"/>
      <c r="W734" s="122"/>
      <c r="X734" s="443"/>
      <c r="Y734" s="275"/>
      <c r="Z734" s="176" t="n">
        <v>6800</v>
      </c>
      <c r="AA734" s="79"/>
      <c r="AB734" s="493"/>
      <c r="AC734" s="454"/>
    </row>
    <row r="735" s="172" customFormat="true" ht="20.25" hidden="false" customHeight="true" outlineLevel="0" collapsed="false">
      <c r="A735" s="32" t="s">
        <v>16</v>
      </c>
      <c r="B735" s="92"/>
      <c r="C735" s="80" t="e">
        <f aca="false">#REF!</f>
        <v>#REF!</v>
      </c>
      <c r="D735" s="35" t="s">
        <v>729</v>
      </c>
      <c r="E735" s="60" t="s">
        <v>144</v>
      </c>
      <c r="F735" s="37" t="n">
        <v>42643</v>
      </c>
      <c r="G735" s="38"/>
      <c r="H735" s="39"/>
      <c r="I735" s="40"/>
      <c r="J735" s="65" t="s">
        <v>145</v>
      </c>
      <c r="K735" s="446" t="s">
        <v>2030</v>
      </c>
      <c r="L735" s="43" t="s">
        <v>2031</v>
      </c>
      <c r="M735" s="44" t="n">
        <v>2</v>
      </c>
      <c r="N735" s="189" t="s">
        <v>23</v>
      </c>
      <c r="O735" s="488"/>
      <c r="P735" s="486" t="n">
        <f aca="false">IF(O735="",M735,M735-O735)</f>
        <v>2</v>
      </c>
      <c r="Q735" s="416" t="s">
        <v>1785</v>
      </c>
      <c r="R735" s="441" t="s">
        <v>1970</v>
      </c>
      <c r="S735" s="487" t="n">
        <v>43148</v>
      </c>
      <c r="T735" s="91"/>
      <c r="U735" s="247"/>
      <c r="V735" s="283"/>
      <c r="W735" s="284"/>
      <c r="X735" s="94" t="n">
        <v>1.137</v>
      </c>
      <c r="Y735" s="94"/>
      <c r="Z735" s="95"/>
      <c r="AA735" s="96"/>
      <c r="AB735" s="489"/>
      <c r="AC735" s="490"/>
    </row>
    <row r="736" s="172" customFormat="true" ht="20.25" hidden="false" customHeight="true" outlineLevel="0" collapsed="false">
      <c r="A736" s="32" t="s">
        <v>16</v>
      </c>
      <c r="B736" s="17"/>
      <c r="C736" s="80" t="e">
        <f aca="false">#REF!</f>
        <v>#REF!</v>
      </c>
      <c r="D736" s="35" t="s">
        <v>247</v>
      </c>
      <c r="E736" s="331" t="s">
        <v>1842</v>
      </c>
      <c r="F736" s="61" t="n">
        <v>42552</v>
      </c>
      <c r="G736" s="62"/>
      <c r="H736" s="63"/>
      <c r="I736" s="40"/>
      <c r="J736" s="42" t="s">
        <v>1843</v>
      </c>
      <c r="K736" s="495" t="s">
        <v>2032</v>
      </c>
      <c r="L736" s="43" t="s">
        <v>1845</v>
      </c>
      <c r="M736" s="67" t="n">
        <v>50</v>
      </c>
      <c r="N736" s="183" t="s">
        <v>244</v>
      </c>
      <c r="O736" s="485"/>
      <c r="P736" s="486" t="n">
        <f aca="false">IF(O736="",M736,M736-O736)</f>
        <v>50</v>
      </c>
      <c r="Q736" s="416" t="s">
        <v>1785</v>
      </c>
      <c r="R736" s="441" t="s">
        <v>2033</v>
      </c>
      <c r="S736" s="484" t="s">
        <v>25</v>
      </c>
      <c r="T736" s="286"/>
      <c r="V736" s="474"/>
      <c r="X736" s="106"/>
      <c r="Y736" s="106"/>
      <c r="Z736" s="176" t="n">
        <v>2400</v>
      </c>
      <c r="AA736" s="108"/>
      <c r="AB736" s="273"/>
      <c r="AC736" s="143"/>
    </row>
    <row r="737" s="79" customFormat="true" ht="20.25" hidden="false" customHeight="true" outlineLevel="0" collapsed="false">
      <c r="A737" s="32" t="s">
        <v>55</v>
      </c>
      <c r="C737" s="80"/>
      <c r="D737" s="35" t="s">
        <v>786</v>
      </c>
      <c r="E737" s="60" t="s">
        <v>2034</v>
      </c>
      <c r="F737" s="37" t="n">
        <v>42698</v>
      </c>
      <c r="G737" s="38"/>
      <c r="H737" s="39"/>
      <c r="I737" s="40"/>
      <c r="J737" s="65" t="s">
        <v>2035</v>
      </c>
      <c r="K737" s="446" t="s">
        <v>2036</v>
      </c>
      <c r="L737" s="43" t="s">
        <v>2037</v>
      </c>
      <c r="M737" s="44" t="n">
        <v>1</v>
      </c>
      <c r="N737" s="124" t="s">
        <v>23</v>
      </c>
      <c r="O737" s="488"/>
      <c r="P737" s="486" t="n">
        <f aca="false">IF(O737="",M737,M737-O737)</f>
        <v>1</v>
      </c>
      <c r="Q737" s="416" t="s">
        <v>1785</v>
      </c>
      <c r="R737" s="441" t="s">
        <v>1979</v>
      </c>
      <c r="S737" s="487" t="n">
        <v>42855</v>
      </c>
      <c r="T737" s="190"/>
      <c r="U737" s="122"/>
      <c r="V737" s="165"/>
      <c r="W737" s="122"/>
      <c r="X737" s="443"/>
      <c r="Y737" s="275"/>
      <c r="Z737" s="176"/>
      <c r="AB737" s="493"/>
      <c r="AC737" s="454"/>
    </row>
    <row r="738" s="92" customFormat="true" ht="21" hidden="false" customHeight="true" outlineLevel="0" collapsed="false">
      <c r="A738" s="32" t="s">
        <v>55</v>
      </c>
      <c r="B738" s="79"/>
      <c r="C738" s="80" t="e">
        <f aca="false">#REF!</f>
        <v>#REF!</v>
      </c>
      <c r="D738" s="35" t="s">
        <v>1458</v>
      </c>
      <c r="E738" s="60" t="s">
        <v>2038</v>
      </c>
      <c r="F738" s="37"/>
      <c r="G738" s="38"/>
      <c r="H738" s="39"/>
      <c r="I738" s="40"/>
      <c r="J738" s="65" t="s">
        <v>2039</v>
      </c>
      <c r="K738" s="446" t="s">
        <v>2040</v>
      </c>
      <c r="L738" s="43" t="s">
        <v>2041</v>
      </c>
      <c r="M738" s="44" t="n">
        <v>1</v>
      </c>
      <c r="N738" s="189" t="s">
        <v>23</v>
      </c>
      <c r="O738" s="488"/>
      <c r="P738" s="486" t="n">
        <f aca="false">IF(O738="",M738,M738-O738)</f>
        <v>1</v>
      </c>
      <c r="Q738" s="416" t="s">
        <v>1785</v>
      </c>
      <c r="R738" s="441" t="s">
        <v>1979</v>
      </c>
      <c r="S738" s="487"/>
      <c r="T738" s="164"/>
      <c r="U738" s="122"/>
      <c r="V738" s="165"/>
      <c r="W738" s="122"/>
      <c r="X738" s="166"/>
      <c r="Y738" s="166"/>
      <c r="Z738" s="167" t="n">
        <v>6800</v>
      </c>
      <c r="AA738" s="168"/>
      <c r="AB738" s="493"/>
      <c r="AC738" s="454"/>
    </row>
    <row r="739" s="79" customFormat="true" ht="20.25" hidden="false" customHeight="true" outlineLevel="0" collapsed="false">
      <c r="A739" s="32" t="s">
        <v>16</v>
      </c>
      <c r="B739" s="212"/>
      <c r="C739" s="213" t="e">
        <f aca="false">#REF!</f>
        <v>#REF!</v>
      </c>
      <c r="D739" s="35" t="s">
        <v>457</v>
      </c>
      <c r="E739" s="60" t="s">
        <v>144</v>
      </c>
      <c r="F739" s="37" t="n">
        <v>42643</v>
      </c>
      <c r="G739" s="38"/>
      <c r="H739" s="39"/>
      <c r="I739" s="40"/>
      <c r="J739" s="65" t="s">
        <v>145</v>
      </c>
      <c r="K739" s="446" t="s">
        <v>2030</v>
      </c>
      <c r="L739" s="43" t="s">
        <v>2031</v>
      </c>
      <c r="M739" s="44" t="n">
        <v>2</v>
      </c>
      <c r="N739" s="124" t="s">
        <v>23</v>
      </c>
      <c r="O739" s="488"/>
      <c r="P739" s="486" t="n">
        <f aca="false">IF(O739="",M739,M739-O739)</f>
        <v>2</v>
      </c>
      <c r="Q739" s="416" t="s">
        <v>1785</v>
      </c>
      <c r="R739" s="441" t="s">
        <v>1970</v>
      </c>
      <c r="S739" s="487" t="n">
        <v>43148</v>
      </c>
      <c r="T739" s="190"/>
      <c r="U739" s="92"/>
      <c r="V739" s="93"/>
      <c r="W739" s="92"/>
      <c r="X739" s="94" t="n">
        <v>40.5</v>
      </c>
      <c r="Y739" s="94"/>
      <c r="Z739" s="191"/>
      <c r="AA739" s="96"/>
      <c r="AB739" s="496"/>
      <c r="AC739" s="497"/>
    </row>
    <row r="740" customFormat="false" ht="20.25" hidden="false" customHeight="true" outlineLevel="0" collapsed="false">
      <c r="A740" s="32" t="s">
        <v>16</v>
      </c>
      <c r="B740" s="79"/>
      <c r="C740" s="80" t="e">
        <f aca="false">#REF!</f>
        <v>#REF!</v>
      </c>
      <c r="D740" s="245" t="s">
        <v>613</v>
      </c>
      <c r="E740" s="145" t="s">
        <v>2042</v>
      </c>
      <c r="F740" s="390" t="n">
        <v>42621</v>
      </c>
      <c r="G740" s="38"/>
      <c r="H740" s="39"/>
      <c r="I740" s="40"/>
      <c r="J740" s="498" t="s">
        <v>328</v>
      </c>
      <c r="K740" s="499" t="s">
        <v>329</v>
      </c>
      <c r="L740" s="498" t="s">
        <v>330</v>
      </c>
      <c r="M740" s="150" t="n">
        <v>1</v>
      </c>
      <c r="N740" s="500" t="s">
        <v>23</v>
      </c>
      <c r="O740" s="251"/>
      <c r="P740" s="153" t="n">
        <f aca="false">IF(O740="",M740,M740-O740)</f>
        <v>1</v>
      </c>
      <c r="Q740" s="416" t="s">
        <v>1785</v>
      </c>
      <c r="R740" s="441"/>
      <c r="S740" s="501"/>
      <c r="T740" s="164"/>
      <c r="U740" s="136"/>
      <c r="V740" s="137"/>
      <c r="W740" s="136"/>
      <c r="X740" s="166"/>
      <c r="Y740" s="166"/>
      <c r="Z740" s="167" t="n">
        <v>15000</v>
      </c>
      <c r="AA740" s="168"/>
      <c r="AB740" s="493"/>
      <c r="AC740" s="454"/>
    </row>
    <row r="741" s="92" customFormat="true" ht="21" hidden="false" customHeight="true" outlineLevel="0" collapsed="false">
      <c r="A741" s="32" t="s">
        <v>16</v>
      </c>
      <c r="B741" s="200"/>
      <c r="C741" s="80"/>
      <c r="D741" s="35" t="s">
        <v>678</v>
      </c>
      <c r="E741" s="60" t="s">
        <v>2043</v>
      </c>
      <c r="F741" s="37" t="n">
        <v>42354</v>
      </c>
      <c r="G741" s="38"/>
      <c r="H741" s="39"/>
      <c r="I741" s="40"/>
      <c r="J741" s="65" t="s">
        <v>2044</v>
      </c>
      <c r="K741" s="446" t="s">
        <v>2045</v>
      </c>
      <c r="L741" s="43" t="s">
        <v>2046</v>
      </c>
      <c r="M741" s="44" t="n">
        <v>1</v>
      </c>
      <c r="N741" s="124" t="s">
        <v>23</v>
      </c>
      <c r="O741" s="488"/>
      <c r="P741" s="486" t="n">
        <f aca="false">IF(O741="",M741,M741-O741)</f>
        <v>1</v>
      </c>
      <c r="Q741" s="416" t="s">
        <v>1785</v>
      </c>
      <c r="R741" s="441" t="s">
        <v>1979</v>
      </c>
      <c r="S741" s="487" t="n">
        <v>42819</v>
      </c>
      <c r="T741" s="198"/>
      <c r="U741" s="172"/>
      <c r="V741" s="207"/>
      <c r="W741" s="207"/>
      <c r="X741" s="106" t="n">
        <v>14.7</v>
      </c>
      <c r="Y741" s="106"/>
      <c r="Z741" s="176"/>
      <c r="AA741" s="108"/>
      <c r="AB741" s="14"/>
      <c r="AC741" s="15"/>
    </row>
    <row r="742" s="79" customFormat="true" ht="20.25" hidden="false" customHeight="true" outlineLevel="0" collapsed="false">
      <c r="A742" s="32" t="s">
        <v>55</v>
      </c>
      <c r="B742" s="212"/>
      <c r="C742" s="213"/>
      <c r="D742" s="35" t="s">
        <v>1008</v>
      </c>
      <c r="E742" s="60" t="s">
        <v>2047</v>
      </c>
      <c r="F742" s="203" t="n">
        <v>42717</v>
      </c>
      <c r="G742" s="38"/>
      <c r="H742" s="39"/>
      <c r="I742" s="40"/>
      <c r="J742" s="65" t="s">
        <v>332</v>
      </c>
      <c r="K742" s="446" t="s">
        <v>2048</v>
      </c>
      <c r="L742" s="43" t="s">
        <v>325</v>
      </c>
      <c r="M742" s="44" t="n">
        <v>2</v>
      </c>
      <c r="N742" s="124" t="s">
        <v>23</v>
      </c>
      <c r="O742" s="488"/>
      <c r="P742" s="486" t="n">
        <f aca="false">IF(O742="",M742,M742-O742)</f>
        <v>2</v>
      </c>
      <c r="Q742" s="416" t="s">
        <v>1785</v>
      </c>
      <c r="R742" s="441" t="s">
        <v>1970</v>
      </c>
      <c r="S742" s="484"/>
      <c r="T742" s="190"/>
      <c r="U742" s="92"/>
      <c r="V742" s="93"/>
      <c r="W742" s="92"/>
      <c r="X742" s="94"/>
      <c r="Y742" s="94"/>
      <c r="Z742" s="191" t="n">
        <v>6400</v>
      </c>
      <c r="AA742" s="96"/>
      <c r="AB742" s="496"/>
      <c r="AC742" s="497"/>
    </row>
    <row r="743" customFormat="false" ht="20.25" hidden="false" customHeight="true" outlineLevel="0" collapsed="false">
      <c r="A743" s="32" t="s">
        <v>31</v>
      </c>
      <c r="B743" s="79"/>
      <c r="C743" s="80"/>
      <c r="D743" s="35" t="s">
        <v>2049</v>
      </c>
      <c r="E743" s="36" t="s">
        <v>1535</v>
      </c>
      <c r="F743" s="186" t="n">
        <v>42753</v>
      </c>
      <c r="G743" s="38"/>
      <c r="H743" s="39"/>
      <c r="I743" s="40"/>
      <c r="J743" s="457" t="s">
        <v>1536</v>
      </c>
      <c r="K743" s="188" t="s">
        <v>1537</v>
      </c>
      <c r="L743" s="457" t="s">
        <v>1548</v>
      </c>
      <c r="M743" s="44" t="n">
        <v>2</v>
      </c>
      <c r="N743" s="189" t="s">
        <v>938</v>
      </c>
      <c r="O743" s="494"/>
      <c r="P743" s="486" t="n">
        <f aca="false">IF(O743="",M743,M743-O743)</f>
        <v>2</v>
      </c>
      <c r="Q743" s="416" t="s">
        <v>1785</v>
      </c>
      <c r="R743" s="441" t="s">
        <v>1970</v>
      </c>
      <c r="S743" s="501" t="n">
        <v>43074</v>
      </c>
      <c r="T743" s="190"/>
      <c r="U743" s="122"/>
      <c r="V743" s="165"/>
      <c r="W743" s="122"/>
      <c r="X743" s="443"/>
      <c r="Y743" s="275" t="n">
        <v>296</v>
      </c>
      <c r="Z743" s="176"/>
      <c r="AA743" s="79"/>
      <c r="AB743" s="493"/>
      <c r="AC743" s="454"/>
    </row>
    <row r="744" s="79" customFormat="true" ht="20.25" hidden="false" customHeight="true" outlineLevel="0" collapsed="false">
      <c r="A744" s="32" t="s">
        <v>31</v>
      </c>
      <c r="B744" s="17"/>
      <c r="C744" s="80" t="e">
        <f aca="false">#REF!</f>
        <v>#REF!</v>
      </c>
      <c r="D744" s="35" t="s">
        <v>1359</v>
      </c>
      <c r="E744" s="60" t="s">
        <v>1120</v>
      </c>
      <c r="F744" s="37" t="n">
        <v>42716</v>
      </c>
      <c r="G744" s="38"/>
      <c r="H744" s="39"/>
      <c r="I744" s="40"/>
      <c r="J744" s="65" t="s">
        <v>2050</v>
      </c>
      <c r="K744" s="446" t="s">
        <v>2051</v>
      </c>
      <c r="L744" s="43" t="s">
        <v>2052</v>
      </c>
      <c r="M744" s="44" t="n">
        <v>1</v>
      </c>
      <c r="N744" s="189" t="s">
        <v>23</v>
      </c>
      <c r="O744" s="488"/>
      <c r="P744" s="486" t="n">
        <f aca="false">IF(O744="",M744,M744-O744)</f>
        <v>1</v>
      </c>
      <c r="Q744" s="416" t="s">
        <v>1785</v>
      </c>
      <c r="R744" s="441" t="s">
        <v>1979</v>
      </c>
      <c r="S744" s="487" t="n">
        <v>43047</v>
      </c>
      <c r="T744" s="217"/>
      <c r="U744" s="172"/>
      <c r="V744" s="283"/>
      <c r="W744" s="283"/>
      <c r="X744" s="106" t="n">
        <v>0.834</v>
      </c>
      <c r="Y744" s="106"/>
      <c r="Z744" s="176"/>
      <c r="AA744" s="108"/>
      <c r="AB744" s="14"/>
      <c r="AC744" s="15"/>
    </row>
    <row r="745" s="247" customFormat="true" ht="20.25" hidden="false" customHeight="true" outlineLevel="0" collapsed="false">
      <c r="A745" s="32" t="s">
        <v>16</v>
      </c>
      <c r="B745" s="212"/>
      <c r="C745" s="213"/>
      <c r="D745" s="35" t="s">
        <v>423</v>
      </c>
      <c r="E745" s="60" t="s">
        <v>183</v>
      </c>
      <c r="F745" s="37" t="n">
        <v>42195</v>
      </c>
      <c r="G745" s="38"/>
      <c r="H745" s="39"/>
      <c r="I745" s="23"/>
      <c r="J745" s="502" t="s">
        <v>184</v>
      </c>
      <c r="K745" s="495" t="s">
        <v>2053</v>
      </c>
      <c r="L745" s="43" t="s">
        <v>2054</v>
      </c>
      <c r="M745" s="44" t="n">
        <v>1</v>
      </c>
      <c r="N745" s="189" t="s">
        <v>23</v>
      </c>
      <c r="O745" s="503"/>
      <c r="P745" s="486" t="n">
        <f aca="false">IF(O745="",M745,M745-O745)</f>
        <v>1</v>
      </c>
      <c r="Q745" s="416" t="s">
        <v>1785</v>
      </c>
      <c r="R745" s="441" t="s">
        <v>1979</v>
      </c>
      <c r="S745" s="487" t="s">
        <v>25</v>
      </c>
      <c r="T745" s="190"/>
      <c r="U745" s="92"/>
      <c r="V745" s="181"/>
      <c r="W745" s="182"/>
      <c r="X745" s="94"/>
      <c r="Y745" s="94" t="s">
        <v>2055</v>
      </c>
      <c r="Z745" s="191"/>
      <c r="AA745" s="96"/>
      <c r="AB745" s="496"/>
      <c r="AC745" s="497"/>
    </row>
    <row r="746" customFormat="false" ht="20.25" hidden="false" customHeight="true" outlineLevel="0" collapsed="false">
      <c r="A746" s="32" t="s">
        <v>16</v>
      </c>
      <c r="B746" s="212"/>
      <c r="C746" s="213" t="e">
        <f aca="false">#REF!</f>
        <v>#REF!</v>
      </c>
      <c r="D746" s="35" t="s">
        <v>1408</v>
      </c>
      <c r="E746" s="331" t="s">
        <v>437</v>
      </c>
      <c r="F746" s="61" t="n">
        <v>42713</v>
      </c>
      <c r="G746" s="62"/>
      <c r="H746" s="63"/>
      <c r="I746" s="23"/>
      <c r="J746" s="504" t="s">
        <v>439</v>
      </c>
      <c r="K746" s="446" t="s">
        <v>2056</v>
      </c>
      <c r="L746" s="43" t="s">
        <v>2057</v>
      </c>
      <c r="M746" s="67" t="n">
        <v>1</v>
      </c>
      <c r="N746" s="183" t="s">
        <v>23</v>
      </c>
      <c r="O746" s="485"/>
      <c r="P746" s="486" t="n">
        <f aca="false">IF(O746="",M746,M746-O746)</f>
        <v>1</v>
      </c>
      <c r="Q746" s="416" t="s">
        <v>1785</v>
      </c>
      <c r="R746" s="441" t="s">
        <v>1979</v>
      </c>
      <c r="S746" s="487" t="n">
        <v>43012</v>
      </c>
      <c r="T746" s="135"/>
      <c r="U746" s="92" t="n">
        <f aca="false">IF(F747="","",DAYS360(F747,V746))</f>
        <v>1145</v>
      </c>
      <c r="V746" s="93" t="n">
        <f aca="true">TODAY()</f>
        <v>43864</v>
      </c>
      <c r="W746" s="92" t="e">
        <f aca="false">IF(P747=0,"",IF(D747=#REF!,"","+"))</f>
        <v>#REF!</v>
      </c>
      <c r="X746" s="94" t="n">
        <v>14</v>
      </c>
      <c r="Y746" s="94"/>
      <c r="Z746" s="191"/>
      <c r="AA746" s="96"/>
      <c r="AB746" s="496"/>
      <c r="AC746" s="497"/>
    </row>
    <row r="747" s="92" customFormat="true" ht="21" hidden="false" customHeight="true" outlineLevel="0" collapsed="false">
      <c r="A747" s="32" t="s">
        <v>16</v>
      </c>
      <c r="C747" s="80"/>
      <c r="D747" s="35" t="s">
        <v>1408</v>
      </c>
      <c r="E747" s="36" t="s">
        <v>1933</v>
      </c>
      <c r="F747" s="186" t="n">
        <v>42702</v>
      </c>
      <c r="G747" s="38"/>
      <c r="H747" s="39"/>
      <c r="I747" s="23"/>
      <c r="J747" s="505" t="s">
        <v>1934</v>
      </c>
      <c r="K747" s="473" t="s">
        <v>1935</v>
      </c>
      <c r="L747" s="42" t="s">
        <v>1936</v>
      </c>
      <c r="M747" s="44" t="n">
        <v>6</v>
      </c>
      <c r="N747" s="189" t="s">
        <v>196</v>
      </c>
      <c r="O747" s="494"/>
      <c r="P747" s="486" t="n">
        <f aca="false">IF(O747="",M747,M747-O747)</f>
        <v>6</v>
      </c>
      <c r="Q747" s="416" t="s">
        <v>1785</v>
      </c>
      <c r="R747" s="441" t="s">
        <v>1992</v>
      </c>
      <c r="S747" s="501"/>
      <c r="T747" s="135"/>
      <c r="V747" s="491"/>
      <c r="W747" s="492"/>
      <c r="X747" s="106"/>
      <c r="Y747" s="106"/>
      <c r="Z747" s="176"/>
      <c r="AA747" s="108"/>
      <c r="AB747" s="14"/>
      <c r="AC747" s="15"/>
    </row>
    <row r="748" s="79" customFormat="true" ht="20.25" hidden="false" customHeight="true" outlineLevel="0" collapsed="false">
      <c r="A748" s="32" t="s">
        <v>16</v>
      </c>
      <c r="B748" s="212"/>
      <c r="C748" s="213"/>
      <c r="D748" s="35" t="s">
        <v>361</v>
      </c>
      <c r="E748" s="60" t="s">
        <v>1913</v>
      </c>
      <c r="F748" s="37" t="n">
        <v>42725</v>
      </c>
      <c r="G748" s="38"/>
      <c r="H748" s="39"/>
      <c r="I748" s="23"/>
      <c r="J748" s="502" t="s">
        <v>1914</v>
      </c>
      <c r="K748" s="495" t="s">
        <v>2058</v>
      </c>
      <c r="L748" s="43" t="s">
        <v>1916</v>
      </c>
      <c r="M748" s="44" t="n">
        <v>73</v>
      </c>
      <c r="N748" s="124" t="s">
        <v>244</v>
      </c>
      <c r="O748" s="488"/>
      <c r="P748" s="486" t="n">
        <f aca="false">IF(O748="",M748,M748-O748)</f>
        <v>73</v>
      </c>
      <c r="Q748" s="416" t="s">
        <v>1785</v>
      </c>
      <c r="R748" s="441" t="s">
        <v>2059</v>
      </c>
      <c r="S748" s="487"/>
      <c r="T748" s="190"/>
      <c r="U748" s="92"/>
      <c r="V748" s="181"/>
      <c r="W748" s="182"/>
      <c r="X748" s="94"/>
      <c r="Y748" s="94"/>
      <c r="Z748" s="191" t="n">
        <v>5500</v>
      </c>
      <c r="AA748" s="96"/>
      <c r="AB748" s="496"/>
      <c r="AC748" s="497"/>
    </row>
    <row r="749" s="92" customFormat="true" ht="21" hidden="false" customHeight="true" outlineLevel="0" collapsed="false">
      <c r="A749" s="32" t="s">
        <v>55</v>
      </c>
      <c r="B749" s="79"/>
      <c r="C749" s="80" t="e">
        <f aca="false">#REF!</f>
        <v>#REF!</v>
      </c>
      <c r="D749" s="35" t="s">
        <v>2060</v>
      </c>
      <c r="E749" s="36" t="s">
        <v>1545</v>
      </c>
      <c r="F749" s="186" t="n">
        <v>42698</v>
      </c>
      <c r="G749" s="38"/>
      <c r="H749" s="39"/>
      <c r="I749" s="23"/>
      <c r="J749" s="505" t="s">
        <v>1546</v>
      </c>
      <c r="K749" s="188" t="s">
        <v>1547</v>
      </c>
      <c r="L749" s="457" t="s">
        <v>2061</v>
      </c>
      <c r="M749" s="44" t="n">
        <v>4</v>
      </c>
      <c r="N749" s="189" t="s">
        <v>938</v>
      </c>
      <c r="O749" s="494"/>
      <c r="P749" s="486" t="n">
        <v>4</v>
      </c>
      <c r="Q749" s="416" t="s">
        <v>1785</v>
      </c>
      <c r="R749" s="441" t="s">
        <v>2029</v>
      </c>
      <c r="S749" s="501" t="n">
        <v>43027</v>
      </c>
      <c r="T749" s="190"/>
      <c r="U749" s="122"/>
      <c r="V749" s="165"/>
      <c r="W749" s="122"/>
      <c r="X749" s="79"/>
      <c r="Y749" s="275"/>
      <c r="Z749" s="176" t="n">
        <v>15600</v>
      </c>
      <c r="AA749" s="79"/>
      <c r="AB749" s="493"/>
      <c r="AC749" s="454"/>
    </row>
    <row r="750" s="92" customFormat="true" ht="21" hidden="false" customHeight="true" outlineLevel="0" collapsed="false">
      <c r="A750" s="32" t="s">
        <v>55</v>
      </c>
      <c r="B750" s="212"/>
      <c r="C750" s="213"/>
      <c r="D750" s="35" t="s">
        <v>247</v>
      </c>
      <c r="E750" s="60" t="s">
        <v>2062</v>
      </c>
      <c r="F750" s="37" t="n">
        <v>42564</v>
      </c>
      <c r="G750" s="38"/>
      <c r="H750" s="39"/>
      <c r="I750" s="23"/>
      <c r="J750" s="502" t="s">
        <v>2063</v>
      </c>
      <c r="K750" s="446" t="s">
        <v>2064</v>
      </c>
      <c r="L750" s="43" t="s">
        <v>2065</v>
      </c>
      <c r="M750" s="44" t="n">
        <v>0.16</v>
      </c>
      <c r="N750" s="124" t="s">
        <v>23</v>
      </c>
      <c r="O750" s="494"/>
      <c r="P750" s="486" t="n">
        <f aca="false">IF(O750="",M750,M750-O750)</f>
        <v>0.16</v>
      </c>
      <c r="Q750" s="416" t="s">
        <v>1785</v>
      </c>
      <c r="R750" s="441"/>
      <c r="S750" s="487"/>
      <c r="T750" s="190"/>
      <c r="V750" s="93"/>
      <c r="X750" s="94"/>
      <c r="Y750" s="94" t="s">
        <v>2066</v>
      </c>
      <c r="Z750" s="191"/>
      <c r="AA750" s="96"/>
      <c r="AB750" s="496"/>
      <c r="AC750" s="497"/>
    </row>
    <row r="751" s="92" customFormat="true" ht="21" hidden="false" customHeight="true" outlineLevel="0" collapsed="false">
      <c r="A751" s="32" t="s">
        <v>55</v>
      </c>
      <c r="B751" s="212"/>
      <c r="C751" s="213"/>
      <c r="D751" s="35" t="s">
        <v>2067</v>
      </c>
      <c r="E751" s="36" t="s">
        <v>1535</v>
      </c>
      <c r="F751" s="186" t="n">
        <v>42782</v>
      </c>
      <c r="G751" s="38"/>
      <c r="H751" s="39"/>
      <c r="I751" s="23"/>
      <c r="J751" s="505" t="s">
        <v>1536</v>
      </c>
      <c r="K751" s="188" t="s">
        <v>1537</v>
      </c>
      <c r="L751" s="457" t="s">
        <v>1554</v>
      </c>
      <c r="M751" s="44" t="n">
        <v>2</v>
      </c>
      <c r="N751" s="189" t="s">
        <v>938</v>
      </c>
      <c r="O751" s="494"/>
      <c r="P751" s="486" t="n">
        <f aca="false">IF(O751="",M751,M751-O751)</f>
        <v>2</v>
      </c>
      <c r="Q751" s="416" t="s">
        <v>1785</v>
      </c>
      <c r="R751" s="460" t="s">
        <v>92</v>
      </c>
      <c r="S751" s="501" t="n">
        <v>43076</v>
      </c>
      <c r="T751" s="190"/>
      <c r="V751" s="93"/>
      <c r="X751" s="94"/>
      <c r="Y751" s="94"/>
      <c r="Z751" s="191"/>
      <c r="AA751" s="96"/>
      <c r="AB751" s="496"/>
      <c r="AC751" s="497"/>
    </row>
    <row r="752" s="92" customFormat="true" ht="21" hidden="false" customHeight="true" outlineLevel="0" collapsed="false">
      <c r="A752" s="32" t="s">
        <v>55</v>
      </c>
      <c r="B752" s="212"/>
      <c r="C752" s="213"/>
      <c r="D752" s="35" t="s">
        <v>2068</v>
      </c>
      <c r="E752" s="36" t="s">
        <v>1614</v>
      </c>
      <c r="F752" s="186" t="n">
        <v>42822</v>
      </c>
      <c r="G752" s="38"/>
      <c r="H752" s="39"/>
      <c r="I752" s="23"/>
      <c r="J752" s="505" t="s">
        <v>1615</v>
      </c>
      <c r="K752" s="188" t="s">
        <v>1616</v>
      </c>
      <c r="L752" s="457" t="s">
        <v>2069</v>
      </c>
      <c r="M752" s="44" t="n">
        <v>1</v>
      </c>
      <c r="N752" s="189" t="s">
        <v>938</v>
      </c>
      <c r="O752" s="494"/>
      <c r="P752" s="486" t="n">
        <f aca="false">IF(O752="",M752,M752-O752)</f>
        <v>1</v>
      </c>
      <c r="Q752" s="416" t="s">
        <v>1785</v>
      </c>
      <c r="R752" s="441" t="s">
        <v>1979</v>
      </c>
      <c r="S752" s="501" t="n">
        <v>43152</v>
      </c>
      <c r="T752" s="190"/>
      <c r="V752" s="93"/>
      <c r="X752" s="94"/>
      <c r="Y752" s="94" t="s">
        <v>2066</v>
      </c>
      <c r="Z752" s="191"/>
      <c r="AA752" s="96"/>
      <c r="AB752" s="496"/>
      <c r="AC752" s="497"/>
    </row>
    <row r="753" s="92" customFormat="true" ht="21" hidden="false" customHeight="true" outlineLevel="0" collapsed="false">
      <c r="A753" s="32" t="s">
        <v>172</v>
      </c>
      <c r="B753" s="212"/>
      <c r="C753" s="213"/>
      <c r="D753" s="35" t="s">
        <v>2060</v>
      </c>
      <c r="E753" s="36" t="s">
        <v>1535</v>
      </c>
      <c r="F753" s="186" t="n">
        <v>42782</v>
      </c>
      <c r="G753" s="38"/>
      <c r="H753" s="39"/>
      <c r="I753" s="23"/>
      <c r="J753" s="505" t="s">
        <v>1536</v>
      </c>
      <c r="K753" s="188" t="s">
        <v>1537</v>
      </c>
      <c r="L753" s="457" t="s">
        <v>1554</v>
      </c>
      <c r="M753" s="44" t="n">
        <v>4</v>
      </c>
      <c r="N753" s="189" t="s">
        <v>938</v>
      </c>
      <c r="O753" s="494"/>
      <c r="P753" s="486" t="n">
        <f aca="false">IF(O753="",M753,M753-O753)</f>
        <v>4</v>
      </c>
      <c r="Q753" s="416" t="s">
        <v>1785</v>
      </c>
      <c r="R753" s="441" t="s">
        <v>2029</v>
      </c>
      <c r="S753" s="501" t="n">
        <v>43076</v>
      </c>
      <c r="T753" s="190"/>
      <c r="V753" s="93" t="n">
        <f aca="true">TODAY()</f>
        <v>43864</v>
      </c>
      <c r="W753" s="92" t="e">
        <f aca="false">IF(P754=0,"",IF(D754=#REF!,"","+"))</f>
        <v>#REF!</v>
      </c>
      <c r="X753" s="94"/>
      <c r="Y753" s="94"/>
      <c r="Z753" s="191"/>
      <c r="AA753" s="96" t="n">
        <v>850</v>
      </c>
      <c r="AB753" s="496"/>
      <c r="AC753" s="497"/>
    </row>
    <row r="754" s="92" customFormat="true" ht="21" hidden="false" customHeight="true" outlineLevel="0" collapsed="false">
      <c r="A754" s="32" t="s">
        <v>172</v>
      </c>
      <c r="B754" s="212"/>
      <c r="C754" s="213"/>
      <c r="D754" s="35" t="s">
        <v>1458</v>
      </c>
      <c r="E754" s="36" t="s">
        <v>173</v>
      </c>
      <c r="F754" s="186" t="n">
        <v>42853</v>
      </c>
      <c r="G754" s="38"/>
      <c r="H754" s="39"/>
      <c r="I754" s="23"/>
      <c r="J754" s="505" t="s">
        <v>174</v>
      </c>
      <c r="K754" s="188" t="s">
        <v>175</v>
      </c>
      <c r="L754" s="457" t="s">
        <v>176</v>
      </c>
      <c r="M754" s="506" t="n">
        <v>3</v>
      </c>
      <c r="N754" s="189" t="s">
        <v>23</v>
      </c>
      <c r="O754" s="494"/>
      <c r="P754" s="486" t="n">
        <f aca="false">IF(O754="",M754,M754-O754)</f>
        <v>3</v>
      </c>
      <c r="Q754" s="416" t="s">
        <v>1785</v>
      </c>
      <c r="R754" s="441" t="s">
        <v>2023</v>
      </c>
      <c r="S754" s="501" t="n">
        <v>43186</v>
      </c>
      <c r="T754" s="135"/>
      <c r="V754" s="93"/>
      <c r="X754" s="94"/>
      <c r="Y754" s="94"/>
      <c r="Z754" s="191"/>
      <c r="AA754" s="96"/>
      <c r="AB754" s="142"/>
      <c r="AC754" s="143"/>
    </row>
    <row r="755" s="92" customFormat="true" ht="21" hidden="false" customHeight="true" outlineLevel="0" collapsed="false">
      <c r="A755" s="32"/>
      <c r="B755" s="212"/>
      <c r="C755" s="213"/>
      <c r="D755" s="35" t="s">
        <v>1435</v>
      </c>
      <c r="E755" s="36"/>
      <c r="F755" s="186"/>
      <c r="G755" s="38"/>
      <c r="H755" s="39"/>
      <c r="I755" s="23"/>
      <c r="J755" s="505" t="s">
        <v>2070</v>
      </c>
      <c r="K755" s="473" t="s">
        <v>2071</v>
      </c>
      <c r="L755" s="42"/>
      <c r="M755" s="506" t="n">
        <v>1</v>
      </c>
      <c r="N755" s="189" t="s">
        <v>23</v>
      </c>
      <c r="O755" s="87"/>
      <c r="P755" s="47" t="n">
        <f aca="false">IF(O755="",M755,M755-O755)</f>
        <v>1</v>
      </c>
      <c r="Q755" s="507" t="s">
        <v>2072</v>
      </c>
      <c r="R755" s="173"/>
      <c r="S755" s="461"/>
      <c r="T755" s="135"/>
      <c r="V755" s="93"/>
      <c r="X755" s="94"/>
      <c r="Y755" s="94"/>
      <c r="Z755" s="191"/>
      <c r="AA755" s="96"/>
      <c r="AB755" s="142"/>
      <c r="AC755" s="143"/>
    </row>
    <row r="756" s="92" customFormat="true" ht="21" hidden="false" customHeight="true" outlineLevel="0" collapsed="false">
      <c r="A756" s="32"/>
      <c r="B756" s="212"/>
      <c r="C756" s="213"/>
      <c r="D756" s="35" t="s">
        <v>1435</v>
      </c>
      <c r="E756" s="36"/>
      <c r="F756" s="186"/>
      <c r="G756" s="38"/>
      <c r="H756" s="39"/>
      <c r="I756" s="23"/>
      <c r="J756" s="505" t="s">
        <v>2073</v>
      </c>
      <c r="K756" s="473" t="s">
        <v>2074</v>
      </c>
      <c r="L756" s="42"/>
      <c r="M756" s="506" t="n">
        <v>1</v>
      </c>
      <c r="N756" s="189" t="s">
        <v>23</v>
      </c>
      <c r="O756" s="87"/>
      <c r="P756" s="47" t="n">
        <f aca="false">IF(O756="",M756,M756-O756)</f>
        <v>1</v>
      </c>
      <c r="Q756" s="507" t="s">
        <v>2072</v>
      </c>
      <c r="R756" s="173"/>
      <c r="S756" s="461"/>
      <c r="T756" s="135"/>
      <c r="V756" s="181"/>
      <c r="W756" s="182"/>
      <c r="X756" s="94"/>
      <c r="Y756" s="94"/>
      <c r="Z756" s="191"/>
      <c r="AA756" s="96"/>
      <c r="AB756" s="142"/>
      <c r="AC756" s="143"/>
    </row>
    <row r="757" s="92" customFormat="true" ht="21" hidden="false" customHeight="true" outlineLevel="0" collapsed="false">
      <c r="A757" s="32"/>
      <c r="B757" s="212"/>
      <c r="C757" s="213"/>
      <c r="D757" s="35" t="s">
        <v>1435</v>
      </c>
      <c r="E757" s="36"/>
      <c r="F757" s="186"/>
      <c r="G757" s="38"/>
      <c r="H757" s="39"/>
      <c r="I757" s="23"/>
      <c r="J757" s="505" t="s">
        <v>2075</v>
      </c>
      <c r="K757" s="473" t="s">
        <v>2076</v>
      </c>
      <c r="L757" s="42"/>
      <c r="M757" s="506" t="n">
        <v>1</v>
      </c>
      <c r="N757" s="189" t="s">
        <v>23</v>
      </c>
      <c r="O757" s="87"/>
      <c r="P757" s="47" t="n">
        <f aca="false">IF(O757="",M757,M757-O757)</f>
        <v>1</v>
      </c>
      <c r="Q757" s="507" t="s">
        <v>2072</v>
      </c>
      <c r="R757" s="173"/>
      <c r="S757" s="461"/>
      <c r="T757" s="135"/>
      <c r="V757" s="93"/>
      <c r="X757" s="94"/>
      <c r="Y757" s="94"/>
      <c r="Z757" s="191"/>
      <c r="AA757" s="96"/>
      <c r="AB757" s="142"/>
      <c r="AC757" s="143"/>
    </row>
    <row r="758" s="92" customFormat="true" ht="21" hidden="false" customHeight="true" outlineLevel="0" collapsed="false">
      <c r="A758" s="32"/>
      <c r="B758" s="212"/>
      <c r="C758" s="213"/>
      <c r="D758" s="35" t="s">
        <v>1435</v>
      </c>
      <c r="E758" s="36"/>
      <c r="F758" s="186"/>
      <c r="G758" s="38"/>
      <c r="H758" s="39"/>
      <c r="I758" s="23"/>
      <c r="J758" s="505" t="s">
        <v>2077</v>
      </c>
      <c r="K758" s="473" t="s">
        <v>2078</v>
      </c>
      <c r="L758" s="42"/>
      <c r="M758" s="506" t="n">
        <v>1</v>
      </c>
      <c r="N758" s="189" t="s">
        <v>23</v>
      </c>
      <c r="O758" s="87"/>
      <c r="P758" s="47" t="n">
        <f aca="false">IF(O758="",M758,M758-O758)</f>
        <v>1</v>
      </c>
      <c r="Q758" s="507" t="s">
        <v>2072</v>
      </c>
      <c r="R758" s="173"/>
      <c r="S758" s="461"/>
      <c r="T758" s="135"/>
      <c r="V758" s="181"/>
      <c r="W758" s="182"/>
      <c r="X758" s="94"/>
      <c r="Y758" s="94"/>
      <c r="Z758" s="191"/>
      <c r="AA758" s="96"/>
      <c r="AB758" s="142"/>
      <c r="AC758" s="143"/>
    </row>
    <row r="759" s="247" customFormat="true" ht="20.25" hidden="false" customHeight="true" outlineLevel="0" collapsed="false">
      <c r="A759" s="32"/>
      <c r="B759" s="212"/>
      <c r="C759" s="213"/>
      <c r="D759" s="35" t="s">
        <v>1435</v>
      </c>
      <c r="E759" s="36"/>
      <c r="F759" s="186"/>
      <c r="G759" s="38"/>
      <c r="H759" s="39"/>
      <c r="I759" s="23"/>
      <c r="J759" s="505" t="s">
        <v>2079</v>
      </c>
      <c r="K759" s="473" t="s">
        <v>2080</v>
      </c>
      <c r="L759" s="42"/>
      <c r="M759" s="506" t="n">
        <v>2</v>
      </c>
      <c r="N759" s="189" t="s">
        <v>23</v>
      </c>
      <c r="O759" s="87"/>
      <c r="P759" s="47" t="n">
        <f aca="false">IF(O759="",M759,M759-O759)</f>
        <v>2</v>
      </c>
      <c r="Q759" s="507" t="s">
        <v>2072</v>
      </c>
      <c r="R759" s="173"/>
      <c r="S759" s="461"/>
      <c r="T759" s="135"/>
      <c r="U759" s="92"/>
      <c r="V759" s="181"/>
      <c r="W759" s="92"/>
      <c r="X759" s="94"/>
      <c r="Y759" s="94"/>
      <c r="Z759" s="191"/>
      <c r="AA759" s="96"/>
      <c r="AB759" s="142"/>
      <c r="AC759" s="143"/>
    </row>
    <row r="760" customFormat="false" ht="20.25" hidden="false" customHeight="true" outlineLevel="0" collapsed="false">
      <c r="A760" s="32"/>
      <c r="B760" s="92"/>
      <c r="C760" s="80" t="e">
        <f aca="false">#REF!</f>
        <v>#REF!</v>
      </c>
      <c r="D760" s="35" t="s">
        <v>1435</v>
      </c>
      <c r="E760" s="36"/>
      <c r="F760" s="186"/>
      <c r="G760" s="38"/>
      <c r="H760" s="39"/>
      <c r="I760" s="23"/>
      <c r="J760" s="505" t="s">
        <v>2081</v>
      </c>
      <c r="K760" s="473"/>
      <c r="L760" s="42"/>
      <c r="M760" s="506" t="n">
        <v>1</v>
      </c>
      <c r="N760" s="189"/>
      <c r="O760" s="87"/>
      <c r="P760" s="47" t="n">
        <f aca="false">IF(O760="",M760,M760-O760)</f>
        <v>1</v>
      </c>
      <c r="Q760" s="507" t="s">
        <v>2072</v>
      </c>
      <c r="R760" s="173"/>
      <c r="S760" s="461"/>
      <c r="T760" s="91"/>
      <c r="U760" s="247"/>
      <c r="V760" s="283"/>
      <c r="W760" s="284"/>
      <c r="X760" s="94"/>
      <c r="Y760" s="94"/>
      <c r="Z760" s="95"/>
      <c r="AA760" s="96"/>
      <c r="AB760" s="142"/>
      <c r="AC760" s="143"/>
    </row>
    <row r="761" customFormat="false" ht="17.25" hidden="false" customHeight="true" outlineLevel="0" collapsed="false">
      <c r="A761" s="32" t="s">
        <v>55</v>
      </c>
      <c r="C761" s="2" t="e">
        <f aca="false">#REF!</f>
        <v>#REF!</v>
      </c>
      <c r="D761" s="35" t="s">
        <v>1435</v>
      </c>
      <c r="E761" s="331"/>
      <c r="F761" s="61" t="n">
        <v>42234</v>
      </c>
      <c r="G761" s="62"/>
      <c r="H761" s="63"/>
      <c r="I761" s="23"/>
      <c r="J761" s="504"/>
      <c r="K761" s="495" t="s">
        <v>2082</v>
      </c>
      <c r="L761" s="43"/>
      <c r="M761" s="508" t="n">
        <v>9</v>
      </c>
      <c r="N761" s="183" t="s">
        <v>244</v>
      </c>
      <c r="O761" s="278"/>
      <c r="P761" s="47" t="n">
        <f aca="false">IF(O761="",M761,M761-O761)</f>
        <v>9</v>
      </c>
      <c r="Q761" s="507" t="s">
        <v>2072</v>
      </c>
      <c r="R761" s="173"/>
      <c r="S761" s="104"/>
      <c r="T761" s="190"/>
      <c r="U761" s="122"/>
      <c r="V761" s="165"/>
      <c r="W761" s="122"/>
      <c r="X761" s="79"/>
      <c r="Y761" s="275"/>
      <c r="Z761" s="176"/>
      <c r="AA761" s="79"/>
      <c r="AB761" s="142"/>
      <c r="AC761" s="143"/>
    </row>
    <row r="762" customFormat="false" ht="18" hidden="false" customHeight="false" outlineLevel="0" collapsed="false">
      <c r="A762" s="32"/>
      <c r="D762" s="11"/>
      <c r="J762" s="11"/>
      <c r="R762" s="509"/>
    </row>
    <row r="763" customFormat="false" ht="27" hidden="false" customHeight="false" outlineLevel="0" collapsed="false">
      <c r="A763" s="32"/>
    </row>
    <row r="764" customFormat="false" ht="27" hidden="false" customHeight="false" outlineLevel="0" collapsed="false">
      <c r="A764" s="32"/>
    </row>
    <row r="765" customFormat="false" ht="27" hidden="false" customHeight="false" outlineLevel="0" collapsed="false">
      <c r="A765" s="32"/>
    </row>
    <row r="766" customFormat="false" ht="27" hidden="false" customHeight="false" outlineLevel="0" collapsed="false">
      <c r="A766" s="32"/>
      <c r="D766" s="510"/>
      <c r="R766" s="511"/>
    </row>
    <row r="767" customFormat="false" ht="27" hidden="false" customHeight="false" outlineLevel="0" collapsed="false">
      <c r="A767" s="32"/>
      <c r="R767" s="10" t="s">
        <v>2083</v>
      </c>
    </row>
    <row r="768" customFormat="false" ht="27" hidden="false" customHeight="false" outlineLevel="0" collapsed="false">
      <c r="A768" s="32"/>
      <c r="Q768" s="512"/>
    </row>
    <row r="769" customFormat="false" ht="27" hidden="false" customHeight="false" outlineLevel="0" collapsed="false">
      <c r="A769" s="32"/>
    </row>
    <row r="770" customFormat="false" ht="27" hidden="false" customHeight="false" outlineLevel="0" collapsed="false">
      <c r="A770" s="32"/>
      <c r="K770" s="513"/>
      <c r="Z770" s="14"/>
      <c r="AA770" s="15"/>
    </row>
    <row r="771" customFormat="false" ht="27" hidden="false" customHeight="false" outlineLevel="0" collapsed="false">
      <c r="A771" s="32"/>
      <c r="S771" s="6"/>
      <c r="Z771" s="14"/>
      <c r="AA771" s="15"/>
    </row>
    <row r="772" customFormat="false" ht="27" hidden="false" customHeight="false" outlineLevel="0" collapsed="false">
      <c r="A772" s="32"/>
      <c r="S772" s="6"/>
      <c r="Z772" s="14"/>
      <c r="AA772" s="15"/>
    </row>
    <row r="773" customFormat="false" ht="27" hidden="false" customHeight="false" outlineLevel="0" collapsed="false">
      <c r="A773" s="32"/>
      <c r="S773" s="6"/>
      <c r="Z773" s="14"/>
      <c r="AA773" s="15"/>
    </row>
    <row r="774" customFormat="false" ht="18" hidden="false" customHeight="true" outlineLevel="0" collapsed="false">
      <c r="A774" s="32"/>
      <c r="S774" s="6"/>
      <c r="Z774" s="14"/>
      <c r="AA774" s="15"/>
    </row>
    <row r="775" customFormat="false" ht="27" hidden="false" customHeight="false" outlineLevel="0" collapsed="false">
      <c r="A775" s="32"/>
      <c r="S775" s="6"/>
      <c r="Z775" s="14"/>
      <c r="AA775" s="15"/>
    </row>
    <row r="776" customFormat="false" ht="27" hidden="false" customHeight="false" outlineLevel="0" collapsed="false">
      <c r="A776" s="32"/>
      <c r="S776" s="6"/>
      <c r="Z776" s="14"/>
      <c r="AA776" s="15"/>
    </row>
    <row r="777" customFormat="false" ht="27" hidden="false" customHeight="false" outlineLevel="0" collapsed="false">
      <c r="A777" s="32"/>
      <c r="S777" s="6"/>
    </row>
    <row r="778" customFormat="false" ht="27" hidden="false" customHeight="false" outlineLevel="0" collapsed="false">
      <c r="A778" s="32"/>
    </row>
    <row r="779" customFormat="false" ht="27" hidden="false" customHeight="false" outlineLevel="0" collapsed="false">
      <c r="A779" s="32"/>
    </row>
    <row r="780" customFormat="false" ht="27" hidden="false" customHeight="false" outlineLevel="0" collapsed="false">
      <c r="A780" s="32"/>
    </row>
    <row r="781" customFormat="false" ht="27" hidden="false" customHeight="false" outlineLevel="0" collapsed="false">
      <c r="A781" s="32"/>
    </row>
    <row r="782" customFormat="false" ht="27" hidden="false" customHeight="false" outlineLevel="0" collapsed="false">
      <c r="A782" s="32"/>
    </row>
    <row r="783" customFormat="false" ht="27" hidden="false" customHeight="false" outlineLevel="0" collapsed="false">
      <c r="A783" s="32"/>
    </row>
    <row r="784" customFormat="false" ht="27" hidden="false" customHeight="false" outlineLevel="0" collapsed="false">
      <c r="A784" s="32"/>
    </row>
    <row r="785" customFormat="false" ht="27" hidden="false" customHeight="false" outlineLevel="0" collapsed="false">
      <c r="A785" s="32"/>
    </row>
    <row r="786" customFormat="false" ht="27" hidden="false" customHeight="false" outlineLevel="0" collapsed="false">
      <c r="A786" s="32"/>
    </row>
    <row r="787" customFormat="false" ht="27" hidden="false" customHeight="false" outlineLevel="0" collapsed="false">
      <c r="A787" s="32"/>
    </row>
    <row r="788" customFormat="false" ht="14.25" hidden="false" customHeight="false" outlineLevel="0" collapsed="false">
      <c r="A788" s="32"/>
      <c r="G788" s="2"/>
      <c r="H788" s="2"/>
      <c r="I788" s="2"/>
      <c r="R788" s="514"/>
    </row>
    <row r="789" customFormat="false" ht="14.25" hidden="false" customHeight="false" outlineLevel="0" collapsed="false">
      <c r="A789" s="32"/>
      <c r="G789" s="2"/>
      <c r="H789" s="2"/>
      <c r="I789" s="2"/>
      <c r="R789" s="514"/>
    </row>
    <row r="790" customFormat="false" ht="14.25" hidden="false" customHeight="false" outlineLevel="0" collapsed="false">
      <c r="A790" s="32"/>
      <c r="G790" s="2"/>
      <c r="H790" s="2"/>
      <c r="I790" s="2"/>
      <c r="R790" s="514"/>
    </row>
    <row r="791" customFormat="false" ht="14.25" hidden="false" customHeight="false" outlineLevel="0" collapsed="false">
      <c r="A791" s="32"/>
      <c r="G791" s="2"/>
      <c r="H791" s="2"/>
      <c r="I791" s="2"/>
      <c r="R791" s="514"/>
    </row>
    <row r="792" customFormat="false" ht="14.25" hidden="false" customHeight="false" outlineLevel="0" collapsed="false">
      <c r="A792" s="32"/>
      <c r="G792" s="2"/>
      <c r="H792" s="2"/>
      <c r="I792" s="2"/>
      <c r="R792" s="514"/>
    </row>
    <row r="793" customFormat="false" ht="14.25" hidden="false" customHeight="false" outlineLevel="0" collapsed="false">
      <c r="A793" s="32"/>
      <c r="G793" s="2"/>
      <c r="H793" s="2"/>
      <c r="I793" s="2"/>
      <c r="R793" s="514"/>
    </row>
    <row r="794" customFormat="false" ht="14.25" hidden="false" customHeight="false" outlineLevel="0" collapsed="false">
      <c r="A794" s="32"/>
      <c r="G794" s="2"/>
      <c r="H794" s="2"/>
      <c r="I794" s="2"/>
      <c r="R794" s="514"/>
    </row>
    <row r="795" customFormat="false" ht="14.25" hidden="false" customHeight="false" outlineLevel="0" collapsed="false">
      <c r="A795" s="32"/>
      <c r="G795" s="2"/>
      <c r="H795" s="2"/>
      <c r="I795" s="2"/>
      <c r="R795" s="514"/>
    </row>
    <row r="796" customFormat="false" ht="14.25" hidden="false" customHeight="false" outlineLevel="0" collapsed="false">
      <c r="A796" s="32"/>
      <c r="G796" s="2"/>
      <c r="H796" s="2"/>
      <c r="I796" s="2"/>
      <c r="R796" s="514"/>
    </row>
    <row r="797" customFormat="false" ht="14.25" hidden="false" customHeight="false" outlineLevel="0" collapsed="false">
      <c r="A797" s="32"/>
      <c r="G797" s="2"/>
      <c r="H797" s="2"/>
      <c r="I797" s="2"/>
      <c r="R797" s="514"/>
    </row>
    <row r="798" customFormat="false" ht="14.25" hidden="false" customHeight="false" outlineLevel="0" collapsed="false">
      <c r="A798" s="32"/>
      <c r="G798" s="2"/>
      <c r="H798" s="2"/>
      <c r="I798" s="2"/>
      <c r="R798" s="514"/>
    </row>
    <row r="799" customFormat="false" ht="14.25" hidden="false" customHeight="false" outlineLevel="0" collapsed="false">
      <c r="A799" s="32"/>
      <c r="G799" s="2"/>
      <c r="H799" s="2"/>
      <c r="I799" s="2"/>
      <c r="R799" s="514"/>
    </row>
    <row r="800" customFormat="false" ht="14.25" hidden="false" customHeight="false" outlineLevel="0" collapsed="false">
      <c r="A800" s="32"/>
      <c r="G800" s="2"/>
      <c r="H800" s="2"/>
      <c r="I800" s="2"/>
      <c r="R800" s="514"/>
    </row>
    <row r="801" customFormat="false" ht="14.25" hidden="false" customHeight="false" outlineLevel="0" collapsed="false">
      <c r="A801" s="32"/>
      <c r="G801" s="2"/>
      <c r="H801" s="2"/>
      <c r="I801" s="2"/>
      <c r="R801" s="514"/>
    </row>
    <row r="802" customFormat="false" ht="14.25" hidden="false" customHeight="false" outlineLevel="0" collapsed="false">
      <c r="A802" s="32"/>
      <c r="G802" s="2"/>
      <c r="H802" s="2"/>
      <c r="I802" s="2"/>
      <c r="R802" s="514"/>
    </row>
    <row r="803" customFormat="false" ht="14.25" hidden="false" customHeight="false" outlineLevel="0" collapsed="false">
      <c r="A803" s="32"/>
      <c r="G803" s="2"/>
      <c r="H803" s="2"/>
      <c r="I803" s="2"/>
      <c r="R803" s="514"/>
    </row>
    <row r="804" customFormat="false" ht="14.25" hidden="false" customHeight="false" outlineLevel="0" collapsed="false">
      <c r="A804" s="32"/>
      <c r="G804" s="2"/>
      <c r="H804" s="2"/>
      <c r="I804" s="2"/>
      <c r="R804" s="514"/>
    </row>
    <row r="805" customFormat="false" ht="14.25" hidden="false" customHeight="false" outlineLevel="0" collapsed="false">
      <c r="A805" s="32"/>
      <c r="G805" s="2"/>
      <c r="H805" s="2"/>
      <c r="I805" s="2"/>
      <c r="R805" s="514"/>
    </row>
    <row r="806" customFormat="false" ht="14.25" hidden="false" customHeight="false" outlineLevel="0" collapsed="false">
      <c r="A806" s="32"/>
      <c r="G806" s="2"/>
      <c r="H806" s="2"/>
      <c r="I806" s="2"/>
      <c r="R806" s="514"/>
    </row>
    <row r="807" customFormat="false" ht="14.25" hidden="false" customHeight="false" outlineLevel="0" collapsed="false">
      <c r="A807" s="32"/>
      <c r="G807" s="2"/>
      <c r="H807" s="2"/>
      <c r="I807" s="2"/>
      <c r="R807" s="514"/>
    </row>
    <row r="808" customFormat="false" ht="14.25" hidden="false" customHeight="false" outlineLevel="0" collapsed="false">
      <c r="G808" s="2"/>
      <c r="H808" s="2"/>
      <c r="I808" s="2"/>
      <c r="R808" s="514"/>
    </row>
    <row r="1722" customFormat="false" ht="16.5" hidden="false" customHeight="false" outlineLevel="0" collapsed="false">
      <c r="D1722" s="6"/>
      <c r="E1722" s="515"/>
      <c r="F1722" s="7"/>
      <c r="J1722" s="6"/>
      <c r="K1722" s="6"/>
      <c r="L1722" s="6"/>
      <c r="M1722" s="6"/>
      <c r="N1722" s="6"/>
      <c r="O1722" s="6"/>
      <c r="Q1722" s="6" t="s">
        <v>2084</v>
      </c>
      <c r="S1722" s="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D1:AC761"/>
  <mergeCells count="1">
    <mergeCell ref="M1:N1"/>
  </mergeCells>
  <conditionalFormatting sqref="S726:S727 S729:S730 S491 S716:S724">
    <cfRule type="cellIs" priority="2" operator="lessThan" aboveAverage="0" equalAverage="0" bottom="0" percent="0" rank="0" text="" dxfId="0">
      <formula>#ref!</formula>
    </cfRule>
  </conditionalFormatting>
  <conditionalFormatting sqref="S725">
    <cfRule type="cellIs" priority="3" operator="lessThan" aboveAverage="0" equalAverage="0" bottom="0" percent="0" rank="0" text="" dxfId="1">
      <formula>#ref!</formula>
    </cfRule>
  </conditionalFormatting>
  <conditionalFormatting sqref="S755:S759">
    <cfRule type="cellIs" priority="4" operator="lessThan" aboveAverage="0" equalAverage="0" bottom="0" percent="0" rank="0" text="" dxfId="2">
      <formula>#ref!</formula>
    </cfRule>
  </conditionalFormatting>
  <conditionalFormatting sqref="S689 S37 S262 S675:S676 S240:S241 S46:S48 S657 S413:S415 S332:S333 S520 S12 S316 S311 S487 S52:S60 S510 S484 S327 S3 S572:S573 S418 S153 S226:S228 S9 S295 S186 S236:S238 S130:S132 S360 S411 S472 S589:S602 S125 S368 S353:S354 S380">
    <cfRule type="cellIs" priority="5" operator="lessThan" aboveAverage="0" equalAverage="0" bottom="0" percent="0" rank="0" text="" dxfId="3">
      <formula>#ref!</formula>
    </cfRule>
  </conditionalFormatting>
  <conditionalFormatting sqref="S731">
    <cfRule type="cellIs" priority="6" operator="lessThan" aboveAverage="0" equalAverage="0" bottom="0" percent="0" rank="0" text="" dxfId="4">
      <formula>#ref!</formula>
    </cfRule>
  </conditionalFormatting>
  <conditionalFormatting sqref="S210">
    <cfRule type="cellIs" priority="7" operator="lessThan" aboveAverage="0" equalAverage="0" bottom="0" percent="0" rank="0" text="" dxfId="5">
      <formula>#ref!</formula>
    </cfRule>
  </conditionalFormatting>
  <conditionalFormatting sqref="S732">
    <cfRule type="cellIs" priority="8" operator="lessThan" aboveAverage="0" equalAverage="0" bottom="0" percent="0" rank="0" text="" dxfId="6">
      <formula>#ref!</formula>
    </cfRule>
  </conditionalFormatting>
  <conditionalFormatting sqref="S734">
    <cfRule type="cellIs" priority="9" operator="lessThan" aboveAverage="0" equalAverage="0" bottom="0" percent="0" rank="0" text="" dxfId="7">
      <formula>#ref!</formula>
    </cfRule>
  </conditionalFormatting>
  <conditionalFormatting sqref="S733">
    <cfRule type="cellIs" priority="10" operator="lessThan" aboveAverage="0" equalAverage="0" bottom="0" percent="0" rank="0" text="" dxfId="8">
      <formula>#ref!</formula>
    </cfRule>
  </conditionalFormatting>
  <conditionalFormatting sqref="S735">
    <cfRule type="cellIs" priority="11" operator="lessThan" aboveAverage="0" equalAverage="0" bottom="0" percent="0" rank="0" text="" dxfId="9">
      <formula>#ref!</formula>
    </cfRule>
  </conditionalFormatting>
  <conditionalFormatting sqref="S737">
    <cfRule type="cellIs" priority="12" operator="lessThan" aboveAverage="0" equalAverage="0" bottom="0" percent="0" rank="0" text="" dxfId="10">
      <formula>#ref!</formula>
    </cfRule>
  </conditionalFormatting>
  <conditionalFormatting sqref="S738">
    <cfRule type="cellIs" priority="13" operator="lessThan" aboveAverage="0" equalAverage="0" bottom="0" percent="0" rank="0" text="" dxfId="11">
      <formula>#ref!</formula>
    </cfRule>
  </conditionalFormatting>
  <conditionalFormatting sqref="S740">
    <cfRule type="cellIs" priority="14" operator="lessThan" aboveAverage="0" equalAverage="0" bottom="0" percent="0" rank="0" text="" dxfId="12">
      <formula>#ref!</formula>
    </cfRule>
  </conditionalFormatting>
  <conditionalFormatting sqref="S740">
    <cfRule type="cellIs" priority="15" operator="lessThan" aboveAverage="0" equalAverage="0" bottom="0" percent="0" rank="0" text="" dxfId="13">
      <formula>#ref!</formula>
    </cfRule>
  </conditionalFormatting>
  <conditionalFormatting sqref="S741">
    <cfRule type="cellIs" priority="16" operator="lessThan" aboveAverage="0" equalAverage="0" bottom="0" percent="0" rank="0" text="" dxfId="14">
      <formula>#ref!</formula>
    </cfRule>
  </conditionalFormatting>
  <conditionalFormatting sqref="S45">
    <cfRule type="cellIs" priority="17" operator="lessThan" aboveAverage="0" equalAverage="0" bottom="0" percent="0" rank="0" text="" dxfId="15">
      <formula>#ref!</formula>
    </cfRule>
  </conditionalFormatting>
  <conditionalFormatting sqref="S760">
    <cfRule type="cellIs" priority="18" operator="lessThan" aboveAverage="0" equalAverage="0" bottom="0" percent="0" rank="0" text="" dxfId="16">
      <formula>#ref!</formula>
    </cfRule>
  </conditionalFormatting>
  <conditionalFormatting sqref="S761">
    <cfRule type="cellIs" priority="19" operator="lessThan" aboveAverage="0" equalAverage="0" bottom="0" percent="0" rank="0" text="" dxfId="17">
      <formula>#ref!</formula>
    </cfRule>
  </conditionalFormatting>
  <conditionalFormatting sqref="S743">
    <cfRule type="cellIs" priority="20" operator="lessThan" aboveAverage="0" equalAverage="0" bottom="0" percent="0" rank="0" text="" dxfId="18">
      <formula>#ref!</formula>
    </cfRule>
  </conditionalFormatting>
  <conditionalFormatting sqref="S744">
    <cfRule type="cellIs" priority="21" operator="lessThan" aboveAverage="0" equalAverage="0" bottom="0" percent="0" rank="0" text="" dxfId="19">
      <formula>#ref!</formula>
    </cfRule>
  </conditionalFormatting>
  <conditionalFormatting sqref="S745">
    <cfRule type="cellIs" priority="22" operator="lessThan" aboveAverage="0" equalAverage="0" bottom="0" percent="0" rank="0" text="" dxfId="20">
      <formula>#ref!</formula>
    </cfRule>
  </conditionalFormatting>
  <conditionalFormatting sqref="S747">
    <cfRule type="cellIs" priority="23" operator="lessThan" aboveAverage="0" equalAverage="0" bottom="0" percent="0" rank="0" text="" dxfId="21">
      <formula>#ref!</formula>
    </cfRule>
  </conditionalFormatting>
  <conditionalFormatting sqref="S746">
    <cfRule type="cellIs" priority="24" operator="lessThan" aboveAverage="0" equalAverage="0" bottom="0" percent="0" rank="0" text="" dxfId="22">
      <formula>#ref!</formula>
    </cfRule>
  </conditionalFormatting>
  <conditionalFormatting sqref="S748">
    <cfRule type="cellIs" priority="25" operator="lessThan" aboveAverage="0" equalAverage="0" bottom="0" percent="0" rank="0" text="" dxfId="23">
      <formula>#ref!</formula>
    </cfRule>
  </conditionalFormatting>
  <conditionalFormatting sqref="S749">
    <cfRule type="cellIs" priority="26" operator="lessThan" aboveAverage="0" equalAverage="0" bottom="0" percent="0" rank="0" text="" dxfId="24">
      <formula>#ref!</formula>
    </cfRule>
  </conditionalFormatting>
  <conditionalFormatting sqref="S750">
    <cfRule type="cellIs" priority="27" operator="lessThan" aboveAverage="0" equalAverage="0" bottom="0" percent="0" rank="0" text="" dxfId="25">
      <formula>#ref!</formula>
    </cfRule>
  </conditionalFormatting>
  <conditionalFormatting sqref="S751">
    <cfRule type="cellIs" priority="28" operator="lessThan" aboveAverage="0" equalAverage="0" bottom="0" percent="0" rank="0" text="" dxfId="26">
      <formula>#ref!</formula>
    </cfRule>
  </conditionalFormatting>
  <conditionalFormatting sqref="S218">
    <cfRule type="cellIs" priority="29" operator="lessThan" aboveAverage="0" equalAverage="0" bottom="0" percent="0" rank="0" text="" dxfId="27">
      <formula>#ref!</formula>
    </cfRule>
  </conditionalFormatting>
  <conditionalFormatting sqref="S752">
    <cfRule type="cellIs" priority="30" operator="lessThan" aboveAverage="0" equalAverage="0" bottom="0" percent="0" rank="0" text="" dxfId="28">
      <formula>#ref!</formula>
    </cfRule>
  </conditionalFormatting>
  <conditionalFormatting sqref="S753">
    <cfRule type="cellIs" priority="31" operator="lessThan" aboveAverage="0" equalAverage="0" bottom="0" percent="0" rank="0" text="" dxfId="29">
      <formula>#ref!</formula>
    </cfRule>
  </conditionalFormatting>
  <conditionalFormatting sqref="S754">
    <cfRule type="cellIs" priority="32" operator="lessThan" aboveAverage="0" equalAverage="0" bottom="0" percent="0" rank="0" text="" dxfId="30">
      <formula>#ref!</formula>
    </cfRule>
  </conditionalFormatting>
  <conditionalFormatting sqref="S344">
    <cfRule type="cellIs" priority="33" operator="lessThan" aboveAverage="0" equalAverage="0" bottom="0" percent="0" rank="0" text="" dxfId="31">
      <formula>#ref!</formula>
    </cfRule>
  </conditionalFormatting>
  <conditionalFormatting sqref="S693">
    <cfRule type="cellIs" priority="34" operator="lessThan" aboveAverage="0" equalAverage="0" bottom="0" percent="0" rank="0" text="" dxfId="32">
      <formula>#ref!</formula>
    </cfRule>
  </conditionalFormatting>
  <conditionalFormatting sqref="S715">
    <cfRule type="cellIs" priority="35" operator="lessThan" aboveAverage="0" equalAverage="0" bottom="0" percent="0" rank="0" text="" dxfId="33">
      <formula>#ref!</formula>
    </cfRule>
  </conditionalFormatting>
  <conditionalFormatting sqref="S714">
    <cfRule type="cellIs" priority="36" operator="lessThan" aboveAverage="0" equalAverage="0" bottom="0" percent="0" rank="0" text="" dxfId="34">
      <formula>#ref!</formula>
    </cfRule>
  </conditionalFormatting>
  <conditionalFormatting sqref="S713">
    <cfRule type="cellIs" priority="37" operator="lessThan" aboveAverage="0" equalAverage="0" bottom="0" percent="0" rank="0" text="" dxfId="35">
      <formula>#ref!</formula>
    </cfRule>
  </conditionalFormatting>
  <conditionalFormatting sqref="S712">
    <cfRule type="cellIs" priority="38" operator="lessThan" aboveAverage="0" equalAverage="0" bottom="0" percent="0" rank="0" text="" dxfId="36">
      <formula>#ref!</formula>
    </cfRule>
  </conditionalFormatting>
  <conditionalFormatting sqref="S712">
    <cfRule type="cellIs" priority="39" operator="lessThan" aboveAverage="0" equalAverage="0" bottom="0" percent="0" rank="0" text="" dxfId="37">
      <formula>#ref!</formula>
    </cfRule>
  </conditionalFormatting>
  <conditionalFormatting sqref="S695">
    <cfRule type="cellIs" priority="40" operator="lessThan" aboveAverage="0" equalAverage="0" bottom="0" percent="0" rank="0" text="" dxfId="38">
      <formula>#ref!</formula>
    </cfRule>
  </conditionalFormatting>
  <conditionalFormatting sqref="S696">
    <cfRule type="cellIs" priority="41" operator="lessThan" aboveAverage="0" equalAverage="0" bottom="0" percent="0" rank="0" text="" dxfId="39">
      <formula>#ref!</formula>
    </cfRule>
  </conditionalFormatting>
  <conditionalFormatting sqref="S699">
    <cfRule type="cellIs" priority="42" operator="lessThan" aboveAverage="0" equalAverage="0" bottom="0" percent="0" rank="0" text="" dxfId="40">
      <formula>#ref!</formula>
    </cfRule>
  </conditionalFormatting>
  <conditionalFormatting sqref="S698">
    <cfRule type="cellIs" priority="43" operator="lessThan" aboveAverage="0" equalAverage="0" bottom="0" percent="0" rank="0" text="" dxfId="41">
      <formula>#ref!</formula>
    </cfRule>
  </conditionalFormatting>
  <conditionalFormatting sqref="S698">
    <cfRule type="cellIs" priority="44" operator="lessThan" aboveAverage="0" equalAverage="0" bottom="0" percent="0" rank="0" text="" dxfId="42">
      <formula>#ref!</formula>
    </cfRule>
  </conditionalFormatting>
  <conditionalFormatting sqref="S709">
    <cfRule type="cellIs" priority="45" operator="lessThan" aboveAverage="0" equalAverage="0" bottom="0" percent="0" rank="0" text="" dxfId="43">
      <formula>#ref!</formula>
    </cfRule>
  </conditionalFormatting>
  <conditionalFormatting sqref="S694">
    <cfRule type="cellIs" priority="46" operator="lessThan" aboveAverage="0" equalAverage="0" bottom="0" percent="0" rank="0" text="" dxfId="44">
      <formula>#ref!</formula>
    </cfRule>
  </conditionalFormatting>
  <conditionalFormatting sqref="S697">
    <cfRule type="cellIs" priority="47" operator="lessThan" aboveAverage="0" equalAverage="0" bottom="0" percent="0" rank="0" text="" dxfId="45">
      <formula>#ref!</formula>
    </cfRule>
  </conditionalFormatting>
  <conditionalFormatting sqref="S677">
    <cfRule type="cellIs" priority="48" operator="lessThan" aboveAverage="0" equalAverage="0" bottom="0" percent="0" rank="0" text="" dxfId="46">
      <formula>#ref!</formula>
    </cfRule>
  </conditionalFormatting>
  <conditionalFormatting sqref="S701">
    <cfRule type="cellIs" priority="49" operator="lessThan" aboveAverage="0" equalAverage="0" bottom="0" percent="0" rank="0" text="" dxfId="47">
      <formula>#ref!</formula>
    </cfRule>
  </conditionalFormatting>
  <conditionalFormatting sqref="S708">
    <cfRule type="cellIs" priority="50" operator="lessThan" aboveAverage="0" equalAverage="0" bottom="0" percent="0" rank="0" text="" dxfId="48">
      <formula>#ref!</formula>
    </cfRule>
  </conditionalFormatting>
  <conditionalFormatting sqref="S708">
    <cfRule type="cellIs" priority="51" operator="lessThan" aboveAverage="0" equalAverage="0" bottom="0" percent="0" rank="0" text="" dxfId="49">
      <formula>#ref!</formula>
    </cfRule>
  </conditionalFormatting>
  <conditionalFormatting sqref="S711">
    <cfRule type="cellIs" priority="52" operator="lessThan" aboveAverage="0" equalAverage="0" bottom="0" percent="0" rank="0" text="" dxfId="50">
      <formula>#ref!</formula>
    </cfRule>
  </conditionalFormatting>
  <conditionalFormatting sqref="S710">
    <cfRule type="cellIs" priority="53" operator="lessThan" aboveAverage="0" equalAverage="0" bottom="0" percent="0" rank="0" text="" dxfId="51">
      <formula>#ref!</formula>
    </cfRule>
  </conditionalFormatting>
  <conditionalFormatting sqref="S707">
    <cfRule type="cellIs" priority="54" operator="lessThan" aboveAverage="0" equalAverage="0" bottom="0" percent="0" rank="0" text="" dxfId="52">
      <formula>#ref!</formula>
    </cfRule>
  </conditionalFormatting>
  <conditionalFormatting sqref="S706">
    <cfRule type="cellIs" priority="55" operator="lessThan" aboveAverage="0" equalAverage="0" bottom="0" percent="0" rank="0" text="" dxfId="53">
      <formula>#ref!</formula>
    </cfRule>
  </conditionalFormatting>
  <conditionalFormatting sqref="S705">
    <cfRule type="cellIs" priority="56" operator="lessThan" aboveAverage="0" equalAverage="0" bottom="0" percent="0" rank="0" text="" dxfId="54">
      <formula>#ref!</formula>
    </cfRule>
  </conditionalFormatting>
  <conditionalFormatting sqref="S574">
    <cfRule type="cellIs" priority="57" operator="lessThan" aboveAverage="0" equalAverage="0" bottom="0" percent="0" rank="0" text="" dxfId="55">
      <formula>#ref!</formula>
    </cfRule>
  </conditionalFormatting>
  <conditionalFormatting sqref="S554">
    <cfRule type="cellIs" priority="58" operator="lessThan" aboveAverage="0" equalAverage="0" bottom="0" percent="0" rank="0" text="" dxfId="56">
      <formula>#ref!</formula>
    </cfRule>
  </conditionalFormatting>
  <conditionalFormatting sqref="S692">
    <cfRule type="cellIs" priority="59" operator="lessThan" aboveAverage="0" equalAverage="0" bottom="0" percent="0" rank="0" text="" dxfId="57">
      <formula>#ref!</formula>
    </cfRule>
  </conditionalFormatting>
  <conditionalFormatting sqref="S42">
    <cfRule type="cellIs" priority="60" operator="lessThan" aboveAverage="0" equalAverage="0" bottom="0" percent="0" rank="0" text="" dxfId="58">
      <formula>#ref!</formula>
    </cfRule>
  </conditionalFormatting>
  <conditionalFormatting sqref="S42">
    <cfRule type="cellIs" priority="61" operator="lessThan" aboveAverage="0" equalAverage="0" bottom="0" percent="0" rank="0" text="" dxfId="59">
      <formula>#ref!</formula>
    </cfRule>
  </conditionalFormatting>
  <conditionalFormatting sqref="S690">
    <cfRule type="cellIs" priority="62" operator="lessThan" aboveAverage="0" equalAverage="0" bottom="0" percent="0" rank="0" text="" dxfId="60">
      <formula>#ref!</formula>
    </cfRule>
  </conditionalFormatting>
  <conditionalFormatting sqref="S220">
    <cfRule type="cellIs" priority="63" operator="lessThan" aboveAverage="0" equalAverage="0" bottom="0" percent="0" rank="0" text="" dxfId="61">
      <formula>#ref!</formula>
    </cfRule>
  </conditionalFormatting>
  <conditionalFormatting sqref="S223">
    <cfRule type="cellIs" priority="64" operator="lessThan" aboveAverage="0" equalAverage="0" bottom="0" percent="0" rank="0" text="" dxfId="62">
      <formula>#ref!</formula>
    </cfRule>
  </conditionalFormatting>
  <conditionalFormatting sqref="S223">
    <cfRule type="cellIs" priority="65" operator="lessThan" aboveAverage="0" equalAverage="0" bottom="0" percent="0" rank="0" text="" dxfId="63">
      <formula>#ref!</formula>
    </cfRule>
  </conditionalFormatting>
  <conditionalFormatting sqref="S688">
    <cfRule type="cellIs" priority="66" operator="lessThan" aboveAverage="0" equalAverage="0" bottom="0" percent="0" rank="0" text="" dxfId="64">
      <formula>#ref!</formula>
    </cfRule>
  </conditionalFormatting>
  <conditionalFormatting sqref="S688">
    <cfRule type="cellIs" priority="67" operator="lessThan" aboveAverage="0" equalAverage="0" bottom="0" percent="0" rank="0" text="" dxfId="65">
      <formula>#ref!</formula>
    </cfRule>
  </conditionalFormatting>
  <conditionalFormatting sqref="S41">
    <cfRule type="cellIs" priority="68" operator="lessThan" aboveAverage="0" equalAverage="0" bottom="0" percent="0" rank="0" text="" dxfId="66">
      <formula>#ref!</formula>
    </cfRule>
  </conditionalFormatting>
  <conditionalFormatting sqref="S564">
    <cfRule type="cellIs" priority="69" operator="lessThan" aboveAverage="0" equalAverage="0" bottom="0" percent="0" rank="0" text="" dxfId="67">
      <formula>#ref!</formula>
    </cfRule>
  </conditionalFormatting>
  <conditionalFormatting sqref="S564">
    <cfRule type="cellIs" priority="70" operator="lessThan" aboveAverage="0" equalAverage="0" bottom="0" percent="0" rank="0" text="" dxfId="68">
      <formula>#ref!</formula>
    </cfRule>
  </conditionalFormatting>
  <conditionalFormatting sqref="S268">
    <cfRule type="cellIs" priority="71" operator="lessThan" aboveAverage="0" equalAverage="0" bottom="0" percent="0" rank="0" text="" dxfId="69">
      <formula>#ref!</formula>
    </cfRule>
  </conditionalFormatting>
  <conditionalFormatting sqref="S268">
    <cfRule type="cellIs" priority="72" operator="lessThan" aboveAverage="0" equalAverage="0" bottom="0" percent="0" rank="0" text="" dxfId="70">
      <formula>#ref!</formula>
    </cfRule>
  </conditionalFormatting>
  <conditionalFormatting sqref="S566">
    <cfRule type="cellIs" priority="73" operator="lessThan" aboveAverage="0" equalAverage="0" bottom="0" percent="0" rank="0" text="" dxfId="71">
      <formula>#ref!</formula>
    </cfRule>
  </conditionalFormatting>
  <conditionalFormatting sqref="S61">
    <cfRule type="cellIs" priority="74" operator="lessThan" aboveAverage="0" equalAverage="0" bottom="0" percent="0" rank="0" text="" dxfId="72">
      <formula>#ref!</formula>
    </cfRule>
  </conditionalFormatting>
  <conditionalFormatting sqref="S556">
    <cfRule type="cellIs" priority="75" operator="lessThan" aboveAverage="0" equalAverage="0" bottom="0" percent="0" rank="0" text="" dxfId="73">
      <formula>#ref!</formula>
    </cfRule>
  </conditionalFormatting>
  <conditionalFormatting sqref="S555">
    <cfRule type="cellIs" priority="76" operator="lessThan" aboveAverage="0" equalAverage="0" bottom="0" percent="0" rank="0" text="" dxfId="74">
      <formula>#ref!</formula>
    </cfRule>
  </conditionalFormatting>
  <conditionalFormatting sqref="S565">
    <cfRule type="cellIs" priority="77" operator="lessThan" aboveAverage="0" equalAverage="0" bottom="0" percent="0" rank="0" text="" dxfId="75">
      <formula>#ref!</formula>
    </cfRule>
  </conditionalFormatting>
  <conditionalFormatting sqref="S88">
    <cfRule type="cellIs" priority="78" operator="lessThan" aboveAverage="0" equalAverage="0" bottom="0" percent="0" rank="0" text="" dxfId="76">
      <formula>#ref!</formula>
    </cfRule>
  </conditionalFormatting>
  <conditionalFormatting sqref="S49">
    <cfRule type="cellIs" priority="79" operator="lessThan" aboveAverage="0" equalAverage="0" bottom="0" percent="0" rank="0" text="" dxfId="77">
      <formula>#ref!</formula>
    </cfRule>
  </conditionalFormatting>
  <conditionalFormatting sqref="S49">
    <cfRule type="cellIs" priority="80" operator="lessThan" aboveAverage="0" equalAverage="0" bottom="0" percent="0" rank="0" text="" dxfId="78">
      <formula>#ref!</formula>
    </cfRule>
  </conditionalFormatting>
  <conditionalFormatting sqref="S557">
    <cfRule type="cellIs" priority="81" operator="lessThan" aboveAverage="0" equalAverage="0" bottom="0" percent="0" rank="0" text="" dxfId="79">
      <formula>#ref!</formula>
    </cfRule>
  </conditionalFormatting>
  <conditionalFormatting sqref="S282">
    <cfRule type="cellIs" priority="82" operator="lessThan" aboveAverage="0" equalAverage="0" bottom="0" percent="0" rank="0" text="" dxfId="80">
      <formula>#ref!</formula>
    </cfRule>
  </conditionalFormatting>
  <conditionalFormatting sqref="S119">
    <cfRule type="cellIs" priority="83" operator="lessThan" aboveAverage="0" equalAverage="0" bottom="0" percent="0" rank="0" text="" dxfId="81">
      <formula>#ref!</formula>
    </cfRule>
  </conditionalFormatting>
  <conditionalFormatting sqref="S118">
    <cfRule type="cellIs" priority="84" operator="lessThan" aboveAverage="0" equalAverage="0" bottom="0" percent="0" rank="0" text="" dxfId="82">
      <formula>#ref!</formula>
    </cfRule>
  </conditionalFormatting>
  <conditionalFormatting sqref="S561:S563">
    <cfRule type="cellIs" priority="85" operator="lessThan" aboveAverage="0" equalAverage="0" bottom="0" percent="0" rank="0" text="" dxfId="83">
      <formula>#ref!</formula>
    </cfRule>
  </conditionalFormatting>
  <conditionalFormatting sqref="S561:S563">
    <cfRule type="cellIs" priority="86" operator="lessThan" aboveAverage="0" equalAverage="0" bottom="0" percent="0" rank="0" text="" dxfId="84">
      <formula>#ref!</formula>
    </cfRule>
  </conditionalFormatting>
  <conditionalFormatting sqref="S239">
    <cfRule type="cellIs" priority="87" operator="lessThan" aboveAverage="0" equalAverage="0" bottom="0" percent="0" rank="0" text="" dxfId="85">
      <formula>#ref!</formula>
    </cfRule>
  </conditionalFormatting>
  <conditionalFormatting sqref="S239">
    <cfRule type="cellIs" priority="88" operator="lessThan" aboveAverage="0" equalAverage="0" bottom="0" percent="0" rank="0" text="" dxfId="86">
      <formula>#ref!</formula>
    </cfRule>
  </conditionalFormatting>
  <conditionalFormatting sqref="S560">
    <cfRule type="cellIs" priority="89" operator="lessThan" aboveAverage="0" equalAverage="0" bottom="0" percent="0" rank="0" text="" dxfId="87">
      <formula>#ref!</formula>
    </cfRule>
  </conditionalFormatting>
  <conditionalFormatting sqref="S558:S559">
    <cfRule type="cellIs" priority="90" operator="lessThan" aboveAverage="0" equalAverage="0" bottom="0" percent="0" rank="0" text="" dxfId="88">
      <formula>#ref!</formula>
    </cfRule>
  </conditionalFormatting>
  <conditionalFormatting sqref="S569">
    <cfRule type="cellIs" priority="91" operator="lessThan" aboveAverage="0" equalAverage="0" bottom="0" percent="0" rank="0" text="" dxfId="89">
      <formula>#ref!</formula>
    </cfRule>
  </conditionalFormatting>
  <conditionalFormatting sqref="S686">
    <cfRule type="cellIs" priority="92" operator="lessThan" aboveAverage="0" equalAverage="0" bottom="0" percent="0" rank="0" text="" dxfId="90">
      <formula>#ref!</formula>
    </cfRule>
  </conditionalFormatting>
  <conditionalFormatting sqref="S482">
    <cfRule type="cellIs" priority="93" operator="lessThan" aboveAverage="0" equalAverage="0" bottom="0" percent="0" rank="0" text="" dxfId="91">
      <formula>#ref!</formula>
    </cfRule>
  </conditionalFormatting>
  <conditionalFormatting sqref="S221">
    <cfRule type="cellIs" priority="94" operator="lessThan" aboveAverage="0" equalAverage="0" bottom="0" percent="0" rank="0" text="" dxfId="92">
      <formula>#ref!</formula>
    </cfRule>
  </conditionalFormatting>
  <conditionalFormatting sqref="S221">
    <cfRule type="cellIs" priority="95" operator="lessThan" aboveAverage="0" equalAverage="0" bottom="0" percent="0" rank="0" text="" dxfId="93">
      <formula>#ref!</formula>
    </cfRule>
  </conditionalFormatting>
  <conditionalFormatting sqref="S279">
    <cfRule type="cellIs" priority="96" operator="lessThan" aboveAverage="0" equalAverage="0" bottom="0" percent="0" rank="0" text="" dxfId="94">
      <formula>#ref!</formula>
    </cfRule>
  </conditionalFormatting>
  <conditionalFormatting sqref="S687">
    <cfRule type="cellIs" priority="97" operator="lessThan" aboveAverage="0" equalAverage="0" bottom="0" percent="0" rank="0" text="" dxfId="95">
      <formula>#ref!</formula>
    </cfRule>
  </conditionalFormatting>
  <conditionalFormatting sqref="S43">
    <cfRule type="cellIs" priority="98" operator="lessThan" aboveAverage="0" equalAverage="0" bottom="0" percent="0" rank="0" text="" dxfId="96">
      <formula>#ref!</formula>
    </cfRule>
  </conditionalFormatting>
  <conditionalFormatting sqref="S321">
    <cfRule type="cellIs" priority="99" operator="lessThan" aboveAverage="0" equalAverage="0" bottom="0" percent="0" rank="0" text="" dxfId="97">
      <formula>#ref!</formula>
    </cfRule>
  </conditionalFormatting>
  <conditionalFormatting sqref="S336:S338">
    <cfRule type="cellIs" priority="100" operator="lessThan" aboveAverage="0" equalAverage="0" bottom="0" percent="0" rank="0" text="" dxfId="98">
      <formula>#ref!</formula>
    </cfRule>
  </conditionalFormatting>
  <conditionalFormatting sqref="S257">
    <cfRule type="cellIs" priority="101" operator="lessThan" aboveAverage="0" equalAverage="0" bottom="0" percent="0" rank="0" text="" dxfId="99">
      <formula>#ref!</formula>
    </cfRule>
  </conditionalFormatting>
  <conditionalFormatting sqref="S138">
    <cfRule type="cellIs" priority="102" operator="lessThan" aboveAverage="0" equalAverage="0" bottom="0" percent="0" rank="0" text="" dxfId="100">
      <formula>#ref!</formula>
    </cfRule>
  </conditionalFormatting>
  <conditionalFormatting sqref="S568">
    <cfRule type="cellIs" priority="103" operator="lessThan" aboveAverage="0" equalAverage="0" bottom="0" percent="0" rank="0" text="" dxfId="101">
      <formula>#ref!</formula>
    </cfRule>
  </conditionalFormatting>
  <conditionalFormatting sqref="S567">
    <cfRule type="cellIs" priority="104" operator="lessThan" aboveAverage="0" equalAverage="0" bottom="0" percent="0" rank="0" text="" dxfId="102">
      <formula>#ref!</formula>
    </cfRule>
  </conditionalFormatting>
  <conditionalFormatting sqref="S269">
    <cfRule type="cellIs" priority="105" operator="lessThan" aboveAverage="0" equalAverage="0" bottom="0" percent="0" rank="0" text="" dxfId="103">
      <formula>#ref!</formula>
    </cfRule>
  </conditionalFormatting>
  <conditionalFormatting sqref="S17">
    <cfRule type="cellIs" priority="106" operator="lessThan" aboveAverage="0" equalAverage="0" bottom="0" percent="0" rank="0" text="" dxfId="104">
      <formula>#ref!</formula>
    </cfRule>
  </conditionalFormatting>
  <conditionalFormatting sqref="S162">
    <cfRule type="cellIs" priority="107" operator="lessThan" aboveAverage="0" equalAverage="0" bottom="0" percent="0" rank="0" text="" dxfId="105">
      <formula>#ref!</formula>
    </cfRule>
  </conditionalFormatting>
  <conditionalFormatting sqref="S245">
    <cfRule type="cellIs" priority="108" operator="lessThan" aboveAverage="0" equalAverage="0" bottom="0" percent="0" rank="0" text="" dxfId="106">
      <formula>#ref!</formula>
    </cfRule>
  </conditionalFormatting>
  <conditionalFormatting sqref="S225">
    <cfRule type="cellIs" priority="109" operator="lessThan" aboveAverage="0" equalAverage="0" bottom="0" percent="0" rank="0" text="" dxfId="107">
      <formula>#ref!</formula>
    </cfRule>
  </conditionalFormatting>
  <conditionalFormatting sqref="S225">
    <cfRule type="cellIs" priority="110" operator="lessThan" aboveAverage="0" equalAverage="0" bottom="0" percent="0" rank="0" text="" dxfId="108">
      <formula>#ref!</formula>
    </cfRule>
  </conditionalFormatting>
  <conditionalFormatting sqref="S44">
    <cfRule type="cellIs" priority="111" operator="lessThan" aboveAverage="0" equalAverage="0" bottom="0" percent="0" rank="0" text="" dxfId="109">
      <formula>#ref!</formula>
    </cfRule>
  </conditionalFormatting>
  <conditionalFormatting sqref="S256">
    <cfRule type="cellIs" priority="112" operator="lessThan" aboveAverage="0" equalAverage="0" bottom="0" percent="0" rank="0" text="" dxfId="110">
      <formula>#ref!</formula>
    </cfRule>
  </conditionalFormatting>
  <conditionalFormatting sqref="S284">
    <cfRule type="cellIs" priority="113" operator="lessThan" aboveAverage="0" equalAverage="0" bottom="0" percent="0" rank="0" text="" dxfId="111">
      <formula>#ref!</formula>
    </cfRule>
  </conditionalFormatting>
  <conditionalFormatting sqref="S62">
    <cfRule type="cellIs" priority="114" operator="lessThan" aboveAverage="0" equalAverage="0" bottom="0" percent="0" rank="0" text="" dxfId="112">
      <formula>#ref!</formula>
    </cfRule>
  </conditionalFormatting>
  <conditionalFormatting sqref="S277">
    <cfRule type="cellIs" priority="115" operator="lessThan" aboveAverage="0" equalAverage="0" bottom="0" percent="0" rank="0" text="" dxfId="113">
      <formula>#ref!</formula>
    </cfRule>
  </conditionalFormatting>
  <conditionalFormatting sqref="S275:S276">
    <cfRule type="cellIs" priority="116" operator="lessThan" aboveAverage="0" equalAverage="0" bottom="0" percent="0" rank="0" text="" dxfId="114">
      <formula>#ref!</formula>
    </cfRule>
  </conditionalFormatting>
  <conditionalFormatting sqref="S267">
    <cfRule type="cellIs" priority="117" operator="lessThan" aboveAverage="0" equalAverage="0" bottom="0" percent="0" rank="0" text="" dxfId="115">
      <formula>#ref!</formula>
    </cfRule>
  </conditionalFormatting>
  <conditionalFormatting sqref="S192">
    <cfRule type="cellIs" priority="118" operator="lessThan" aboveAverage="0" equalAverage="0" bottom="0" percent="0" rank="0" text="" dxfId="116">
      <formula>#ref!</formula>
    </cfRule>
  </conditionalFormatting>
  <conditionalFormatting sqref="S191">
    <cfRule type="cellIs" priority="119" operator="lessThan" aboveAverage="0" equalAverage="0" bottom="0" percent="0" rank="0" text="" dxfId="117">
      <formula>#ref!</formula>
    </cfRule>
  </conditionalFormatting>
  <conditionalFormatting sqref="S326">
    <cfRule type="cellIs" priority="120" operator="lessThan" aboveAverage="0" equalAverage="0" bottom="0" percent="0" rank="0" text="" dxfId="118">
      <formula>#ref!</formula>
    </cfRule>
  </conditionalFormatting>
  <conditionalFormatting sqref="S326">
    <cfRule type="cellIs" priority="121" operator="lessThan" aboveAverage="0" equalAverage="0" bottom="0" percent="0" rank="0" text="" dxfId="119">
      <formula>#ref!</formula>
    </cfRule>
  </conditionalFormatting>
  <conditionalFormatting sqref="S274">
    <cfRule type="cellIs" priority="122" operator="lessThan" aboveAverage="0" equalAverage="0" bottom="0" percent="0" rank="0" text="" dxfId="120">
      <formula>#ref!</formula>
    </cfRule>
  </conditionalFormatting>
  <conditionalFormatting sqref="S685">
    <cfRule type="cellIs" priority="123" operator="lessThan" aboveAverage="0" equalAverage="0" bottom="0" percent="0" rank="0" text="" dxfId="121">
      <formula>#ref!</formula>
    </cfRule>
  </conditionalFormatting>
  <conditionalFormatting sqref="S684">
    <cfRule type="cellIs" priority="124" operator="lessThan" aboveAverage="0" equalAverage="0" bottom="0" percent="0" rank="0" text="" dxfId="122">
      <formula>#ref!</formula>
    </cfRule>
  </conditionalFormatting>
  <conditionalFormatting sqref="S228">
    <cfRule type="cellIs" priority="125" operator="lessThan" aboveAverage="0" equalAverage="0" bottom="0" percent="0" rank="0" text="" dxfId="123">
      <formula>#ref!</formula>
    </cfRule>
  </conditionalFormatting>
  <conditionalFormatting sqref="S228">
    <cfRule type="cellIs" priority="126" operator="lessThan" aboveAverage="0" equalAverage="0" bottom="0" percent="0" rank="0" text="" dxfId="124">
      <formula>#ref!</formula>
    </cfRule>
  </conditionalFormatting>
  <conditionalFormatting sqref="S322">
    <cfRule type="cellIs" priority="127" operator="lessThan" aboveAverage="0" equalAverage="0" bottom="0" percent="0" rank="0" text="" dxfId="125">
      <formula>#ref!</formula>
    </cfRule>
  </conditionalFormatting>
  <conditionalFormatting sqref="S270">
    <cfRule type="cellIs" priority="128" operator="lessThan" aboveAverage="0" equalAverage="0" bottom="0" percent="0" rank="0" text="" dxfId="126">
      <formula>#ref!</formula>
    </cfRule>
  </conditionalFormatting>
  <conditionalFormatting sqref="S261">
    <cfRule type="cellIs" priority="129" operator="lessThan" aboveAverage="0" equalAverage="0" bottom="0" percent="0" rank="0" text="" dxfId="127">
      <formula>#ref!</formula>
    </cfRule>
  </conditionalFormatting>
  <conditionalFormatting sqref="S510">
    <cfRule type="cellIs" priority="130" operator="lessThan" aboveAverage="0" equalAverage="0" bottom="0" percent="0" rank="0" text="" dxfId="128">
      <formula>#ref!</formula>
    </cfRule>
  </conditionalFormatting>
  <conditionalFormatting sqref="S519">
    <cfRule type="cellIs" priority="131" operator="lessThan" aboveAverage="0" equalAverage="0" bottom="0" percent="0" rank="0" text="" dxfId="129">
      <formula>#ref!</formula>
    </cfRule>
  </conditionalFormatting>
  <conditionalFormatting sqref="S509">
    <cfRule type="cellIs" priority="132" operator="lessThan" aboveAverage="0" equalAverage="0" bottom="0" percent="0" rank="0" text="" dxfId="130">
      <formula>#ref!</formula>
    </cfRule>
  </conditionalFormatting>
  <conditionalFormatting sqref="S36">
    <cfRule type="cellIs" priority="133" operator="lessThan" aboveAverage="0" equalAverage="0" bottom="0" percent="0" rank="0" text="" dxfId="131">
      <formula>#ref!</formula>
    </cfRule>
  </conditionalFormatting>
  <conditionalFormatting sqref="S272">
    <cfRule type="cellIs" priority="134" operator="lessThan" aboveAverage="0" equalAverage="0" bottom="0" percent="0" rank="0" text="" dxfId="132">
      <formula>#ref!</formula>
    </cfRule>
  </conditionalFormatting>
  <conditionalFormatting sqref="S340">
    <cfRule type="cellIs" priority="135" operator="lessThan" aboveAverage="0" equalAverage="0" bottom="0" percent="0" rank="0" text="" dxfId="133">
      <formula>#ref!</formula>
    </cfRule>
  </conditionalFormatting>
  <conditionalFormatting sqref="S271">
    <cfRule type="cellIs" priority="136" operator="lessThan" aboveAverage="0" equalAverage="0" bottom="0" percent="0" rank="0" text="" dxfId="134">
      <formula>#ref!</formula>
    </cfRule>
  </conditionalFormatting>
  <conditionalFormatting sqref="S246">
    <cfRule type="cellIs" priority="137" operator="lessThan" aboveAverage="0" equalAverage="0" bottom="0" percent="0" rank="0" text="" dxfId="135">
      <formula>#ref!</formula>
    </cfRule>
  </conditionalFormatting>
  <conditionalFormatting sqref="S259">
    <cfRule type="cellIs" priority="138" operator="lessThan" aboveAverage="0" equalAverage="0" bottom="0" percent="0" rank="0" text="" dxfId="136">
      <formula>#ref!</formula>
    </cfRule>
  </conditionalFormatting>
  <conditionalFormatting sqref="S412">
    <cfRule type="cellIs" priority="139" operator="lessThan" aboveAverage="0" equalAverage="0" bottom="0" percent="0" rank="0" text="" dxfId="137">
      <formula>#ref!</formula>
    </cfRule>
  </conditionalFormatting>
  <conditionalFormatting sqref="S283">
    <cfRule type="cellIs" priority="140" operator="lessThan" aboveAverage="0" equalAverage="0" bottom="0" percent="0" rank="0" text="" dxfId="138">
      <formula>#ref!</formula>
    </cfRule>
  </conditionalFormatting>
  <conditionalFormatting sqref="S258">
    <cfRule type="cellIs" priority="141" operator="lessThan" aboveAverage="0" equalAverage="0" bottom="0" percent="0" rank="0" text="" dxfId="139">
      <formula>#ref!</formula>
    </cfRule>
  </conditionalFormatting>
  <conditionalFormatting sqref="S40">
    <cfRule type="cellIs" priority="142" operator="lessThan" aboveAverage="0" equalAverage="0" bottom="0" percent="0" rank="0" text="" dxfId="140">
      <formula>#ref!</formula>
    </cfRule>
  </conditionalFormatting>
  <conditionalFormatting sqref="S215">
    <cfRule type="cellIs" priority="143" operator="lessThan" aboveAverage="0" equalAverage="0" bottom="0" percent="0" rank="0" text="" dxfId="141">
      <formula>#ref!</formula>
    </cfRule>
  </conditionalFormatting>
  <conditionalFormatting sqref="S278">
    <cfRule type="cellIs" priority="144" operator="lessThan" aboveAverage="0" equalAverage="0" bottom="0" percent="0" rank="0" text="" dxfId="142">
      <formula>#ref!</formula>
    </cfRule>
  </conditionalFormatting>
  <conditionalFormatting sqref="S38">
    <cfRule type="cellIs" priority="145" operator="lessThan" aboveAverage="0" equalAverage="0" bottom="0" percent="0" rank="0" text="" dxfId="143">
      <formula>#ref!</formula>
    </cfRule>
  </conditionalFormatting>
  <conditionalFormatting sqref="S293">
    <cfRule type="cellIs" priority="146" operator="lessThan" aboveAverage="0" equalAverage="0" bottom="0" percent="0" rank="0" text="" dxfId="144">
      <formula>#ref!</formula>
    </cfRule>
  </conditionalFormatting>
  <conditionalFormatting sqref="S674">
    <cfRule type="cellIs" priority="147" operator="lessThan" aboveAverage="0" equalAverage="0" bottom="0" percent="0" rank="0" text="" dxfId="145">
      <formula>#ref!</formula>
    </cfRule>
  </conditionalFormatting>
  <conditionalFormatting sqref="S683">
    <cfRule type="cellIs" priority="148" operator="lessThan" aboveAverage="0" equalAverage="0" bottom="0" percent="0" rank="0" text="" dxfId="146">
      <formula>#ref!</formula>
    </cfRule>
  </conditionalFormatting>
  <conditionalFormatting sqref="S682">
    <cfRule type="cellIs" priority="149" operator="lessThan" aboveAverage="0" equalAverage="0" bottom="0" percent="0" rank="0" text="" dxfId="147">
      <formula>#ref!</formula>
    </cfRule>
  </conditionalFormatting>
  <conditionalFormatting sqref="S681">
    <cfRule type="cellIs" priority="150" operator="lessThan" aboveAverage="0" equalAverage="0" bottom="0" percent="0" rank="0" text="" dxfId="148">
      <formula>#ref!</formula>
    </cfRule>
  </conditionalFormatting>
  <conditionalFormatting sqref="S260">
    <cfRule type="cellIs" priority="151" operator="lessThan" aboveAverage="0" equalAverage="0" bottom="0" percent="0" rank="0" text="" dxfId="149">
      <formula>#ref!</formula>
    </cfRule>
  </conditionalFormatting>
  <conditionalFormatting sqref="S673">
    <cfRule type="cellIs" priority="152" operator="lessThan" aboveAverage="0" equalAverage="0" bottom="0" percent="0" rank="0" text="" dxfId="150">
      <formula>#ref!</formula>
    </cfRule>
  </conditionalFormatting>
  <conditionalFormatting sqref="S670">
    <cfRule type="cellIs" priority="153" operator="lessThan" aboveAverage="0" equalAverage="0" bottom="0" percent="0" rank="0" text="" dxfId="151">
      <formula>#ref!</formula>
    </cfRule>
  </conditionalFormatting>
  <conditionalFormatting sqref="S671">
    <cfRule type="cellIs" priority="154" operator="lessThan" aboveAverage="0" equalAverage="0" bottom="0" percent="0" rank="0" text="" dxfId="152">
      <formula>#ref!</formula>
    </cfRule>
  </conditionalFormatting>
  <conditionalFormatting sqref="S672">
    <cfRule type="cellIs" priority="155" operator="lessThan" aboveAverage="0" equalAverage="0" bottom="0" percent="0" rank="0" text="" dxfId="153">
      <formula>#ref!</formula>
    </cfRule>
  </conditionalFormatting>
  <conditionalFormatting sqref="S669">
    <cfRule type="cellIs" priority="156" operator="lessThan" aboveAverage="0" equalAverage="0" bottom="0" percent="0" rank="0" text="" dxfId="154">
      <formula>#ref!</formula>
    </cfRule>
  </conditionalFormatting>
  <conditionalFormatting sqref="S667:S668">
    <cfRule type="cellIs" priority="157" operator="lessThan" aboveAverage="0" equalAverage="0" bottom="0" percent="0" rank="0" text="" dxfId="155">
      <formula>#ref!</formula>
    </cfRule>
  </conditionalFormatting>
  <conditionalFormatting sqref="S664">
    <cfRule type="cellIs" priority="158" operator="lessThan" aboveAverage="0" equalAverage="0" bottom="0" percent="0" rank="0" text="" dxfId="156">
      <formula>#ref!</formula>
    </cfRule>
  </conditionalFormatting>
  <conditionalFormatting sqref="S665:S666">
    <cfRule type="cellIs" priority="159" operator="lessThan" aboveAverage="0" equalAverage="0" bottom="0" percent="0" rank="0" text="" dxfId="157">
      <formula>#ref!</formula>
    </cfRule>
  </conditionalFormatting>
  <conditionalFormatting sqref="S663">
    <cfRule type="cellIs" priority="160" operator="lessThan" aboveAverage="0" equalAverage="0" bottom="0" percent="0" rank="0" text="" dxfId="158">
      <formula>#ref!</formula>
    </cfRule>
  </conditionalFormatting>
  <conditionalFormatting sqref="S255">
    <cfRule type="cellIs" priority="161" operator="lessThan" aboveAverage="0" equalAverage="0" bottom="0" percent="0" rank="0" text="" dxfId="159">
      <formula>#ref!</formula>
    </cfRule>
  </conditionalFormatting>
  <conditionalFormatting sqref="S10">
    <cfRule type="cellIs" priority="162" operator="lessThan" aboveAverage="0" equalAverage="0" bottom="0" percent="0" rank="0" text="" dxfId="160">
      <formula>#ref!</formula>
    </cfRule>
  </conditionalFormatting>
  <conditionalFormatting sqref="S39">
    <cfRule type="cellIs" priority="163" operator="lessThan" aboveAverage="0" equalAverage="0" bottom="0" percent="0" rank="0" text="" dxfId="161">
      <formula>#ref!</formula>
    </cfRule>
  </conditionalFormatting>
  <conditionalFormatting sqref="S661">
    <cfRule type="cellIs" priority="164" operator="lessThan" aboveAverage="0" equalAverage="0" bottom="0" percent="0" rank="0" text="" dxfId="162">
      <formula>#ref!</formula>
    </cfRule>
  </conditionalFormatting>
  <conditionalFormatting sqref="S242">
    <cfRule type="cellIs" priority="165" operator="lessThan" aboveAverage="0" equalAverage="0" bottom="0" percent="0" rank="0" text="" dxfId="163">
      <formula>#ref!</formula>
    </cfRule>
  </conditionalFormatting>
  <conditionalFormatting sqref="S244">
    <cfRule type="cellIs" priority="166" operator="lessThan" aboveAverage="0" equalAverage="0" bottom="0" percent="0" rank="0" text="" dxfId="164">
      <formula>#ref!</formula>
    </cfRule>
  </conditionalFormatting>
  <conditionalFormatting sqref="S660">
    <cfRule type="cellIs" priority="167" operator="lessThan" aboveAverage="0" equalAverage="0" bottom="0" percent="0" rank="0" text="" dxfId="165">
      <formula>#ref!</formula>
    </cfRule>
  </conditionalFormatting>
  <conditionalFormatting sqref="S658">
    <cfRule type="cellIs" priority="168" operator="lessThan" aboveAverage="0" equalAverage="0" bottom="0" percent="0" rank="0" text="" dxfId="166">
      <formula>#ref!</formula>
    </cfRule>
  </conditionalFormatting>
  <conditionalFormatting sqref="S358:S359">
    <cfRule type="cellIs" priority="169" operator="lessThan" aboveAverage="0" equalAverage="0" bottom="0" percent="0" rank="0" text="" dxfId="167">
      <formula>#ref!</formula>
    </cfRule>
  </conditionalFormatting>
  <conditionalFormatting sqref="S297">
    <cfRule type="cellIs" priority="170" operator="lessThan" aboveAverage="0" equalAverage="0" bottom="0" percent="0" rank="0" text="" dxfId="168">
      <formula>#ref!</formula>
    </cfRule>
  </conditionalFormatting>
  <conditionalFormatting sqref="S150">
    <cfRule type="cellIs" priority="171" operator="lessThan" aboveAverage="0" equalAverage="0" bottom="0" percent="0" rank="0" text="" dxfId="169">
      <formula>#ref!</formula>
    </cfRule>
  </conditionalFormatting>
  <conditionalFormatting sqref="S656">
    <cfRule type="cellIs" priority="172" operator="lessThan" aboveAverage="0" equalAverage="0" bottom="0" percent="0" rank="0" text="" dxfId="170">
      <formula>#ref!</formula>
    </cfRule>
  </conditionalFormatting>
  <conditionalFormatting sqref="S655">
    <cfRule type="cellIs" priority="173" operator="lessThan" aboveAverage="0" equalAverage="0" bottom="0" percent="0" rank="0" text="" dxfId="171">
      <formula>#ref!</formula>
    </cfRule>
  </conditionalFormatting>
  <conditionalFormatting sqref="S654">
    <cfRule type="cellIs" priority="174" operator="lessThan" aboveAverage="0" equalAverage="0" bottom="0" percent="0" rank="0" text="" dxfId="172">
      <formula>#ref!</formula>
    </cfRule>
  </conditionalFormatting>
  <conditionalFormatting sqref="S653">
    <cfRule type="cellIs" priority="175" operator="lessThan" aboveAverage="0" equalAverage="0" bottom="0" percent="0" rank="0" text="" dxfId="173">
      <formula>#ref!</formula>
    </cfRule>
  </conditionalFormatting>
  <conditionalFormatting sqref="S653">
    <cfRule type="cellIs" priority="176" operator="lessThan" aboveAverage="0" equalAverage="0" bottom="0" percent="0" rank="0" text="" dxfId="174">
      <formula>#ref!</formula>
    </cfRule>
  </conditionalFormatting>
  <conditionalFormatting sqref="S483">
    <cfRule type="cellIs" priority="177" operator="lessThan" aboveAverage="0" equalAverage="0" bottom="0" percent="0" rank="0" text="" dxfId="175">
      <formula>#ref!</formula>
    </cfRule>
  </conditionalFormatting>
  <conditionalFormatting sqref="S652">
    <cfRule type="cellIs" priority="178" operator="lessThan" aboveAverage="0" equalAverage="0" bottom="0" percent="0" rank="0" text="" dxfId="176">
      <formula>#ref!</formula>
    </cfRule>
  </conditionalFormatting>
  <conditionalFormatting sqref="S651">
    <cfRule type="cellIs" priority="179" operator="lessThan" aboveAverage="0" equalAverage="0" bottom="0" percent="0" rank="0" text="" dxfId="177">
      <formula>#ref!</formula>
    </cfRule>
  </conditionalFormatting>
  <conditionalFormatting sqref="S604">
    <cfRule type="cellIs" priority="180" operator="lessThan" aboveAverage="0" equalAverage="0" bottom="0" percent="0" rank="0" text="" dxfId="178">
      <formula>#ref!</formula>
    </cfRule>
  </conditionalFormatting>
  <conditionalFormatting sqref="S648">
    <cfRule type="cellIs" priority="181" operator="lessThan" aboveAverage="0" equalAverage="0" bottom="0" percent="0" rank="0" text="" dxfId="179">
      <formula>#ref!</formula>
    </cfRule>
  </conditionalFormatting>
  <conditionalFormatting sqref="S329">
    <cfRule type="cellIs" priority="182" operator="lessThan" aboveAverage="0" equalAverage="0" bottom="0" percent="0" rank="0" text="" dxfId="180">
      <formula>#ref!</formula>
    </cfRule>
  </conditionalFormatting>
  <conditionalFormatting sqref="S273">
    <cfRule type="cellIs" priority="183" operator="lessThan" aboveAverage="0" equalAverage="0" bottom="0" percent="0" rank="0" text="" dxfId="181">
      <formula>#ref!</formula>
    </cfRule>
  </conditionalFormatting>
  <conditionalFormatting sqref="S647">
    <cfRule type="cellIs" priority="184" operator="lessThan" aboveAverage="0" equalAverage="0" bottom="0" percent="0" rank="0" text="" dxfId="182">
      <formula>#ref!</formula>
    </cfRule>
  </conditionalFormatting>
  <conditionalFormatting sqref="S646">
    <cfRule type="cellIs" priority="185" operator="lessThan" aboveAverage="0" equalAverage="0" bottom="0" percent="0" rank="0" text="" dxfId="183">
      <formula>#ref!</formula>
    </cfRule>
  </conditionalFormatting>
  <conditionalFormatting sqref="S152">
    <cfRule type="cellIs" priority="186" operator="lessThan" aboveAverage="0" equalAverage="0" bottom="0" percent="0" rank="0" text="" dxfId="184">
      <formula>#ref!</formula>
    </cfRule>
  </conditionalFormatting>
  <conditionalFormatting sqref="S152">
    <cfRule type="cellIs" priority="187" operator="lessThan" aboveAverage="0" equalAverage="0" bottom="0" percent="0" rank="0" text="" dxfId="185">
      <formula>#ref!</formula>
    </cfRule>
  </conditionalFormatting>
  <conditionalFormatting sqref="S243">
    <cfRule type="cellIs" priority="188" operator="lessThan" aboveAverage="0" equalAverage="0" bottom="0" percent="0" rank="0" text="" dxfId="186">
      <formula>#ref!</formula>
    </cfRule>
  </conditionalFormatting>
  <conditionalFormatting sqref="S243">
    <cfRule type="cellIs" priority="189" operator="lessThan" aboveAverage="0" equalAverage="0" bottom="0" percent="0" rank="0" text="" dxfId="187">
      <formula>#ref!</formula>
    </cfRule>
  </conditionalFormatting>
  <conditionalFormatting sqref="S477">
    <cfRule type="cellIs" priority="190" operator="lessThan" aboveAverage="0" equalAverage="0" bottom="0" percent="0" rank="0" text="" dxfId="188">
      <formula>#ref!</formula>
    </cfRule>
  </conditionalFormatting>
  <conditionalFormatting sqref="S477">
    <cfRule type="cellIs" priority="191" operator="lessThan" aboveAverage="0" equalAverage="0" bottom="0" percent="0" rank="0" text="" dxfId="189">
      <formula>#ref!</formula>
    </cfRule>
  </conditionalFormatting>
  <conditionalFormatting sqref="S486">
    <cfRule type="cellIs" priority="192" operator="lessThan" aboveAverage="0" equalAverage="0" bottom="0" percent="0" rank="0" text="" dxfId="190">
      <formula>#ref!</formula>
    </cfRule>
  </conditionalFormatting>
  <conditionalFormatting sqref="S486">
    <cfRule type="cellIs" priority="193" operator="lessThan" aboveAverage="0" equalAverage="0" bottom="0" percent="0" rank="0" text="" dxfId="191">
      <formula>#ref!</formula>
    </cfRule>
  </conditionalFormatting>
  <conditionalFormatting sqref="S492">
    <cfRule type="cellIs" priority="194" operator="lessThan" aboveAverage="0" equalAverage="0" bottom="0" percent="0" rank="0" text="" dxfId="192">
      <formula>#ref!</formula>
    </cfRule>
  </conditionalFormatting>
  <conditionalFormatting sqref="S492">
    <cfRule type="cellIs" priority="195" operator="lessThan" aboveAverage="0" equalAverage="0" bottom="0" percent="0" rank="0" text="" dxfId="193">
      <formula>#ref!</formula>
    </cfRule>
  </conditionalFormatting>
  <conditionalFormatting sqref="S570">
    <cfRule type="cellIs" priority="196" operator="lessThan" aboveAverage="0" equalAverage="0" bottom="0" percent="0" rank="0" text="" dxfId="194">
      <formula>#ref!</formula>
    </cfRule>
  </conditionalFormatting>
  <conditionalFormatting sqref="S570">
    <cfRule type="cellIs" priority="197" operator="lessThan" aboveAverage="0" equalAverage="0" bottom="0" percent="0" rank="0" text="" dxfId="195">
      <formula>#ref!</formula>
    </cfRule>
  </conditionalFormatting>
  <conditionalFormatting sqref="S317">
    <cfRule type="cellIs" priority="198" operator="lessThan" aboveAverage="0" equalAverage="0" bottom="0" percent="0" rank="0" text="" dxfId="196">
      <formula>#ref!</formula>
    </cfRule>
  </conditionalFormatting>
  <conditionalFormatting sqref="S644">
    <cfRule type="cellIs" priority="199" operator="lessThan" aboveAverage="0" equalAverage="0" bottom="0" percent="0" rank="0" text="" dxfId="197">
      <formula>#ref!</formula>
    </cfRule>
  </conditionalFormatting>
  <conditionalFormatting sqref="S644">
    <cfRule type="cellIs" priority="200" operator="lessThan" aboveAverage="0" equalAverage="0" bottom="0" percent="0" rank="0" text="" dxfId="198">
      <formula>#ref!</formula>
    </cfRule>
  </conditionalFormatting>
  <conditionalFormatting sqref="S645">
    <cfRule type="cellIs" priority="201" operator="lessThan" aboveAverage="0" equalAverage="0" bottom="0" percent="0" rank="0" text="" dxfId="199">
      <formula>#ref!</formula>
    </cfRule>
  </conditionalFormatting>
  <conditionalFormatting sqref="S645">
    <cfRule type="cellIs" priority="202" operator="lessThan" aboveAverage="0" equalAverage="0" bottom="0" percent="0" rank="0" text="" dxfId="200">
      <formula>#ref!</formula>
    </cfRule>
  </conditionalFormatting>
  <conditionalFormatting sqref="S493">
    <cfRule type="cellIs" priority="203" operator="lessThan" aboveAverage="0" equalAverage="0" bottom="0" percent="0" rank="0" text="" dxfId="201">
      <formula>#ref!</formula>
    </cfRule>
  </conditionalFormatting>
  <conditionalFormatting sqref="S493">
    <cfRule type="cellIs" priority="204" operator="lessThan" aboveAverage="0" equalAverage="0" bottom="0" percent="0" rank="0" text="" dxfId="202">
      <formula>#ref!</formula>
    </cfRule>
  </conditionalFormatting>
  <conditionalFormatting sqref="S323">
    <cfRule type="cellIs" priority="205" operator="lessThan" aboveAverage="0" equalAverage="0" bottom="0" percent="0" rank="0" text="" dxfId="203">
      <formula>#ref!</formula>
    </cfRule>
  </conditionalFormatting>
  <conditionalFormatting sqref="S488:S489">
    <cfRule type="cellIs" priority="206" operator="lessThan" aboveAverage="0" equalAverage="0" bottom="0" percent="0" rank="0" text="" dxfId="204">
      <formula>#ref!</formula>
    </cfRule>
  </conditionalFormatting>
  <conditionalFormatting sqref="S643">
    <cfRule type="cellIs" priority="207" operator="lessThan" aboveAverage="0" equalAverage="0" bottom="0" percent="0" rank="0" text="" dxfId="205">
      <formula>#ref!</formula>
    </cfRule>
  </conditionalFormatting>
  <conditionalFormatting sqref="S643">
    <cfRule type="cellIs" priority="208" operator="lessThan" aboveAverage="0" equalAverage="0" bottom="0" percent="0" rank="0" text="" dxfId="206">
      <formula>#ref!</formula>
    </cfRule>
  </conditionalFormatting>
  <conditionalFormatting sqref="S642">
    <cfRule type="cellIs" priority="209" operator="lessThan" aboveAverage="0" equalAverage="0" bottom="0" percent="0" rank="0" text="" dxfId="207">
      <formula>#ref!</formula>
    </cfRule>
  </conditionalFormatting>
  <conditionalFormatting sqref="S546">
    <cfRule type="cellIs" priority="210" operator="lessThan" aboveAverage="0" equalAverage="0" bottom="0" percent="0" rank="0" text="" dxfId="208">
      <formula>#ref!</formula>
    </cfRule>
  </conditionalFormatting>
  <conditionalFormatting sqref="S641">
    <cfRule type="cellIs" priority="211" operator="lessThan" aboveAverage="0" equalAverage="0" bottom="0" percent="0" rank="0" text="" dxfId="209">
      <formula>#ref!</formula>
    </cfRule>
  </conditionalFormatting>
  <conditionalFormatting sqref="S123">
    <cfRule type="cellIs" priority="212" operator="lessThan" aboveAverage="0" equalAverage="0" bottom="0" percent="0" rank="0" text="" dxfId="210">
      <formula>#ref!</formula>
    </cfRule>
  </conditionalFormatting>
  <conditionalFormatting sqref="S640">
    <cfRule type="cellIs" priority="213" operator="lessThan" aboveAverage="0" equalAverage="0" bottom="0" percent="0" rank="0" text="" dxfId="211">
      <formula>#ref!</formula>
    </cfRule>
  </conditionalFormatting>
  <conditionalFormatting sqref="S315">
    <cfRule type="cellIs" priority="214" operator="lessThan" aboveAverage="0" equalAverage="0" bottom="0" percent="0" rank="0" text="" dxfId="212">
      <formula>#ref!</formula>
    </cfRule>
  </conditionalFormatting>
  <conditionalFormatting sqref="S236">
    <cfRule type="cellIs" priority="215" operator="lessThan" aboveAverage="0" equalAverage="0" bottom="0" percent="0" rank="0" text="" dxfId="213">
      <formula>#ref!</formula>
    </cfRule>
  </conditionalFormatting>
  <conditionalFormatting sqref="S238">
    <cfRule type="cellIs" priority="216" operator="lessThan" aboveAverage="0" equalAverage="0" bottom="0" percent="0" rank="0" text="" dxfId="214">
      <formula>#ref!</formula>
    </cfRule>
  </conditionalFormatting>
  <conditionalFormatting sqref="S237">
    <cfRule type="cellIs" priority="217" operator="lessThan" aboveAverage="0" equalAverage="0" bottom="0" percent="0" rank="0" text="" dxfId="215">
      <formula>#ref!</formula>
    </cfRule>
  </conditionalFormatting>
  <conditionalFormatting sqref="S35">
    <cfRule type="cellIs" priority="218" operator="lessThan" aboveAverage="0" equalAverage="0" bottom="0" percent="0" rank="0" text="" dxfId="216">
      <formula>#ref!</formula>
    </cfRule>
  </conditionalFormatting>
  <conditionalFormatting sqref="S393">
    <cfRule type="cellIs" priority="219" operator="lessThan" aboveAverage="0" equalAverage="0" bottom="0" percent="0" rank="0" text="" dxfId="217">
      <formula>#ref!</formula>
    </cfRule>
  </conditionalFormatting>
  <conditionalFormatting sqref="S393">
    <cfRule type="cellIs" priority="220" operator="lessThan" aboveAverage="0" equalAverage="0" bottom="0" percent="0" rank="0" text="" dxfId="218">
      <formula>#ref!</formula>
    </cfRule>
  </conditionalFormatting>
  <conditionalFormatting sqref="S16">
    <cfRule type="cellIs" priority="221" operator="lessThan" aboveAverage="0" equalAverage="0" bottom="0" percent="0" rank="0" text="" dxfId="219">
      <formula>#ref!</formula>
    </cfRule>
  </conditionalFormatting>
  <conditionalFormatting sqref="S87">
    <cfRule type="cellIs" priority="222" operator="lessThan" aboveAverage="0" equalAverage="0" bottom="0" percent="0" rank="0" text="" dxfId="220">
      <formula>#ref!</formula>
    </cfRule>
  </conditionalFormatting>
  <conditionalFormatting sqref="S292">
    <cfRule type="cellIs" priority="223" operator="lessThan" aboveAverage="0" equalAverage="0" bottom="0" percent="0" rank="0" text="" dxfId="221">
      <formula>#ref!</formula>
    </cfRule>
  </conditionalFormatting>
  <conditionalFormatting sqref="S301">
    <cfRule type="cellIs" priority="224" operator="lessThan" aboveAverage="0" equalAverage="0" bottom="0" percent="0" rank="0" text="" dxfId="222">
      <formula>#ref!</formula>
    </cfRule>
  </conditionalFormatting>
  <conditionalFormatting sqref="S292">
    <cfRule type="cellIs" priority="225" operator="lessThan" aboveAverage="0" equalAverage="0" bottom="0" percent="0" rank="0" text="" dxfId="223">
      <formula>#ref!</formula>
    </cfRule>
  </conditionalFormatting>
  <conditionalFormatting sqref="S314">
    <cfRule type="cellIs" priority="226" operator="lessThan" aboveAverage="0" equalAverage="0" bottom="0" percent="0" rank="0" text="" dxfId="224">
      <formula>#ref!</formula>
    </cfRule>
  </conditionalFormatting>
  <conditionalFormatting sqref="S320">
    <cfRule type="cellIs" priority="227" operator="lessThan" aboveAverage="0" equalAverage="0" bottom="0" percent="0" rank="0" text="" dxfId="225">
      <formula>#ref!</formula>
    </cfRule>
  </conditionalFormatting>
  <conditionalFormatting sqref="S301">
    <cfRule type="cellIs" priority="228" operator="lessThan" aboveAverage="0" equalAverage="0" bottom="0" percent="0" rank="0" text="" dxfId="226">
      <formula>#ref!</formula>
    </cfRule>
  </conditionalFormatting>
  <conditionalFormatting sqref="S314">
    <cfRule type="cellIs" priority="229" operator="lessThan" aboveAverage="0" equalAverage="0" bottom="0" percent="0" rank="0" text="" dxfId="227">
      <formula>#ref!</formula>
    </cfRule>
  </conditionalFormatting>
  <conditionalFormatting sqref="S320">
    <cfRule type="cellIs" priority="230" operator="lessThan" aboveAverage="0" equalAverage="0" bottom="0" percent="0" rank="0" text="" dxfId="228">
      <formula>#ref!</formula>
    </cfRule>
  </conditionalFormatting>
  <conditionalFormatting sqref="S325">
    <cfRule type="cellIs" priority="231" operator="lessThan" aboveAverage="0" equalAverage="0" bottom="0" percent="0" rank="0" text="" dxfId="229">
      <formula>#ref!</formula>
    </cfRule>
  </conditionalFormatting>
  <conditionalFormatting sqref="S325">
    <cfRule type="cellIs" priority="232" operator="lessThan" aboveAverage="0" equalAverage="0" bottom="0" percent="0" rank="0" text="" dxfId="230">
      <formula>#ref!</formula>
    </cfRule>
  </conditionalFormatting>
  <conditionalFormatting sqref="S331">
    <cfRule type="cellIs" priority="233" operator="lessThan" aboveAverage="0" equalAverage="0" bottom="0" percent="0" rank="0" text="" dxfId="231">
      <formula>#ref!</formula>
    </cfRule>
  </conditionalFormatting>
  <conditionalFormatting sqref="S330">
    <cfRule type="cellIs" priority="234" operator="lessThan" aboveAverage="0" equalAverage="0" bottom="0" percent="0" rank="0" text="" dxfId="232">
      <formula>#ref!</formula>
    </cfRule>
  </conditionalFormatting>
  <conditionalFormatting sqref="S330">
    <cfRule type="cellIs" priority="235" operator="lessThan" aboveAverage="0" equalAverage="0" bottom="0" percent="0" rank="0" text="" dxfId="233">
      <formula>#ref!</formula>
    </cfRule>
  </conditionalFormatting>
  <conditionalFormatting sqref="S331">
    <cfRule type="cellIs" priority="236" operator="lessThan" aboveAverage="0" equalAverage="0" bottom="0" percent="0" rank="0" text="" dxfId="234">
      <formula>#ref!</formula>
    </cfRule>
  </conditionalFormatting>
  <conditionalFormatting sqref="S335">
    <cfRule type="cellIs" priority="237" operator="lessThan" aboveAverage="0" equalAverage="0" bottom="0" percent="0" rank="0" text="" dxfId="235">
      <formula>#ref!</formula>
    </cfRule>
  </conditionalFormatting>
  <conditionalFormatting sqref="S280">
    <cfRule type="cellIs" priority="238" operator="lessThan" aboveAverage="0" equalAverage="0" bottom="0" percent="0" rank="0" text="" dxfId="236">
      <formula>#ref!</formula>
    </cfRule>
  </conditionalFormatting>
  <conditionalFormatting sqref="S335">
    <cfRule type="cellIs" priority="239" operator="lessThan" aboveAverage="0" equalAverage="0" bottom="0" percent="0" rank="0" text="" dxfId="237">
      <formula>#ref!</formula>
    </cfRule>
  </conditionalFormatting>
  <conditionalFormatting sqref="S424">
    <cfRule type="cellIs" priority="240" operator="lessThan" aboveAverage="0" equalAverage="0" bottom="0" percent="0" rank="0" text="" dxfId="238">
      <formula>#ref!</formula>
    </cfRule>
  </conditionalFormatting>
  <conditionalFormatting sqref="S440">
    <cfRule type="cellIs" priority="241" operator="lessThan" aboveAverage="0" equalAverage="0" bottom="0" percent="0" rank="0" text="" dxfId="239">
      <formula>#ref!</formula>
    </cfRule>
  </conditionalFormatting>
  <conditionalFormatting sqref="S82:S86">
    <cfRule type="cellIs" priority="242" operator="lessThan" aboveAverage="0" equalAverage="0" bottom="0" percent="0" rank="0" text="" dxfId="240">
      <formula>#ref!</formula>
    </cfRule>
  </conditionalFormatting>
  <conditionalFormatting sqref="S455">
    <cfRule type="cellIs" priority="243" operator="lessThan" aboveAverage="0" equalAverage="0" bottom="0" percent="0" rank="0" text="" dxfId="241">
      <formula>#ref!</formula>
    </cfRule>
  </conditionalFormatting>
  <conditionalFormatting sqref="S247">
    <cfRule type="cellIs" priority="244" operator="lessThan" aboveAverage="0" equalAverage="0" bottom="0" percent="0" rank="0" text="" dxfId="242">
      <formula>#ref!</formula>
    </cfRule>
  </conditionalFormatting>
  <conditionalFormatting sqref="S638">
    <cfRule type="cellIs" priority="245" operator="lessThan" aboveAverage="0" equalAverage="0" bottom="0" percent="0" rank="0" text="" dxfId="243">
      <formula>#ref!</formula>
    </cfRule>
  </conditionalFormatting>
  <conditionalFormatting sqref="S195">
    <cfRule type="cellIs" priority="246" operator="lessThan" aboveAverage="0" equalAverage="0" bottom="0" percent="0" rank="0" text="" dxfId="244">
      <formula>#ref!</formula>
    </cfRule>
  </conditionalFormatting>
  <conditionalFormatting sqref="S494">
    <cfRule type="cellIs" priority="247" operator="lessThan" aboveAverage="0" equalAverage="0" bottom="0" percent="0" rank="0" text="" dxfId="245">
      <formula>#ref!</formula>
    </cfRule>
  </conditionalFormatting>
  <conditionalFormatting sqref="S506">
    <cfRule type="cellIs" priority="248" operator="lessThan" aboveAverage="0" equalAverage="0" bottom="0" percent="0" rank="0" text="" dxfId="246">
      <formula>#ref!</formula>
    </cfRule>
  </conditionalFormatting>
  <conditionalFormatting sqref="S518">
    <cfRule type="cellIs" priority="249" operator="lessThan" aboveAverage="0" equalAverage="0" bottom="0" percent="0" rank="0" text="" dxfId="247">
      <formula>#ref!</formula>
    </cfRule>
  </conditionalFormatting>
  <conditionalFormatting sqref="S517">
    <cfRule type="cellIs" priority="250" operator="lessThan" aboveAverage="0" equalAverage="0" bottom="0" percent="0" rank="0" text="" dxfId="248">
      <formula>#ref!</formula>
    </cfRule>
  </conditionalFormatting>
  <conditionalFormatting sqref="S515">
    <cfRule type="cellIs" priority="251" operator="lessThan" aboveAverage="0" equalAverage="0" bottom="0" percent="0" rank="0" text="" dxfId="249">
      <formula>#ref!</formula>
    </cfRule>
  </conditionalFormatting>
  <conditionalFormatting sqref="S528">
    <cfRule type="cellIs" priority="252" operator="lessThan" aboveAverage="0" equalAverage="0" bottom="0" percent="0" rank="0" text="" dxfId="250">
      <formula>#ref!</formula>
    </cfRule>
  </conditionalFormatting>
  <conditionalFormatting sqref="S11">
    <cfRule type="cellIs" priority="253" operator="lessThan" aboveAverage="0" equalAverage="0" bottom="0" percent="0" rank="0" text="" dxfId="251">
      <formula>#ref!</formula>
    </cfRule>
  </conditionalFormatting>
  <conditionalFormatting sqref="S178:S179">
    <cfRule type="cellIs" priority="254" operator="lessThan" aboveAverage="0" equalAverage="0" bottom="0" percent="0" rank="0" text="" dxfId="252">
      <formula>#ref!</formula>
    </cfRule>
  </conditionalFormatting>
  <conditionalFormatting sqref="S31">
    <cfRule type="cellIs" priority="255" operator="lessThan" aboveAverage="0" equalAverage="0" bottom="0" percent="0" rank="0" text="" dxfId="253">
      <formula>#ref!</formula>
    </cfRule>
  </conditionalFormatting>
  <conditionalFormatting sqref="S637">
    <cfRule type="cellIs" priority="256" operator="lessThan" aboveAverage="0" equalAverage="0" bottom="0" percent="0" rank="0" text="" dxfId="254">
      <formula>#ref!</formula>
    </cfRule>
  </conditionalFormatting>
  <conditionalFormatting sqref="S635">
    <cfRule type="cellIs" priority="257" operator="lessThan" aboveAverage="0" equalAverage="0" bottom="0" percent="0" rank="0" text="" dxfId="255">
      <formula>#ref!</formula>
    </cfRule>
  </conditionalFormatting>
  <conditionalFormatting sqref="S289">
    <cfRule type="cellIs" priority="258" operator="lessThan" aboveAverage="0" equalAverage="0" bottom="0" percent="0" rank="0" text="" dxfId="256">
      <formula>#ref!</formula>
    </cfRule>
  </conditionalFormatting>
  <conditionalFormatting sqref="S449">
    <cfRule type="cellIs" priority="259" operator="lessThan" aboveAverage="0" equalAverage="0" bottom="0" percent="0" rank="0" text="" dxfId="257">
      <formula>#ref!</formula>
    </cfRule>
  </conditionalFormatting>
  <conditionalFormatting sqref="S286">
    <cfRule type="cellIs" priority="260" operator="lessThan" aboveAverage="0" equalAverage="0" bottom="0" percent="0" rank="0" text="" dxfId="258">
      <formula>#ref!</formula>
    </cfRule>
  </conditionalFormatting>
  <conditionalFormatting sqref="S5:S6">
    <cfRule type="cellIs" priority="261" operator="lessThan" aboveAverage="0" equalAverage="0" bottom="0" percent="0" rank="0" text="" dxfId="259">
      <formula>#ref!</formula>
    </cfRule>
  </conditionalFormatting>
  <conditionalFormatting sqref="S334">
    <cfRule type="cellIs" priority="262" operator="lessThan" aboveAverage="0" equalAverage="0" bottom="0" percent="0" rank="0" text="" dxfId="260">
      <formula>#ref!</formula>
    </cfRule>
  </conditionalFormatting>
  <conditionalFormatting sqref="S291">
    <cfRule type="cellIs" priority="263" operator="lessThan" aboveAverage="0" equalAverage="0" bottom="0" percent="0" rank="0" text="" dxfId="261">
      <formula>#ref!</formula>
    </cfRule>
  </conditionalFormatting>
  <conditionalFormatting sqref="S290">
    <cfRule type="cellIs" priority="264" operator="lessThan" aboveAverage="0" equalAverage="0" bottom="0" percent="0" rank="0" text="" dxfId="262">
      <formula>#ref!</formula>
    </cfRule>
  </conditionalFormatting>
  <conditionalFormatting sqref="S287">
    <cfRule type="cellIs" priority="265" operator="lessThan" aboveAverage="0" equalAverage="0" bottom="0" percent="0" rank="0" text="" dxfId="263">
      <formula>#ref!</formula>
    </cfRule>
  </conditionalFormatting>
  <conditionalFormatting sqref="S288">
    <cfRule type="cellIs" priority="266" operator="lessThan" aboveAverage="0" equalAverage="0" bottom="0" percent="0" rank="0" text="" dxfId="264">
      <formula>#ref!</formula>
    </cfRule>
  </conditionalFormatting>
  <conditionalFormatting sqref="S634">
    <cfRule type="cellIs" priority="267" operator="lessThan" aboveAverage="0" equalAverage="0" bottom="0" percent="0" rank="0" text="" dxfId="265">
      <formula>#ref!</formula>
    </cfRule>
  </conditionalFormatting>
  <conditionalFormatting sqref="S310">
    <cfRule type="cellIs" priority="268" operator="lessThan" aboveAverage="0" equalAverage="0" bottom="0" percent="0" rank="0" text="" dxfId="266">
      <formula>#ref!</formula>
    </cfRule>
  </conditionalFormatting>
  <conditionalFormatting sqref="S633">
    <cfRule type="cellIs" priority="269" operator="lessThan" aboveAverage="0" equalAverage="0" bottom="0" percent="0" rank="0" text="" dxfId="267">
      <formula>#ref!</formula>
    </cfRule>
  </conditionalFormatting>
  <conditionalFormatting sqref="S633">
    <cfRule type="cellIs" priority="270" operator="lessThan" aboveAverage="0" equalAverage="0" bottom="0" percent="0" rank="0" text="" dxfId="268">
      <formula>#ref!</formula>
    </cfRule>
  </conditionalFormatting>
  <conditionalFormatting sqref="S285">
    <cfRule type="cellIs" priority="271" operator="lessThan" aboveAverage="0" equalAverage="0" bottom="0" percent="0" rank="0" text="" dxfId="269">
      <formula>#ref!</formula>
    </cfRule>
  </conditionalFormatting>
  <conditionalFormatting sqref="S631">
    <cfRule type="cellIs" priority="272" operator="lessThan" aboveAverage="0" equalAverage="0" bottom="0" percent="0" rank="0" text="" dxfId="270">
      <formula>#ref!</formula>
    </cfRule>
  </conditionalFormatting>
  <conditionalFormatting sqref="S630">
    <cfRule type="cellIs" priority="273" operator="lessThan" aboveAverage="0" equalAverage="0" bottom="0" percent="0" rank="0" text="" dxfId="271">
      <formula>#ref!</formula>
    </cfRule>
  </conditionalFormatting>
  <conditionalFormatting sqref="S129">
    <cfRule type="cellIs" priority="274" operator="lessThan" aboveAverage="0" equalAverage="0" bottom="0" percent="0" rank="0" text="" dxfId="272">
      <formula>#ref!</formula>
    </cfRule>
  </conditionalFormatting>
  <conditionalFormatting sqref="S213">
    <cfRule type="cellIs" priority="275" operator="lessThan" aboveAverage="0" equalAverage="0" bottom="0" percent="0" rank="0" text="" dxfId="273">
      <formula>#ref!</formula>
    </cfRule>
  </conditionalFormatting>
  <conditionalFormatting sqref="S521">
    <cfRule type="cellIs" priority="276" operator="lessThan" aboveAverage="0" equalAverage="0" bottom="0" percent="0" rank="0" text="" dxfId="274">
      <formula>#ref!</formula>
    </cfRule>
  </conditionalFormatting>
  <conditionalFormatting sqref="S629">
    <cfRule type="cellIs" priority="277" operator="lessThan" aboveAverage="0" equalAverage="0" bottom="0" percent="0" rank="0" text="" dxfId="275">
      <formula>#ref!</formula>
    </cfRule>
  </conditionalFormatting>
  <conditionalFormatting sqref="S251:S253">
    <cfRule type="cellIs" priority="278" operator="lessThan" aboveAverage="0" equalAverage="0" bottom="0" percent="0" rank="0" text="" dxfId="276">
      <formula>#ref!</formula>
    </cfRule>
  </conditionalFormatting>
  <conditionalFormatting sqref="S302">
    <cfRule type="cellIs" priority="279" operator="lessThan" aboveAverage="0" equalAverage="0" bottom="0" percent="0" rank="0" text="" dxfId="277">
      <formula>#ref!</formula>
    </cfRule>
  </conditionalFormatting>
  <conditionalFormatting sqref="S628">
    <cfRule type="cellIs" priority="280" operator="lessThan" aboveAverage="0" equalAverage="0" bottom="0" percent="0" rank="0" text="" dxfId="278">
      <formula>#ref!</formula>
    </cfRule>
  </conditionalFormatting>
  <conditionalFormatting sqref="S627">
    <cfRule type="cellIs" priority="281" operator="lessThan" aboveAverage="0" equalAverage="0" bottom="0" percent="0" rank="0" text="" dxfId="279">
      <formula>#ref!</formula>
    </cfRule>
  </conditionalFormatting>
  <conditionalFormatting sqref="S627">
    <cfRule type="cellIs" priority="282" operator="lessThan" aboveAverage="0" equalAverage="0" bottom="0" percent="0" rank="0" text="" dxfId="280">
      <formula>#ref!</formula>
    </cfRule>
  </conditionalFormatting>
  <conditionalFormatting sqref="S624">
    <cfRule type="cellIs" priority="283" operator="lessThan" aboveAverage="0" equalAverage="0" bottom="0" percent="0" rank="0" text="" dxfId="281">
      <formula>#ref!</formula>
    </cfRule>
  </conditionalFormatting>
  <conditionalFormatting sqref="S625">
    <cfRule type="cellIs" priority="284" operator="lessThan" aboveAverage="0" equalAverage="0" bottom="0" percent="0" rank="0" text="" dxfId="282">
      <formula>#ref!</formula>
    </cfRule>
  </conditionalFormatting>
  <conditionalFormatting sqref="S625">
    <cfRule type="cellIs" priority="285" operator="lessThan" aboveAverage="0" equalAverage="0" bottom="0" percent="0" rank="0" text="" dxfId="283">
      <formula>#ref!</formula>
    </cfRule>
  </conditionalFormatting>
  <conditionalFormatting sqref="S339">
    <cfRule type="cellIs" priority="286" operator="lessThan" aboveAverage="0" equalAverage="0" bottom="0" percent="0" rank="0" text="" dxfId="284">
      <formula>#ref!</formula>
    </cfRule>
  </conditionalFormatting>
  <conditionalFormatting sqref="S571">
    <cfRule type="cellIs" priority="287" operator="lessThan" aboveAverage="0" equalAverage="0" bottom="0" percent="0" rank="0" text="" dxfId="285">
      <formula>#ref!</formula>
    </cfRule>
  </conditionalFormatting>
  <conditionalFormatting sqref="S450">
    <cfRule type="cellIs" priority="288" operator="lessThan" aboveAverage="0" equalAverage="0" bottom="0" percent="0" rank="0" text="" dxfId="286">
      <formula>#ref!</formula>
    </cfRule>
  </conditionalFormatting>
  <conditionalFormatting sqref="S477">
    <cfRule type="cellIs" priority="289" operator="lessThan" aboveAverage="0" equalAverage="0" bottom="0" percent="0" rank="0" text="" dxfId="287">
      <formula>#ref!</formula>
    </cfRule>
  </conditionalFormatting>
  <conditionalFormatting sqref="S444">
    <cfRule type="cellIs" priority="290" operator="lessThan" aboveAverage="0" equalAverage="0" bottom="0" percent="0" rank="0" text="" dxfId="288">
      <formula>#ref!</formula>
    </cfRule>
  </conditionalFormatting>
  <conditionalFormatting sqref="S250">
    <cfRule type="cellIs" priority="291" operator="lessThan" aboveAverage="0" equalAverage="0" bottom="0" percent="0" rank="0" text="" dxfId="289">
      <formula>#ref!</formula>
    </cfRule>
  </conditionalFormatting>
  <conditionalFormatting sqref="S248">
    <cfRule type="cellIs" priority="292" operator="lessThan" aboveAverage="0" equalAverage="0" bottom="0" percent="0" rank="0" text="" dxfId="290">
      <formula>#ref!</formula>
    </cfRule>
  </conditionalFormatting>
  <conditionalFormatting sqref="S249">
    <cfRule type="cellIs" priority="293" operator="lessThan" aboveAverage="0" equalAverage="0" bottom="0" percent="0" rank="0" text="" dxfId="291">
      <formula>#ref!</formula>
    </cfRule>
  </conditionalFormatting>
  <conditionalFormatting sqref="S433">
    <cfRule type="cellIs" priority="294" operator="lessThan" aboveAverage="0" equalAverage="0" bottom="0" percent="0" rank="0" text="" dxfId="292">
      <formula>#ref!</formula>
    </cfRule>
  </conditionalFormatting>
  <conditionalFormatting sqref="S623">
    <cfRule type="cellIs" priority="295" operator="lessThan" aboveAverage="0" equalAverage="0" bottom="0" percent="0" rank="0" text="" dxfId="293">
      <formula>#ref!</formula>
    </cfRule>
  </conditionalFormatting>
  <conditionalFormatting sqref="S78">
    <cfRule type="cellIs" priority="296" operator="lessThan" aboveAverage="0" equalAverage="0" bottom="0" percent="0" rank="0" text="" dxfId="294">
      <formula>#ref!</formula>
    </cfRule>
  </conditionalFormatting>
  <conditionalFormatting sqref="S170">
    <cfRule type="cellIs" priority="297" operator="lessThan" aboveAverage="0" equalAverage="0" bottom="0" percent="0" rank="0" text="" dxfId="295">
      <formula>#ref!</formula>
    </cfRule>
  </conditionalFormatting>
  <conditionalFormatting sqref="S13">
    <cfRule type="cellIs" priority="298" operator="lessThan" aboveAverage="0" equalAverage="0" bottom="0" percent="0" rank="0" text="" dxfId="296">
      <formula>#ref!</formula>
    </cfRule>
  </conditionalFormatting>
  <conditionalFormatting sqref="S171">
    <cfRule type="cellIs" priority="299" operator="lessThan" aboveAverage="0" equalAverage="0" bottom="0" percent="0" rank="0" text="" dxfId="297">
      <formula>#ref!</formula>
    </cfRule>
  </conditionalFormatting>
  <conditionalFormatting sqref="S172">
    <cfRule type="cellIs" priority="300" operator="lessThan" aboveAverage="0" equalAverage="0" bottom="0" percent="0" rank="0" text="" dxfId="298">
      <formula>#ref!</formula>
    </cfRule>
  </conditionalFormatting>
  <conditionalFormatting sqref="S173">
    <cfRule type="cellIs" priority="301" operator="lessThan" aboveAverage="0" equalAverage="0" bottom="0" percent="0" rank="0" text="" dxfId="299">
      <formula>#ref!</formula>
    </cfRule>
  </conditionalFormatting>
  <conditionalFormatting sqref="S209">
    <cfRule type="cellIs" priority="302" operator="lessThan" aboveAverage="0" equalAverage="0" bottom="0" percent="0" rank="0" text="" dxfId="300">
      <formula>#ref!</formula>
    </cfRule>
  </conditionalFormatting>
  <conditionalFormatting sqref="S603">
    <cfRule type="cellIs" priority="303" operator="lessThan" aboveAverage="0" equalAverage="0" bottom="0" percent="0" rank="0" text="" dxfId="301">
      <formula>#ref!</formula>
    </cfRule>
  </conditionalFormatting>
  <conditionalFormatting sqref="S154">
    <cfRule type="cellIs" priority="304" operator="lessThan" aboveAverage="0" equalAverage="0" bottom="0" percent="0" rank="0" text="" dxfId="302">
      <formula>#ref!</formula>
    </cfRule>
  </conditionalFormatting>
  <conditionalFormatting sqref="S154">
    <cfRule type="cellIs" priority="305" operator="lessThan" aboveAverage="0" equalAverage="0" bottom="0" percent="0" rank="0" text="" dxfId="303">
      <formula>#ref!</formula>
    </cfRule>
  </conditionalFormatting>
  <conditionalFormatting sqref="S106">
    <cfRule type="cellIs" priority="306" operator="lessThan" aboveAverage="0" equalAverage="0" bottom="0" percent="0" rank="0" text="" dxfId="304">
      <formula>#ref!</formula>
    </cfRule>
  </conditionalFormatting>
  <conditionalFormatting sqref="S107">
    <cfRule type="cellIs" priority="307" operator="lessThan" aboveAverage="0" equalAverage="0" bottom="0" percent="0" rank="0" text="" dxfId="305">
      <formula>#ref!</formula>
    </cfRule>
  </conditionalFormatting>
  <conditionalFormatting sqref="S207">
    <cfRule type="cellIs" priority="308" operator="lessThan" aboveAverage="0" equalAverage="0" bottom="0" percent="0" rank="0" text="" dxfId="306">
      <formula>#ref!</formula>
    </cfRule>
  </conditionalFormatting>
  <conditionalFormatting sqref="S480">
    <cfRule type="cellIs" priority="309" operator="lessThan" aboveAverage="0" equalAverage="0" bottom="0" percent="0" rank="0" text="" dxfId="307">
      <formula>#ref!</formula>
    </cfRule>
  </conditionalFormatting>
  <conditionalFormatting sqref="S481">
    <cfRule type="cellIs" priority="310" operator="lessThan" aboveAverage="0" equalAverage="0" bottom="0" percent="0" rank="0" text="" dxfId="308">
      <formula>#ref!</formula>
    </cfRule>
  </conditionalFormatting>
  <conditionalFormatting sqref="S312">
    <cfRule type="cellIs" priority="311" operator="lessThan" aboveAverage="0" equalAverage="0" bottom="0" percent="0" rank="0" text="" dxfId="309">
      <formula>#ref!</formula>
    </cfRule>
  </conditionalFormatting>
  <conditionalFormatting sqref="S122">
    <cfRule type="cellIs" priority="312" operator="lessThan" aboveAverage="0" equalAverage="0" bottom="0" percent="0" rank="0" text="" dxfId="310">
      <formula>#ref!</formula>
    </cfRule>
  </conditionalFormatting>
  <conditionalFormatting sqref="S417">
    <cfRule type="cellIs" priority="313" operator="lessThan" aboveAverage="0" equalAverage="0" bottom="0" percent="0" rank="0" text="" dxfId="311">
      <formula>#ref!</formula>
    </cfRule>
  </conditionalFormatting>
  <conditionalFormatting sqref="S187">
    <cfRule type="cellIs" priority="314" operator="lessThan" aboveAverage="0" equalAverage="0" bottom="0" percent="0" rank="0" text="" dxfId="312">
      <formula>#ref!</formula>
    </cfRule>
  </conditionalFormatting>
  <conditionalFormatting sqref="S190">
    <cfRule type="cellIs" priority="315" operator="lessThan" aboveAverage="0" equalAverage="0" bottom="0" percent="0" rank="0" text="" dxfId="313">
      <formula>#ref!</formula>
    </cfRule>
  </conditionalFormatting>
  <conditionalFormatting sqref="S169">
    <cfRule type="cellIs" priority="316" operator="lessThan" aboveAverage="0" equalAverage="0" bottom="0" percent="0" rank="0" text="" dxfId="314">
      <formula>#ref!</formula>
    </cfRule>
  </conditionalFormatting>
  <conditionalFormatting sqref="S361">
    <cfRule type="cellIs" priority="317" operator="lessThan" aboveAverage="0" equalAverage="0" bottom="0" percent="0" rank="0" text="" dxfId="315">
      <formula>#ref!</formula>
    </cfRule>
  </conditionalFormatting>
  <conditionalFormatting sqref="S308">
    <cfRule type="cellIs" priority="318" operator="lessThan" aboveAverage="0" equalAverage="0" bottom="0" percent="0" rank="0" text="" dxfId="316">
      <formula>#ref!</formula>
    </cfRule>
  </conditionalFormatting>
  <conditionalFormatting sqref="S308">
    <cfRule type="cellIs" priority="319" operator="lessThan" aboveAverage="0" equalAverage="0" bottom="0" percent="0" rank="0" text="" dxfId="317">
      <formula>#ref!</formula>
    </cfRule>
  </conditionalFormatting>
  <conditionalFormatting sqref="S620">
    <cfRule type="cellIs" priority="320" operator="lessThan" aboveAverage="0" equalAverage="0" bottom="0" percent="0" rank="0" text="" dxfId="318">
      <formula>#ref!</formula>
    </cfRule>
  </conditionalFormatting>
  <conditionalFormatting sqref="S432">
    <cfRule type="cellIs" priority="321" operator="lessThan" aboveAverage="0" equalAverage="0" bottom="0" percent="0" rank="0" text="" dxfId="319">
      <formula>#ref!</formula>
    </cfRule>
  </conditionalFormatting>
  <conditionalFormatting sqref="S124">
    <cfRule type="cellIs" priority="322" operator="lessThan" aboveAverage="0" equalAverage="0" bottom="0" percent="0" rank="0" text="" dxfId="320">
      <formula>#ref!</formula>
    </cfRule>
  </conditionalFormatting>
  <conditionalFormatting sqref="S479">
    <cfRule type="cellIs" priority="323" operator="lessThan" aboveAverage="0" equalAverage="0" bottom="0" percent="0" rank="0" text="" dxfId="321">
      <formula>#ref!</formula>
    </cfRule>
  </conditionalFormatting>
  <conditionalFormatting sqref="S2">
    <cfRule type="cellIs" priority="324" operator="lessThan" aboveAverage="0" equalAverage="0" bottom="0" percent="0" rank="0" text="" dxfId="322">
      <formula>#ref!</formula>
    </cfRule>
  </conditionalFormatting>
  <conditionalFormatting sqref="S8">
    <cfRule type="cellIs" priority="325" operator="lessThan" aboveAverage="0" equalAverage="0" bottom="0" percent="0" rank="0" text="" dxfId="323">
      <formula>#ref!</formula>
    </cfRule>
  </conditionalFormatting>
  <conditionalFormatting sqref="S588">
    <cfRule type="cellIs" priority="326" operator="lessThan" aboveAverage="0" equalAverage="0" bottom="0" percent="0" rank="0" text="" dxfId="324">
      <formula>#ref!</formula>
    </cfRule>
  </conditionalFormatting>
  <conditionalFormatting sqref="S588">
    <cfRule type="cellIs" priority="327" operator="lessThan" aboveAverage="0" equalAverage="0" bottom="0" percent="0" rank="0" text="" dxfId="325">
      <formula>#ref!</formula>
    </cfRule>
  </conditionalFormatting>
  <conditionalFormatting sqref="S324">
    <cfRule type="cellIs" priority="328" operator="lessThan" aboveAverage="0" equalAverage="0" bottom="0" percent="0" rank="0" text="" dxfId="326">
      <formula>#ref!</formula>
    </cfRule>
  </conditionalFormatting>
  <conditionalFormatting sqref="S423">
    <cfRule type="cellIs" priority="329" operator="lessThan" aboveAverage="0" equalAverage="0" bottom="0" percent="0" rank="0" text="" dxfId="327">
      <formula>#ref!</formula>
    </cfRule>
  </conditionalFormatting>
  <conditionalFormatting sqref="S324">
    <cfRule type="cellIs" priority="330" operator="lessThan" aboveAverage="0" equalAverage="0" bottom="0" percent="0" rank="0" text="" dxfId="328">
      <formula>#ref!</formula>
    </cfRule>
  </conditionalFormatting>
  <conditionalFormatting sqref="S133">
    <cfRule type="cellIs" priority="331" operator="lessThan" aboveAverage="0" equalAverage="0" bottom="0" percent="0" rank="0" text="" dxfId="329">
      <formula>#ref!</formula>
    </cfRule>
  </conditionalFormatting>
  <conditionalFormatting sqref="S135">
    <cfRule type="cellIs" priority="332" operator="lessThan" aboveAverage="0" equalAverage="0" bottom="0" percent="0" rank="0" text="" dxfId="330">
      <formula>#ref!</formula>
    </cfRule>
  </conditionalFormatting>
  <conditionalFormatting sqref="S101">
    <cfRule type="cellIs" priority="333" operator="lessThan" aboveAverage="0" equalAverage="0" bottom="0" percent="0" rank="0" text="" dxfId="331">
      <formula>#ref!</formula>
    </cfRule>
  </conditionalFormatting>
  <conditionalFormatting sqref="S499">
    <cfRule type="cellIs" priority="334" operator="lessThan" aboveAverage="0" equalAverage="0" bottom="0" percent="0" rank="0" text="" dxfId="332">
      <formula>#ref!</formula>
    </cfRule>
  </conditionalFormatting>
  <conditionalFormatting sqref="S502">
    <cfRule type="cellIs" priority="335" operator="lessThan" aboveAverage="0" equalAverage="0" bottom="0" percent="0" rank="0" text="" dxfId="333">
      <formula>#ref!</formula>
    </cfRule>
  </conditionalFormatting>
  <conditionalFormatting sqref="S30">
    <cfRule type="cellIs" priority="336" operator="lessThan" aboveAverage="0" equalAverage="0" bottom="0" percent="0" rank="0" text="" dxfId="334">
      <formula>#ref!</formula>
    </cfRule>
  </conditionalFormatting>
  <conditionalFormatting sqref="S126:S127">
    <cfRule type="cellIs" priority="337" operator="lessThan" aboveAverage="0" equalAverage="0" bottom="0" percent="0" rank="0" text="" dxfId="335">
      <formula>#ref!</formula>
    </cfRule>
  </conditionalFormatting>
  <conditionalFormatting sqref="S19:S20">
    <cfRule type="cellIs" priority="338" operator="lessThan" aboveAverage="0" equalAverage="0" bottom="0" percent="0" rank="0" text="" dxfId="336">
      <formula>#ref!</formula>
    </cfRule>
  </conditionalFormatting>
  <conditionalFormatting sqref="S21">
    <cfRule type="cellIs" priority="339" operator="lessThan" aboveAverage="0" equalAverage="0" bottom="0" percent="0" rank="0" text="" dxfId="337">
      <formula>#ref!</formula>
    </cfRule>
  </conditionalFormatting>
  <conditionalFormatting sqref="S386">
    <cfRule type="cellIs" priority="340" operator="lessThan" aboveAverage="0" equalAverage="0" bottom="0" percent="0" rank="0" text="" dxfId="338">
      <formula>#ref!</formula>
    </cfRule>
  </conditionalFormatting>
  <conditionalFormatting sqref="S385">
    <cfRule type="cellIs" priority="341" operator="lessThan" aboveAverage="0" equalAverage="0" bottom="0" percent="0" rank="0" text="" dxfId="339">
      <formula>#ref!</formula>
    </cfRule>
  </conditionalFormatting>
  <conditionalFormatting sqref="S387">
    <cfRule type="cellIs" priority="342" operator="lessThan" aboveAverage="0" equalAverage="0" bottom="0" percent="0" rank="0" text="" dxfId="340">
      <formula>#ref!</formula>
    </cfRule>
  </conditionalFormatting>
  <conditionalFormatting sqref="S384">
    <cfRule type="cellIs" priority="343" operator="lessThan" aboveAverage="0" equalAverage="0" bottom="0" percent="0" rank="0" text="" dxfId="341">
      <formula>#ref!</formula>
    </cfRule>
  </conditionalFormatting>
  <conditionalFormatting sqref="S384">
    <cfRule type="cellIs" priority="344" operator="lessThan" aboveAverage="0" equalAverage="0" bottom="0" percent="0" rank="0" text="" dxfId="342">
      <formula>#ref!</formula>
    </cfRule>
  </conditionalFormatting>
  <conditionalFormatting sqref="S373">
    <cfRule type="cellIs" priority="345" operator="lessThan" aboveAverage="0" equalAverage="0" bottom="0" percent="0" rank="0" text="" dxfId="343">
      <formula>#ref!</formula>
    </cfRule>
  </conditionalFormatting>
  <conditionalFormatting sqref="S373">
    <cfRule type="cellIs" priority="346" operator="lessThan" aboveAverage="0" equalAverage="0" bottom="0" percent="0" rank="0" text="" dxfId="344">
      <formula>#ref!</formula>
    </cfRule>
  </conditionalFormatting>
  <conditionalFormatting sqref="S421:S422">
    <cfRule type="cellIs" priority="347" operator="lessThan" aboveAverage="0" equalAverage="0" bottom="0" percent="0" rank="0" text="" dxfId="345">
      <formula>#ref!</formula>
    </cfRule>
  </conditionalFormatting>
  <conditionalFormatting sqref="S421:S422">
    <cfRule type="cellIs" priority="348" operator="lessThan" aboveAverage="0" equalAverage="0" bottom="0" percent="0" rank="0" text="" dxfId="346">
      <formula>#ref!</formula>
    </cfRule>
  </conditionalFormatting>
  <conditionalFormatting sqref="S421:S422">
    <cfRule type="cellIs" priority="349" operator="lessThan" aboveAverage="0" equalAverage="0" bottom="0" percent="0" rank="0" text="" dxfId="347">
      <formula>#ref!</formula>
    </cfRule>
  </conditionalFormatting>
  <conditionalFormatting sqref="S421:S422">
    <cfRule type="cellIs" priority="350" operator="lessThan" aboveAverage="0" equalAverage="0" bottom="0" percent="0" rank="0" text="" dxfId="348">
      <formula>#ref!</formula>
    </cfRule>
  </conditionalFormatting>
  <conditionalFormatting sqref="S421:S422">
    <cfRule type="cellIs" priority="351" operator="lessThan" aboveAverage="0" equalAverage="0" bottom="0" percent="0" rank="0" text="" dxfId="349">
      <formula>#ref!</formula>
    </cfRule>
  </conditionalFormatting>
  <conditionalFormatting sqref="S300">
    <cfRule type="cellIs" priority="352" operator="lessThan" aboveAverage="0" equalAverage="0" bottom="0" percent="0" rank="0" text="" dxfId="350">
      <formula>#ref!</formula>
    </cfRule>
  </conditionalFormatting>
  <conditionalFormatting sqref="S300">
    <cfRule type="cellIs" priority="353" operator="lessThan" aboveAverage="0" equalAverage="0" bottom="0" percent="0" rank="0" text="" dxfId="351">
      <formula>#ref!</formula>
    </cfRule>
  </conditionalFormatting>
  <conditionalFormatting sqref="S313">
    <cfRule type="cellIs" priority="354" operator="lessThan" aboveAverage="0" equalAverage="0" bottom="0" percent="0" rank="0" text="" dxfId="352">
      <formula>#ref!</formula>
    </cfRule>
  </conditionalFormatting>
  <conditionalFormatting sqref="S313">
    <cfRule type="cellIs" priority="355" operator="lessThan" aboveAverage="0" equalAverage="0" bottom="0" percent="0" rank="0" text="" dxfId="353">
      <formula>#ref!</formula>
    </cfRule>
  </conditionalFormatting>
  <conditionalFormatting sqref="S369">
    <cfRule type="cellIs" priority="356" operator="lessThan" aboveAverage="0" equalAverage="0" bottom="0" percent="0" rank="0" text="" dxfId="354">
      <formula>#ref!</formula>
    </cfRule>
  </conditionalFormatting>
  <conditionalFormatting sqref="S369">
    <cfRule type="cellIs" priority="357" operator="lessThan" aboveAverage="0" equalAverage="0" bottom="0" percent="0" rank="0" text="" dxfId="355">
      <formula>#ref!</formula>
    </cfRule>
  </conditionalFormatting>
  <conditionalFormatting sqref="S224">
    <cfRule type="cellIs" priority="358" operator="lessThan" aboveAverage="0" equalAverage="0" bottom="0" percent="0" rank="0" text="" dxfId="356">
      <formula>#ref!</formula>
    </cfRule>
  </conditionalFormatting>
  <conditionalFormatting sqref="S476">
    <cfRule type="cellIs" priority="359" operator="lessThan" aboveAverage="0" equalAverage="0" bottom="0" percent="0" rank="0" text="" dxfId="357">
      <formula>#ref!</formula>
    </cfRule>
  </conditionalFormatting>
  <conditionalFormatting sqref="S476">
    <cfRule type="cellIs" priority="360" operator="lessThan" aboveAverage="0" equalAverage="0" bottom="0" percent="0" rank="0" text="" dxfId="358">
      <formula>#ref!</formula>
    </cfRule>
  </conditionalFormatting>
  <conditionalFormatting sqref="S476">
    <cfRule type="cellIs" priority="361" operator="lessThan" aboveAverage="0" equalAverage="0" bottom="0" percent="0" rank="0" text="" dxfId="359">
      <formula>#ref!</formula>
    </cfRule>
  </conditionalFormatting>
  <conditionalFormatting sqref="S254">
    <cfRule type="cellIs" priority="362" operator="lessThan" aboveAverage="0" equalAverage="0" bottom="0" percent="0" rank="0" text="" dxfId="360">
      <formula>#ref!</formula>
    </cfRule>
  </conditionalFormatting>
  <conditionalFormatting sqref="S328">
    <cfRule type="cellIs" priority="363" operator="lessThan" aboveAverage="0" equalAverage="0" bottom="0" percent="0" rank="0" text="" dxfId="361">
      <formula>#ref!</formula>
    </cfRule>
  </conditionalFormatting>
  <conditionalFormatting sqref="S158">
    <cfRule type="cellIs" priority="364" operator="lessThan" aboveAverage="0" equalAverage="0" bottom="0" percent="0" rank="0" text="" dxfId="362">
      <formula>#ref!</formula>
    </cfRule>
  </conditionalFormatting>
  <conditionalFormatting sqref="S63">
    <cfRule type="cellIs" priority="365" operator="lessThan" aboveAverage="0" equalAverage="0" bottom="0" percent="0" rank="0" text="" dxfId="363">
      <formula>#ref!</formula>
    </cfRule>
  </conditionalFormatting>
  <conditionalFormatting sqref="S217">
    <cfRule type="cellIs" priority="366" operator="lessThan" aboveAverage="0" equalAverage="0" bottom="0" percent="0" rank="0" text="" dxfId="364">
      <formula>#ref!</formula>
    </cfRule>
  </conditionalFormatting>
  <conditionalFormatting sqref="S160">
    <cfRule type="cellIs" priority="367" operator="lessThan" aboveAverage="0" equalAverage="0" bottom="0" percent="0" rank="0" text="" dxfId="365">
      <formula>#ref!</formula>
    </cfRule>
  </conditionalFormatting>
  <conditionalFormatting sqref="S235">
    <cfRule type="cellIs" priority="368" operator="lessThan" aboveAverage="0" equalAverage="0" bottom="0" percent="0" rank="0" text="" dxfId="366">
      <formula>#ref!</formula>
    </cfRule>
  </conditionalFormatting>
  <conditionalFormatting sqref="S235">
    <cfRule type="cellIs" priority="369" operator="lessThan" aboveAverage="0" equalAverage="0" bottom="0" percent="0" rank="0" text="" dxfId="367">
      <formula>#ref!</formula>
    </cfRule>
  </conditionalFormatting>
  <conditionalFormatting sqref="S281">
    <cfRule type="cellIs" priority="370" operator="lessThan" aboveAverage="0" equalAverage="0" bottom="0" percent="0" rank="0" text="" dxfId="368">
      <formula>#ref!</formula>
    </cfRule>
  </conditionalFormatting>
  <conditionalFormatting sqref="S134">
    <cfRule type="cellIs" priority="371" operator="lessThan" aboveAverage="0" equalAverage="0" bottom="0" percent="0" rank="0" text="" dxfId="369">
      <formula>#ref!</formula>
    </cfRule>
  </conditionalFormatting>
  <conditionalFormatting sqref="S28">
    <cfRule type="cellIs" priority="372" operator="lessThan" aboveAverage="0" equalAverage="0" bottom="0" percent="0" rank="0" text="" dxfId="370">
      <formula>#ref!</formula>
    </cfRule>
  </conditionalFormatting>
  <conditionalFormatting sqref="S614">
    <cfRule type="cellIs" priority="373" operator="lessThan" aboveAverage="0" equalAverage="0" bottom="0" percent="0" rank="0" text="" dxfId="371">
      <formula>#ref!</formula>
    </cfRule>
  </conditionalFormatting>
  <conditionalFormatting sqref="S475">
    <cfRule type="cellIs" priority="374" operator="lessThan" aboveAverage="0" equalAverage="0" bottom="0" percent="0" rank="0" text="" dxfId="372">
      <formula>#ref!</formula>
    </cfRule>
  </conditionalFormatting>
  <conditionalFormatting sqref="S298">
    <cfRule type="cellIs" priority="375" operator="lessThan" aboveAverage="0" equalAverage="0" bottom="0" percent="0" rank="0" text="" dxfId="373">
      <formula>#ref!</formula>
    </cfRule>
  </conditionalFormatting>
  <conditionalFormatting sqref="S299">
    <cfRule type="cellIs" priority="376" operator="lessThan" aboveAverage="0" equalAverage="0" bottom="0" percent="0" rank="0" text="" dxfId="374">
      <formula>#ref!</formula>
    </cfRule>
  </conditionalFormatting>
  <conditionalFormatting sqref="S307">
    <cfRule type="cellIs" priority="377" operator="lessThan" aboveAverage="0" equalAverage="0" bottom="0" percent="0" rank="0" text="" dxfId="375">
      <formula>#ref!</formula>
    </cfRule>
  </conditionalFormatting>
  <conditionalFormatting sqref="S429">
    <cfRule type="cellIs" priority="378" operator="lessThan" aboveAverage="0" equalAverage="0" bottom="0" percent="0" rank="0" text="" dxfId="376">
      <formula>#ref!</formula>
    </cfRule>
  </conditionalFormatting>
  <conditionalFormatting sqref="S140">
    <cfRule type="cellIs" priority="379" operator="lessThan" aboveAverage="0" equalAverage="0" bottom="0" percent="0" rank="0" text="" dxfId="377">
      <formula>#ref!</formula>
    </cfRule>
  </conditionalFormatting>
  <conditionalFormatting sqref="S105">
    <cfRule type="cellIs" priority="380" operator="lessThan" aboveAverage="0" equalAverage="0" bottom="0" percent="0" rank="0" text="" dxfId="378">
      <formula>#ref!</formula>
    </cfRule>
  </conditionalFormatting>
  <conditionalFormatting sqref="S613">
    <cfRule type="cellIs" priority="381" operator="lessThan" aboveAverage="0" equalAverage="0" bottom="0" percent="0" rank="0" text="" dxfId="379">
      <formula>#ref!</formula>
    </cfRule>
  </conditionalFormatting>
  <conditionalFormatting sqref="S505">
    <cfRule type="cellIs" priority="382" operator="lessThan" aboveAverage="0" equalAverage="0" bottom="0" percent="0" rank="0" text="" dxfId="380">
      <formula>#ref!</formula>
    </cfRule>
  </conditionalFormatting>
  <conditionalFormatting sqref="S448">
    <cfRule type="cellIs" priority="383" operator="lessThan" aboveAverage="0" equalAverage="0" bottom="0" percent="0" rank="0" text="" dxfId="381">
      <formula>#ref!</formula>
    </cfRule>
  </conditionalFormatting>
  <conditionalFormatting sqref="S216">
    <cfRule type="cellIs" priority="384" operator="lessThan" aboveAverage="0" equalAverage="0" bottom="0" percent="0" rank="0" text="" dxfId="382">
      <formula>#ref!</formula>
    </cfRule>
  </conditionalFormatting>
  <conditionalFormatting sqref="S294">
    <cfRule type="cellIs" priority="385" operator="lessThan" aboveAverage="0" equalAverage="0" bottom="0" percent="0" rank="0" text="" dxfId="383">
      <formula>#ref!</formula>
    </cfRule>
  </conditionalFormatting>
  <conditionalFormatting sqref="S182">
    <cfRule type="cellIs" priority="386" operator="lessThan" aboveAverage="0" equalAverage="0" bottom="0" percent="0" rank="0" text="" dxfId="384">
      <formula>#ref!</formula>
    </cfRule>
  </conditionalFormatting>
  <conditionalFormatting sqref="S611">
    <cfRule type="cellIs" priority="387" operator="lessThan" aboveAverage="0" equalAverage="0" bottom="0" percent="0" rank="0" text="" dxfId="385">
      <formula>#ref!</formula>
    </cfRule>
  </conditionalFormatting>
  <conditionalFormatting sqref="S51">
    <cfRule type="cellIs" priority="388" operator="lessThan" aboveAverage="0" equalAverage="0" bottom="0" percent="0" rank="0" text="" dxfId="386">
      <formula>#ref!</formula>
    </cfRule>
  </conditionalFormatting>
  <conditionalFormatting sqref="S318">
    <cfRule type="cellIs" priority="389" operator="lessThan" aboveAverage="0" equalAverage="0" bottom="0" percent="0" rank="0" text="" dxfId="387">
      <formula>#ref!</formula>
    </cfRule>
  </conditionalFormatting>
  <conditionalFormatting sqref="S64">
    <cfRule type="cellIs" priority="390" operator="lessThan" aboveAverage="0" equalAverage="0" bottom="0" percent="0" rank="0" text="" dxfId="388">
      <formula>#ref!</formula>
    </cfRule>
  </conditionalFormatting>
  <conditionalFormatting sqref="S64">
    <cfRule type="cellIs" priority="391" operator="lessThan" aboveAverage="0" equalAverage="0" bottom="0" percent="0" rank="0" text="" dxfId="389">
      <formula>#ref!</formula>
    </cfRule>
  </conditionalFormatting>
  <conditionalFormatting sqref="S64">
    <cfRule type="cellIs" priority="392" operator="lessThan" aboveAverage="0" equalAverage="0" bottom="0" percent="0" rank="0" text="" dxfId="390">
      <formula>#ref!</formula>
    </cfRule>
  </conditionalFormatting>
  <conditionalFormatting sqref="S157">
    <cfRule type="cellIs" priority="393" operator="lessThan" aboveAverage="0" equalAverage="0" bottom="0" percent="0" rank="0" text="" dxfId="391">
      <formula>#ref!</formula>
    </cfRule>
  </conditionalFormatting>
  <conditionalFormatting sqref="S64">
    <cfRule type="cellIs" priority="394" operator="lessThan" aboveAverage="0" equalAverage="0" bottom="0" percent="0" rank="0" text="" dxfId="392">
      <formula>#ref!</formula>
    </cfRule>
  </conditionalFormatting>
  <conditionalFormatting sqref="S64">
    <cfRule type="cellIs" priority="395" operator="lessThan" aboveAverage="0" equalAverage="0" bottom="0" percent="0" rank="0" text="" dxfId="393">
      <formula>#ref!</formula>
    </cfRule>
  </conditionalFormatting>
  <conditionalFormatting sqref="S64">
    <cfRule type="cellIs" priority="396" operator="lessThan" aboveAverage="0" equalAverage="0" bottom="0" percent="0" rank="0" text="" dxfId="394">
      <formula>#ref!</formula>
    </cfRule>
  </conditionalFormatting>
  <conditionalFormatting sqref="S121">
    <cfRule type="cellIs" priority="397" operator="lessThan" aboveAverage="0" equalAverage="0" bottom="0" percent="0" rank="0" text="" dxfId="395">
      <formula>#ref!</formula>
    </cfRule>
  </conditionalFormatting>
  <conditionalFormatting sqref="S157">
    <cfRule type="cellIs" priority="398" operator="lessThan" aboveAverage="0" equalAverage="0" bottom="0" percent="0" rank="0" text="" dxfId="396">
      <formula>#ref!</formula>
    </cfRule>
  </conditionalFormatting>
  <conditionalFormatting sqref="S524">
    <cfRule type="cellIs" priority="399" operator="lessThan" aboveAverage="0" equalAverage="0" bottom="0" percent="0" rank="0" text="" dxfId="397">
      <formula>#ref!</formula>
    </cfRule>
  </conditionalFormatting>
  <conditionalFormatting sqref="S523">
    <cfRule type="cellIs" priority="400" operator="lessThan" aboveAverage="0" equalAverage="0" bottom="0" percent="0" rank="0" text="" dxfId="398">
      <formula>#ref!</formula>
    </cfRule>
  </conditionalFormatting>
  <conditionalFormatting sqref="S526:S527 S531:S534 S545">
    <cfRule type="cellIs" priority="401" operator="lessThan" aboveAverage="0" equalAverage="0" bottom="0" percent="0" rank="0" text="" dxfId="399">
      <formula>#ref!</formula>
    </cfRule>
  </conditionalFormatting>
  <conditionalFormatting sqref="S553">
    <cfRule type="cellIs" priority="402" operator="lessThan" aboveAverage="0" equalAverage="0" bottom="0" percent="0" rank="0" text="" dxfId="400">
      <formula>#ref!</formula>
    </cfRule>
  </conditionalFormatting>
  <conditionalFormatting sqref="S552">
    <cfRule type="cellIs" priority="403" operator="lessThan" aboveAverage="0" equalAverage="0" bottom="0" percent="0" rank="0" text="" dxfId="401">
      <formula>#ref!</formula>
    </cfRule>
  </conditionalFormatting>
  <conditionalFormatting sqref="S551">
    <cfRule type="cellIs" priority="404" operator="lessThan" aboveAverage="0" equalAverage="0" bottom="0" percent="0" rank="0" text="" dxfId="402">
      <formula>#ref!</formula>
    </cfRule>
  </conditionalFormatting>
  <conditionalFormatting sqref="S474">
    <cfRule type="cellIs" priority="405" operator="lessThan" aboveAverage="0" equalAverage="0" bottom="0" percent="0" rank="0" text="" dxfId="403">
      <formula>#ref!</formula>
    </cfRule>
  </conditionalFormatting>
  <conditionalFormatting sqref="S378">
    <cfRule type="cellIs" priority="406" operator="lessThan" aboveAverage="0" equalAverage="0" bottom="0" percent="0" rank="0" text="" dxfId="404">
      <formula>#ref!</formula>
    </cfRule>
  </conditionalFormatting>
  <conditionalFormatting sqref="S181">
    <cfRule type="cellIs" priority="407" operator="lessThan" aboveAverage="0" equalAverage="0" bottom="0" percent="0" rank="0" text="" dxfId="405">
      <formula>#ref!</formula>
    </cfRule>
  </conditionalFormatting>
  <conditionalFormatting sqref="S79">
    <cfRule type="cellIs" priority="408" operator="lessThan" aboveAverage="0" equalAverage="0" bottom="0" percent="0" rank="0" text="" dxfId="406">
      <formula>#ref!</formula>
    </cfRule>
  </conditionalFormatting>
  <conditionalFormatting sqref="S80:S81">
    <cfRule type="cellIs" priority="409" operator="lessThan" aboveAverage="0" equalAverage="0" bottom="0" percent="0" rank="0" text="" dxfId="407">
      <formula>#ref!</formula>
    </cfRule>
  </conditionalFormatting>
  <conditionalFormatting sqref="S343">
    <cfRule type="cellIs" priority="410" operator="lessThan" aboveAverage="0" equalAverage="0" bottom="0" percent="0" rank="0" text="" dxfId="408">
      <formula>#ref!</formula>
    </cfRule>
  </conditionalFormatting>
  <conditionalFormatting sqref="S342">
    <cfRule type="cellIs" priority="411" operator="lessThan" aboveAverage="0" equalAverage="0" bottom="0" percent="0" rank="0" text="" dxfId="409">
      <formula>#ref!</formula>
    </cfRule>
  </conditionalFormatting>
  <conditionalFormatting sqref="S232">
    <cfRule type="cellIs" priority="412" operator="lessThan" aboveAverage="0" equalAverage="0" bottom="0" percent="0" rank="0" text="" dxfId="410">
      <formula>#ref!</formula>
    </cfRule>
  </conditionalFormatting>
  <conditionalFormatting sqref="S230">
    <cfRule type="cellIs" priority="413" operator="lessThan" aboveAverage="0" equalAverage="0" bottom="0" percent="0" rank="0" text="" dxfId="411">
      <formula>#ref!</formula>
    </cfRule>
  </conditionalFormatting>
  <conditionalFormatting sqref="S233:S234">
    <cfRule type="cellIs" priority="414" operator="lessThan" aboveAverage="0" equalAverage="0" bottom="0" percent="0" rank="0" text="" dxfId="412">
      <formula>#ref!</formula>
    </cfRule>
  </conditionalFormatting>
  <conditionalFormatting sqref="S231">
    <cfRule type="cellIs" priority="415" operator="lessThan" aboveAverage="0" equalAverage="0" bottom="0" percent="0" rank="0" text="" dxfId="413">
      <formula>#ref!</formula>
    </cfRule>
  </conditionalFormatting>
  <conditionalFormatting sqref="S230">
    <cfRule type="cellIs" priority="416" operator="lessThan" aboveAverage="0" equalAverage="0" bottom="0" percent="0" rank="0" text="" dxfId="414">
      <formula>#ref!</formula>
    </cfRule>
  </conditionalFormatting>
  <conditionalFormatting sqref="S306">
    <cfRule type="cellIs" priority="417" operator="lessThan" aboveAverage="0" equalAverage="0" bottom="0" percent="0" rank="0" text="" dxfId="415">
      <formula>#ref!</formula>
    </cfRule>
  </conditionalFormatting>
  <conditionalFormatting sqref="S305">
    <cfRule type="cellIs" priority="418" operator="lessThan" aboveAverage="0" equalAverage="0" bottom="0" percent="0" rank="0" text="" dxfId="416">
      <formula>#ref!</formula>
    </cfRule>
  </conditionalFormatting>
  <conditionalFormatting sqref="S74">
    <cfRule type="cellIs" priority="419" operator="lessThan" aboveAverage="0" equalAverage="0" bottom="0" percent="0" rank="0" text="" dxfId="417">
      <formula>#ref!</formula>
    </cfRule>
  </conditionalFormatting>
  <conditionalFormatting sqref="S73">
    <cfRule type="cellIs" priority="420" operator="lessThan" aboveAverage="0" equalAverage="0" bottom="0" percent="0" rank="0" text="" dxfId="418">
      <formula>#ref!</formula>
    </cfRule>
  </conditionalFormatting>
  <conditionalFormatting sqref="S77">
    <cfRule type="cellIs" priority="421" operator="lessThan" aboveAverage="0" equalAverage="0" bottom="0" percent="0" rank="0" text="" dxfId="419">
      <formula>#ref!</formula>
    </cfRule>
  </conditionalFormatting>
  <conditionalFormatting sqref="S410">
    <cfRule type="cellIs" priority="422" operator="lessThan" aboveAverage="0" equalAverage="0" bottom="0" percent="0" rank="0" text="" dxfId="420">
      <formula>#ref!</formula>
    </cfRule>
  </conditionalFormatting>
  <conditionalFormatting sqref="S473">
    <cfRule type="cellIs" priority="423" operator="lessThan" aboveAverage="0" equalAverage="0" bottom="0" percent="0" rank="0" text="" dxfId="421">
      <formula>#ref!</formula>
    </cfRule>
  </conditionalFormatting>
  <conditionalFormatting sqref="S402">
    <cfRule type="cellIs" priority="424" operator="lessThan" aboveAverage="0" equalAverage="0" bottom="0" percent="0" rank="0" text="" dxfId="422">
      <formula>#ref!</formula>
    </cfRule>
  </conditionalFormatting>
  <conditionalFormatting sqref="S402">
    <cfRule type="cellIs" priority="425" operator="lessThan" aboveAverage="0" equalAverage="0" bottom="0" percent="0" rank="0" text="" dxfId="423">
      <formula>#ref!</formula>
    </cfRule>
  </conditionalFormatting>
  <conditionalFormatting sqref="S401">
    <cfRule type="cellIs" priority="426" operator="lessThan" aboveAverage="0" equalAverage="0" bottom="0" percent="0" rank="0" text="" dxfId="424">
      <formula>#ref!</formula>
    </cfRule>
  </conditionalFormatting>
  <conditionalFormatting sqref="S401">
    <cfRule type="cellIs" priority="427" operator="lessThan" aboveAverage="0" equalAverage="0" bottom="0" percent="0" rank="0" text="" dxfId="425">
      <formula>#ref!</formula>
    </cfRule>
  </conditionalFormatting>
  <conditionalFormatting sqref="S120">
    <cfRule type="cellIs" priority="428" operator="lessThan" aboveAverage="0" equalAverage="0" bottom="0" percent="0" rank="0" text="" dxfId="426">
      <formula>#ref!</formula>
    </cfRule>
  </conditionalFormatting>
  <conditionalFormatting sqref="S100">
    <cfRule type="cellIs" priority="429" operator="lessThan" aboveAverage="0" equalAverage="0" bottom="0" percent="0" rank="0" text="" dxfId="427">
      <formula>#ref!</formula>
    </cfRule>
  </conditionalFormatting>
  <conditionalFormatting sqref="S97">
    <cfRule type="cellIs" priority="430" operator="lessThan" aboveAverage="0" equalAverage="0" bottom="0" percent="0" rank="0" text="" dxfId="428">
      <formula>#ref!</formula>
    </cfRule>
  </conditionalFormatting>
  <conditionalFormatting sqref="S471">
    <cfRule type="cellIs" priority="431" operator="lessThan" aboveAverage="0" equalAverage="0" bottom="0" percent="0" rank="0" text="" dxfId="429">
      <formula>#ref!</formula>
    </cfRule>
  </conditionalFormatting>
  <conditionalFormatting sqref="S428">
    <cfRule type="cellIs" priority="432" operator="lessThan" aboveAverage="0" equalAverage="0" bottom="0" percent="0" rank="0" text="" dxfId="430">
      <formula>#ref!</formula>
    </cfRule>
  </conditionalFormatting>
  <conditionalFormatting sqref="S610">
    <cfRule type="cellIs" priority="433" operator="lessThan" aboveAverage="0" equalAverage="0" bottom="0" percent="0" rank="0" text="" dxfId="431">
      <formula>#ref!</formula>
    </cfRule>
  </conditionalFormatting>
  <conditionalFormatting sqref="S490">
    <cfRule type="cellIs" priority="434" operator="lessThan" aboveAverage="0" equalAverage="0" bottom="0" percent="0" rank="0" text="" dxfId="432">
      <formula>#ref!</formula>
    </cfRule>
  </conditionalFormatting>
  <conditionalFormatting sqref="S609">
    <cfRule type="cellIs" priority="435" operator="lessThan" aboveAverage="0" equalAverage="0" bottom="0" percent="0" rank="0" text="" dxfId="433">
      <formula>#ref!</formula>
    </cfRule>
  </conditionalFormatting>
  <conditionalFormatting sqref="S609">
    <cfRule type="cellIs" priority="436" operator="lessThan" aboveAverage="0" equalAverage="0" bottom="0" percent="0" rank="0" text="" dxfId="434">
      <formula>#ref!</formula>
    </cfRule>
  </conditionalFormatting>
  <conditionalFormatting sqref="S23">
    <cfRule type="cellIs" priority="437" operator="lessThan" aboveAverage="0" equalAverage="0" bottom="0" percent="0" rank="0" text="" dxfId="435">
      <formula>#ref!</formula>
    </cfRule>
  </conditionalFormatting>
  <conditionalFormatting sqref="S72">
    <cfRule type="cellIs" priority="438" operator="lessThan" aboveAverage="0" equalAverage="0" bottom="0" percent="0" rank="0" text="" dxfId="436">
      <formula>#ref!</formula>
    </cfRule>
  </conditionalFormatting>
  <conditionalFormatting sqref="S96">
    <cfRule type="cellIs" priority="439" operator="lessThan" aboveAverage="0" equalAverage="0" bottom="0" percent="0" rank="0" text="" dxfId="437">
      <formula>#ref!</formula>
    </cfRule>
  </conditionalFormatting>
  <conditionalFormatting sqref="S470">
    <cfRule type="cellIs" priority="440" operator="lessThan" aboveAverage="0" equalAverage="0" bottom="0" percent="0" rank="0" text="" dxfId="438">
      <formula>#ref!</formula>
    </cfRule>
  </conditionalFormatting>
  <conditionalFormatting sqref="S504">
    <cfRule type="cellIs" priority="441" operator="lessThan" aboveAverage="0" equalAverage="0" bottom="0" percent="0" rank="0" text="" dxfId="439">
      <formula>#ref!</formula>
    </cfRule>
  </conditionalFormatting>
  <conditionalFormatting sqref="S265:S266">
    <cfRule type="cellIs" priority="442" operator="lessThan" aboveAverage="0" equalAverage="0" bottom="0" percent="0" rank="0" text="" dxfId="440">
      <formula>#ref!</formula>
    </cfRule>
  </conditionalFormatting>
  <conditionalFormatting sqref="S136">
    <cfRule type="cellIs" priority="443" operator="lessThan" aboveAverage="0" equalAverage="0" bottom="0" percent="0" rank="0" text="" dxfId="441">
      <formula>#ref!</formula>
    </cfRule>
  </conditionalFormatting>
  <conditionalFormatting sqref="S22">
    <cfRule type="cellIs" priority="444" operator="lessThan" aboveAverage="0" equalAverage="0" bottom="0" percent="0" rank="0" text="" dxfId="442">
      <formula>#ref!</formula>
    </cfRule>
  </conditionalFormatting>
  <conditionalFormatting sqref="S427">
    <cfRule type="cellIs" priority="445" operator="lessThan" aboveAverage="0" equalAverage="0" bottom="0" percent="0" rank="0" text="" dxfId="443">
      <formula>#ref!</formula>
    </cfRule>
  </conditionalFormatting>
  <conditionalFormatting sqref="S70">
    <cfRule type="cellIs" priority="446" operator="lessThan" aboveAverage="0" equalAverage="0" bottom="0" percent="0" rank="0" text="" dxfId="444">
      <formula>#ref!</formula>
    </cfRule>
  </conditionalFormatting>
  <conditionalFormatting sqref="S95">
    <cfRule type="cellIs" priority="447" operator="lessThan" aboveAverage="0" equalAverage="0" bottom="0" percent="0" rank="0" text="" dxfId="445">
      <formula>#ref!</formula>
    </cfRule>
  </conditionalFormatting>
  <conditionalFormatting sqref="S95">
    <cfRule type="cellIs" priority="448" operator="lessThan" aboveAverage="0" equalAverage="0" bottom="0" percent="0" rank="0" text="" dxfId="446">
      <formula>#ref!</formula>
    </cfRule>
  </conditionalFormatting>
  <conditionalFormatting sqref="S390">
    <cfRule type="cellIs" priority="449" operator="lessThan" aboveAverage="0" equalAverage="0" bottom="0" percent="0" rank="0" text="" dxfId="447">
      <formula>#ref!</formula>
    </cfRule>
  </conditionalFormatting>
  <conditionalFormatting sqref="S391">
    <cfRule type="cellIs" priority="450" operator="lessThan" aboveAverage="0" equalAverage="0" bottom="0" percent="0" rank="0" text="" dxfId="448">
      <formula>#ref!</formula>
    </cfRule>
  </conditionalFormatting>
  <conditionalFormatting sqref="S392">
    <cfRule type="cellIs" priority="451" operator="lessThan" aboveAverage="0" equalAverage="0" bottom="0" percent="0" rank="0" text="" dxfId="449">
      <formula>#ref!</formula>
    </cfRule>
  </conditionalFormatting>
  <conditionalFormatting sqref="S18">
    <cfRule type="cellIs" priority="452" operator="lessThan" aboveAverage="0" equalAverage="0" bottom="0" percent="0" rank="0" text="" dxfId="450">
      <formula>#ref!</formula>
    </cfRule>
  </conditionalFormatting>
  <conditionalFormatting sqref="S608">
    <cfRule type="cellIs" priority="453" operator="lessThan" aboveAverage="0" equalAverage="0" bottom="0" percent="0" rank="0" text="" dxfId="451">
      <formula>#ref!</formula>
    </cfRule>
  </conditionalFormatting>
  <conditionalFormatting sqref="S607">
    <cfRule type="cellIs" priority="454" operator="lessThan" aboveAverage="0" equalAverage="0" bottom="0" percent="0" rank="0" text="" dxfId="452">
      <formula>#ref!</formula>
    </cfRule>
  </conditionalFormatting>
  <conditionalFormatting sqref="S357">
    <cfRule type="cellIs" priority="455" operator="lessThan" aboveAverage="0" equalAverage="0" bottom="0" percent="0" rank="0" text="" dxfId="453">
      <formula>#ref!</formula>
    </cfRule>
  </conditionalFormatting>
  <conditionalFormatting sqref="S469">
    <cfRule type="cellIs" priority="456" operator="lessThan" aboveAverage="0" equalAverage="0" bottom="0" percent="0" rank="0" text="" dxfId="454">
      <formula>#ref!</formula>
    </cfRule>
  </conditionalFormatting>
  <conditionalFormatting sqref="S167">
    <cfRule type="cellIs" priority="457" operator="lessThan" aboveAverage="0" equalAverage="0" bottom="0" percent="0" rank="0" text="" dxfId="455">
      <formula>#ref!</formula>
    </cfRule>
  </conditionalFormatting>
  <conditionalFormatting sqref="S166">
    <cfRule type="cellIs" priority="458" operator="lessThan" aboveAverage="0" equalAverage="0" bottom="0" percent="0" rank="0" text="" dxfId="456">
      <formula>#ref!</formula>
    </cfRule>
  </conditionalFormatting>
  <conditionalFormatting sqref="S67">
    <cfRule type="cellIs" priority="459" operator="lessThan" aboveAverage="0" equalAverage="0" bottom="0" percent="0" rank="0" text="" dxfId="457">
      <formula>#ref!</formula>
    </cfRule>
  </conditionalFormatting>
  <conditionalFormatting sqref="S33">
    <cfRule type="cellIs" priority="460" operator="lessThan" aboveAverage="0" equalAverage="0" bottom="0" percent="0" rank="0" text="" dxfId="458">
      <formula>#ref!</formula>
    </cfRule>
  </conditionalFormatting>
  <conditionalFormatting sqref="S376">
    <cfRule type="cellIs" priority="461" operator="lessThan" aboveAverage="0" equalAverage="0" bottom="0" percent="0" rank="0" text="" dxfId="459">
      <formula>#ref!</formula>
    </cfRule>
  </conditionalFormatting>
  <conditionalFormatting sqref="S381">
    <cfRule type="cellIs" priority="462" operator="lessThan" aboveAverage="0" equalAverage="0" bottom="0" percent="0" rank="0" text="" dxfId="460">
      <formula>#ref!</formula>
    </cfRule>
  </conditionalFormatting>
  <conditionalFormatting sqref="S442">
    <cfRule type="cellIs" priority="463" operator="lessThan" aboveAverage="0" equalAverage="0" bottom="0" percent="0" rank="0" text="" dxfId="461">
      <formula>#ref!</formula>
    </cfRule>
  </conditionalFormatting>
  <conditionalFormatting sqref="S434">
    <cfRule type="cellIs" priority="464" operator="lessThan" aboveAverage="0" equalAverage="0" bottom="0" percent="0" rank="0" text="" dxfId="462">
      <formula>#ref!</formula>
    </cfRule>
  </conditionalFormatting>
  <conditionalFormatting sqref="S156">
    <cfRule type="cellIs" priority="465" operator="lessThan" aboveAverage="0" equalAverage="0" bottom="0" percent="0" rank="0" text="" dxfId="463">
      <formula>#ref!</formula>
    </cfRule>
  </conditionalFormatting>
  <conditionalFormatting sqref="S164">
    <cfRule type="cellIs" priority="466" operator="lessThan" aboveAverage="0" equalAverage="0" bottom="0" percent="0" rank="0" text="" dxfId="464">
      <formula>#ref!</formula>
    </cfRule>
  </conditionalFormatting>
  <conditionalFormatting sqref="S350:S352">
    <cfRule type="cellIs" priority="467" operator="lessThan" aboveAverage="0" equalAverage="0" bottom="0" percent="0" rank="0" text="" dxfId="465">
      <formula>#ref!</formula>
    </cfRule>
  </conditionalFormatting>
  <conditionalFormatting sqref="S397">
    <cfRule type="cellIs" priority="468" operator="lessThan" aboveAverage="0" equalAverage="0" bottom="0" percent="0" rank="0" text="" dxfId="466">
      <formula>#ref!</formula>
    </cfRule>
  </conditionalFormatting>
  <conditionalFormatting sqref="S349">
    <cfRule type="cellIs" priority="469" operator="lessThan" aboveAverage="0" equalAverage="0" bottom="0" percent="0" rank="0" text="" dxfId="467">
      <formula>#ref!</formula>
    </cfRule>
  </conditionalFormatting>
  <conditionalFormatting sqref="S399">
    <cfRule type="cellIs" priority="470" operator="lessThan" aboveAverage="0" equalAverage="0" bottom="0" percent="0" rank="0" text="" dxfId="468">
      <formula>#ref!</formula>
    </cfRule>
  </conditionalFormatting>
  <conditionalFormatting sqref="S399">
    <cfRule type="cellIs" priority="471" operator="lessThan" aboveAverage="0" equalAverage="0" bottom="0" percent="0" rank="0" text="" dxfId="469">
      <formula>#ref!</formula>
    </cfRule>
  </conditionalFormatting>
  <conditionalFormatting sqref="S398">
    <cfRule type="cellIs" priority="472" operator="lessThan" aboveAverage="0" equalAverage="0" bottom="0" percent="0" rank="0" text="" dxfId="470">
      <formula>#ref!</formula>
    </cfRule>
  </conditionalFormatting>
  <conditionalFormatting sqref="S398">
    <cfRule type="cellIs" priority="473" operator="lessThan" aboveAverage="0" equalAverage="0" bottom="0" percent="0" rank="0" text="" dxfId="471">
      <formula>#ref!</formula>
    </cfRule>
  </conditionalFormatting>
  <conditionalFormatting sqref="S397">
    <cfRule type="cellIs" priority="474" operator="lessThan" aboveAverage="0" equalAverage="0" bottom="0" percent="0" rank="0" text="" dxfId="472">
      <formula>#ref!</formula>
    </cfRule>
  </conditionalFormatting>
  <conditionalFormatting sqref="S94">
    <cfRule type="cellIs" priority="475" operator="lessThan" aboveAverage="0" equalAverage="0" bottom="0" percent="0" rank="0" text="" dxfId="473">
      <formula>#ref!</formula>
    </cfRule>
  </conditionalFormatting>
  <conditionalFormatting sqref="S90">
    <cfRule type="cellIs" priority="476" operator="lessThan" aboveAverage="0" equalAverage="0" bottom="0" percent="0" rank="0" text="" dxfId="474">
      <formula>#ref!</formula>
    </cfRule>
  </conditionalFormatting>
  <conditionalFormatting sqref="S89">
    <cfRule type="cellIs" priority="477" operator="lessThan" aboveAverage="0" equalAverage="0" bottom="0" percent="0" rank="0" text="" dxfId="475">
      <formula>#ref!</formula>
    </cfRule>
  </conditionalFormatting>
  <conditionalFormatting sqref="S91">
    <cfRule type="cellIs" priority="478" operator="lessThan" aboveAverage="0" equalAverage="0" bottom="0" percent="0" rank="0" text="" dxfId="476">
      <formula>#ref!</formula>
    </cfRule>
  </conditionalFormatting>
  <conditionalFormatting sqref="S93">
    <cfRule type="cellIs" priority="479" operator="lessThan" aboveAverage="0" equalAverage="0" bottom="0" percent="0" rank="0" text="" dxfId="477">
      <formula>#ref!</formula>
    </cfRule>
  </conditionalFormatting>
  <conditionalFormatting sqref="S114">
    <cfRule type="cellIs" priority="480" operator="lessThan" aboveAverage="0" equalAverage="0" bottom="0" percent="0" rank="0" text="" dxfId="478">
      <formula>#ref!</formula>
    </cfRule>
  </conditionalFormatting>
  <conditionalFormatting sqref="S113">
    <cfRule type="cellIs" priority="481" operator="lessThan" aboveAverage="0" equalAverage="0" bottom="0" percent="0" rank="0" text="" dxfId="479">
      <formula>#ref!</formula>
    </cfRule>
  </conditionalFormatting>
  <conditionalFormatting sqref="S110">
    <cfRule type="cellIs" priority="482" operator="lessThan" aboveAverage="0" equalAverage="0" bottom="0" percent="0" rank="0" text="" dxfId="480">
      <formula>#ref!</formula>
    </cfRule>
  </conditionalFormatting>
  <conditionalFormatting sqref="S212">
    <cfRule type="cellIs" priority="483" operator="lessThan" aboveAverage="0" equalAverage="0" bottom="0" percent="0" rank="0" text="" dxfId="481">
      <formula>#ref!</formula>
    </cfRule>
  </conditionalFormatting>
  <conditionalFormatting sqref="S50">
    <cfRule type="cellIs" priority="484" operator="lessThan" aboveAverage="0" equalAverage="0" bottom="0" percent="0" rank="0" text="" dxfId="482">
      <formula>#ref!</formula>
    </cfRule>
  </conditionalFormatting>
  <conditionalFormatting sqref="S468">
    <cfRule type="cellIs" priority="485" operator="lessThan" aboveAverage="0" equalAverage="0" bottom="0" percent="0" rank="0" text="" dxfId="483">
      <formula>#ref!</formula>
    </cfRule>
  </conditionalFormatting>
  <conditionalFormatting sqref="S214">
    <cfRule type="cellIs" priority="486" operator="lessThan" aboveAverage="0" equalAverage="0" bottom="0" percent="0" rank="0" text="" dxfId="484">
      <formula>#ref!</formula>
    </cfRule>
  </conditionalFormatting>
  <conditionalFormatting sqref="S214">
    <cfRule type="cellIs" priority="487" operator="lessThan" aboveAverage="0" equalAverage="0" bottom="0" percent="0" rank="0" text="" dxfId="485">
      <formula>#ref!</formula>
    </cfRule>
  </conditionalFormatting>
  <conditionalFormatting sqref="S503">
    <cfRule type="cellIs" priority="488" operator="lessThan" aboveAverage="0" equalAverage="0" bottom="0" percent="0" rank="0" text="" dxfId="486">
      <formula>#ref!</formula>
    </cfRule>
  </conditionalFormatting>
  <conditionalFormatting sqref="S587">
    <cfRule type="cellIs" priority="489" operator="lessThan" aboveAverage="0" equalAverage="0" bottom="0" percent="0" rank="0" text="" dxfId="487">
      <formula>#ref!</formula>
    </cfRule>
  </conditionalFormatting>
  <conditionalFormatting sqref="S606">
    <cfRule type="cellIs" priority="490" operator="lessThan" aboveAverage="0" equalAverage="0" bottom="0" percent="0" rank="0" text="" dxfId="488">
      <formula>#ref!</formula>
    </cfRule>
  </conditionalFormatting>
  <conditionalFormatting sqref="S606">
    <cfRule type="cellIs" priority="491" operator="lessThan" aboveAverage="0" equalAverage="0" bottom="0" percent="0" rank="0" text="" dxfId="489">
      <formula>#ref!</formula>
    </cfRule>
  </conditionalFormatting>
  <conditionalFormatting sqref="S303">
    <cfRule type="cellIs" priority="492" operator="lessThan" aboveAverage="0" equalAverage="0" bottom="0" percent="0" rank="0" text="" dxfId="490">
      <formula>#ref!</formula>
    </cfRule>
  </conditionalFormatting>
  <conditionalFormatting sqref="S394">
    <cfRule type="cellIs" priority="493" operator="lessThan" aboveAverage="0" equalAverage="0" bottom="0" percent="0" rank="0" text="" dxfId="491">
      <formula>#ref!</formula>
    </cfRule>
  </conditionalFormatting>
  <conditionalFormatting sqref="S348">
    <cfRule type="cellIs" priority="494" operator="lessThan" aboveAverage="0" equalAverage="0" bottom="0" percent="0" rank="0" text="" dxfId="492">
      <formula>#ref!</formula>
    </cfRule>
  </conditionalFormatting>
  <conditionalFormatting sqref="S395">
    <cfRule type="cellIs" priority="495" operator="lessThan" aboveAverage="0" equalAverage="0" bottom="0" percent="0" rank="0" text="" dxfId="493">
      <formula>#ref!</formula>
    </cfRule>
  </conditionalFormatting>
  <conditionalFormatting sqref="S395">
    <cfRule type="cellIs" priority="496" operator="lessThan" aboveAverage="0" equalAverage="0" bottom="0" percent="0" rank="0" text="" dxfId="494">
      <formula>#ref!</formula>
    </cfRule>
  </conditionalFormatting>
  <conditionalFormatting sqref="S7">
    <cfRule type="cellIs" priority="497" operator="lessThan" aboveAverage="0" equalAverage="0" bottom="0" percent="0" rank="0" text="" dxfId="495">
      <formula>#ref!</formula>
    </cfRule>
  </conditionalFormatting>
  <conditionalFormatting sqref="S176">
    <cfRule type="cellIs" priority="498" operator="lessThan" aboveAverage="0" equalAverage="0" bottom="0" percent="0" rank="0" text="" dxfId="496">
      <formula>#ref!</formula>
    </cfRule>
  </conditionalFormatting>
  <conditionalFormatting sqref="S163">
    <cfRule type="cellIs" priority="499" operator="lessThan" aboveAverage="0" equalAverage="0" bottom="0" percent="0" rank="0" text="" dxfId="497">
      <formula>#ref!</formula>
    </cfRule>
  </conditionalFormatting>
  <conditionalFormatting sqref="S194">
    <cfRule type="cellIs" priority="500" operator="lessThan" aboveAverage="0" equalAverage="0" bottom="0" percent="0" rank="0" text="" dxfId="498">
      <formula>#ref!</formula>
    </cfRule>
  </conditionalFormatting>
  <conditionalFormatting sqref="S441">
    <cfRule type="cellIs" priority="501" operator="lessThan" aboveAverage="0" equalAverage="0" bottom="0" percent="0" rank="0" text="" dxfId="499">
      <formula>#ref!</formula>
    </cfRule>
  </conditionalFormatting>
  <conditionalFormatting sqref="S443">
    <cfRule type="cellIs" priority="502" operator="lessThan" aboveAverage="0" equalAverage="0" bottom="0" percent="0" rank="0" text="" dxfId="500">
      <formula>#ref!</formula>
    </cfRule>
  </conditionalFormatting>
  <conditionalFormatting sqref="S522">
    <cfRule type="cellIs" priority="503" operator="lessThan" aboveAverage="0" equalAverage="0" bottom="0" percent="0" rank="0" text="" dxfId="501">
      <formula>#ref!</formula>
    </cfRule>
  </conditionalFormatting>
  <conditionalFormatting sqref="S525">
    <cfRule type="cellIs" priority="504" operator="lessThan" aboveAverage="0" equalAverage="0" bottom="0" percent="0" rank="0" text="" dxfId="502">
      <formula>#ref!</formula>
    </cfRule>
  </conditionalFormatting>
  <conditionalFormatting sqref="S575">
    <cfRule type="cellIs" priority="505" operator="lessThan" aboveAverage="0" equalAverage="0" bottom="0" percent="0" rank="0" text="" dxfId="503">
      <formula>#ref!</formula>
    </cfRule>
  </conditionalFormatting>
  <conditionalFormatting sqref="S586">
    <cfRule type="cellIs" priority="506" operator="lessThan" aboveAverage="0" equalAverage="0" bottom="0" percent="0" rank="0" text="" dxfId="504">
      <formula>#ref!</formula>
    </cfRule>
  </conditionalFormatting>
  <conditionalFormatting sqref="S578">
    <cfRule type="cellIs" priority="507" operator="lessThan" aboveAverage="0" equalAverage="0" bottom="0" percent="0" rank="0" text="" dxfId="505">
      <formula>#ref!</formula>
    </cfRule>
  </conditionalFormatting>
  <conditionalFormatting sqref="S467">
    <cfRule type="cellIs" priority="508" operator="lessThan" aboveAverage="0" equalAverage="0" bottom="0" percent="0" rank="0" text="" dxfId="506">
      <formula>#ref!</formula>
    </cfRule>
  </conditionalFormatting>
  <conditionalFormatting sqref="S585">
    <cfRule type="cellIs" priority="509" operator="lessThan" aboveAverage="0" equalAverage="0" bottom="0" percent="0" rank="0" text="" dxfId="507">
      <formula>#ref!</formula>
    </cfRule>
  </conditionalFormatting>
  <conditionalFormatting sqref="S458">
    <cfRule type="cellIs" priority="510" operator="lessThan" aboveAverage="0" equalAverage="0" bottom="0" percent="0" rank="0" text="" dxfId="508">
      <formula>#ref!</formula>
    </cfRule>
  </conditionalFormatting>
  <conditionalFormatting sqref="S466">
    <cfRule type="cellIs" priority="511" operator="lessThan" aboveAverage="0" equalAverage="0" bottom="0" percent="0" rank="0" text="" dxfId="509">
      <formula>#ref!</formula>
    </cfRule>
  </conditionalFormatting>
  <conditionalFormatting sqref="S465">
    <cfRule type="cellIs" priority="512" operator="lessThan" aboveAverage="0" equalAverage="0" bottom="0" percent="0" rank="0" text="" dxfId="510">
      <formula>#ref!</formula>
    </cfRule>
  </conditionalFormatting>
  <conditionalFormatting sqref="S496 S498">
    <cfRule type="cellIs" priority="513" operator="lessThan" aboveAverage="0" equalAverage="0" bottom="0" percent="0" rank="0" text="" dxfId="511">
      <formula>#ref!</formula>
    </cfRule>
  </conditionalFormatting>
  <conditionalFormatting sqref="S530">
    <cfRule type="cellIs" priority="514" operator="lessThan" aboveAverage="0" equalAverage="0" bottom="0" percent="0" rank="0" text="" dxfId="512">
      <formula>#ref!</formula>
    </cfRule>
  </conditionalFormatting>
  <conditionalFormatting sqref="S512">
    <cfRule type="cellIs" priority="515" operator="lessThan" aboveAverage="0" equalAverage="0" bottom="0" percent="0" rank="0" text="" dxfId="513">
      <formula>#ref!</formula>
    </cfRule>
  </conditionalFormatting>
  <conditionalFormatting sqref="S512">
    <cfRule type="cellIs" priority="516" operator="lessThan" aboveAverage="0" equalAverage="0" bottom="0" percent="0" rank="0" text="" dxfId="514">
      <formula>#ref!</formula>
    </cfRule>
  </conditionalFormatting>
  <conditionalFormatting sqref="S550">
    <cfRule type="cellIs" priority="517" operator="lessThan" aboveAverage="0" equalAverage="0" bottom="0" percent="0" rank="0" text="" dxfId="515">
      <formula>#ref!</formula>
    </cfRule>
  </conditionalFormatting>
  <conditionalFormatting sqref="S501">
    <cfRule type="cellIs" priority="518" operator="lessThan" aboveAverage="0" equalAverage="0" bottom="0" percent="0" rank="0" text="" dxfId="516">
      <formula>#ref!</formula>
    </cfRule>
  </conditionalFormatting>
  <conditionalFormatting sqref="S549">
    <cfRule type="cellIs" priority="519" operator="lessThan" aboveAverage="0" equalAverage="0" bottom="0" percent="0" rank="0" text="" dxfId="517">
      <formula>#ref!</formula>
    </cfRule>
  </conditionalFormatting>
  <conditionalFormatting sqref="S514">
    <cfRule type="cellIs" priority="520" operator="lessThan" aboveAverage="0" equalAverage="0" bottom="0" percent="0" rank="0" text="" dxfId="518">
      <formula>#ref!</formula>
    </cfRule>
  </conditionalFormatting>
  <conditionalFormatting sqref="S547">
    <cfRule type="cellIs" priority="521" operator="lessThan" aboveAverage="0" equalAverage="0" bottom="0" percent="0" rank="0" text="" dxfId="519">
      <formula>#ref!</formula>
    </cfRule>
  </conditionalFormatting>
  <conditionalFormatting sqref="S516">
    <cfRule type="cellIs" priority="522" operator="lessThan" aboveAverage="0" equalAverage="0" bottom="0" percent="0" rank="0" text="" dxfId="520">
      <formula>#ref!</formula>
    </cfRule>
  </conditionalFormatting>
  <conditionalFormatting sqref="S544">
    <cfRule type="cellIs" priority="523" operator="lessThan" aboveAverage="0" equalAverage="0" bottom="0" percent="0" rank="0" text="" dxfId="521">
      <formula>#ref!</formula>
    </cfRule>
  </conditionalFormatting>
  <conditionalFormatting sqref="S145">
    <cfRule type="cellIs" priority="524" operator="lessThan" aboveAverage="0" equalAverage="0" bottom="0" percent="0" rank="0" text="" dxfId="522">
      <formula>#ref!</formula>
    </cfRule>
  </conditionalFormatting>
  <conditionalFormatting sqref="S146">
    <cfRule type="cellIs" priority="525" operator="lessThan" aboveAverage="0" equalAverage="0" bottom="0" percent="0" rank="0" text="" dxfId="523">
      <formula>#ref!</formula>
    </cfRule>
  </conditionalFormatting>
  <conditionalFormatting sqref="S144">
    <cfRule type="cellIs" priority="526" operator="lessThan" aboveAverage="0" equalAverage="0" bottom="0" percent="0" rank="0" text="" dxfId="524">
      <formula>#ref!</formula>
    </cfRule>
  </conditionalFormatting>
  <conditionalFormatting sqref="S396">
    <cfRule type="cellIs" priority="527" operator="lessThan" aboveAverage="0" equalAverage="0" bottom="0" percent="0" rank="0" text="" dxfId="525">
      <formula>#ref!</formula>
    </cfRule>
  </conditionalFormatting>
  <conditionalFormatting sqref="S347">
    <cfRule type="cellIs" priority="528" operator="lessThan" aboveAverage="0" equalAverage="0" bottom="0" percent="0" rank="0" text="" dxfId="526">
      <formula>#ref!</formula>
    </cfRule>
  </conditionalFormatting>
  <conditionalFormatting sqref="S175">
    <cfRule type="cellIs" priority="529" operator="lessThan" aboveAverage="0" equalAverage="0" bottom="0" percent="0" rank="0" text="" dxfId="527">
      <formula>#ref!</formula>
    </cfRule>
  </conditionalFormatting>
  <conditionalFormatting sqref="S462">
    <cfRule type="cellIs" priority="530" operator="lessThan" aboveAverage="0" equalAverage="0" bottom="0" percent="0" rank="0" text="" dxfId="528">
      <formula>#ref!</formula>
    </cfRule>
  </conditionalFormatting>
  <conditionalFormatting sqref="S264">
    <cfRule type="cellIs" priority="531" operator="lessThan" aboveAverage="0" equalAverage="0" bottom="0" percent="0" rank="0" text="" dxfId="529">
      <formula>#ref!</formula>
    </cfRule>
  </conditionalFormatting>
  <conditionalFormatting sqref="S263">
    <cfRule type="cellIs" priority="532" operator="lessThan" aboveAverage="0" equalAverage="0" bottom="0" percent="0" rank="0" text="" dxfId="530">
      <formula>#ref!</formula>
    </cfRule>
  </conditionalFormatting>
  <conditionalFormatting sqref="S605">
    <cfRule type="cellIs" priority="533" operator="lessThan" aboveAverage="0" equalAverage="0" bottom="0" percent="0" rank="0" text="" dxfId="531">
      <formula>#ref!</formula>
    </cfRule>
  </conditionalFormatting>
  <conditionalFormatting sqref="S425">
    <cfRule type="cellIs" priority="534" operator="lessThan" aboveAverage="0" equalAverage="0" bottom="0" percent="0" rank="0" text="" dxfId="532">
      <formula>#ref!</formula>
    </cfRule>
  </conditionalFormatting>
  <conditionalFormatting sqref="S435">
    <cfRule type="cellIs" priority="535" operator="lessThan" aboveAverage="0" equalAverage="0" bottom="0" percent="0" rank="0" text="" dxfId="533">
      <formula>#ref!</formula>
    </cfRule>
  </conditionalFormatting>
  <conditionalFormatting sqref="S464">
    <cfRule type="cellIs" priority="536" operator="lessThan" aboveAverage="0" equalAverage="0" bottom="0" percent="0" rank="0" text="" dxfId="534">
      <formula>#ref!</formula>
    </cfRule>
  </conditionalFormatting>
  <conditionalFormatting sqref="S463">
    <cfRule type="cellIs" priority="537" operator="lessThan" aboveAverage="0" equalAverage="0" bottom="0" percent="0" rank="0" text="" dxfId="535">
      <formula>#ref!</formula>
    </cfRule>
  </conditionalFormatting>
  <conditionalFormatting sqref="S15">
    <cfRule type="cellIs" priority="538" operator="lessThan" aboveAverage="0" equalAverage="0" bottom="0" percent="0" rank="0" text="" dxfId="536">
      <formula>#ref!</formula>
    </cfRule>
  </conditionalFormatting>
  <conditionalFormatting sqref="S14">
    <cfRule type="cellIs" priority="539" operator="lessThan" aboveAverage="0" equalAverage="0" bottom="0" percent="0" rank="0" text="" dxfId="537">
      <formula>#ref!</formula>
    </cfRule>
  </conditionalFormatting>
  <conditionalFormatting sqref="S161">
    <cfRule type="cellIs" priority="540" operator="lessThan" aboveAverage="0" equalAverage="0" bottom="0" percent="0" rank="0" text="" dxfId="538">
      <formula>#ref!</formula>
    </cfRule>
  </conditionalFormatting>
  <conditionalFormatting sqref="S319">
    <cfRule type="cellIs" priority="541" operator="lessThan" aboveAverage="0" equalAverage="0" bottom="0" percent="0" rank="0" text="" dxfId="539">
      <formula>#ref!</formula>
    </cfRule>
  </conditionalFormatting>
  <conditionalFormatting sqref="S109">
    <cfRule type="cellIs" priority="542" operator="lessThan" aboveAverage="0" equalAverage="0" bottom="0" percent="0" rank="0" text="" dxfId="540">
      <formula>#ref!</formula>
    </cfRule>
  </conditionalFormatting>
  <conditionalFormatting sqref="S495">
    <cfRule type="cellIs" priority="543" operator="lessThan" aboveAverage="0" equalAverage="0" bottom="0" percent="0" rank="0" text="" dxfId="541">
      <formula>#ref!</formula>
    </cfRule>
  </conditionalFormatting>
  <conditionalFormatting sqref="S500">
    <cfRule type="cellIs" priority="544" operator="lessThan" aboveAverage="0" equalAverage="0" bottom="0" percent="0" rank="0" text="" dxfId="542">
      <formula>#ref!</formula>
    </cfRule>
  </conditionalFormatting>
  <conditionalFormatting sqref="S513">
    <cfRule type="cellIs" priority="545" operator="lessThan" aboveAverage="0" equalAverage="0" bottom="0" percent="0" rank="0" text="" dxfId="543">
      <formula>#ref!</formula>
    </cfRule>
  </conditionalFormatting>
  <conditionalFormatting sqref="S497">
    <cfRule type="cellIs" priority="546" operator="lessThan" aboveAverage="0" equalAverage="0" bottom="0" percent="0" rank="0" text="" dxfId="544">
      <formula>#ref!</formula>
    </cfRule>
  </conditionalFormatting>
  <conditionalFormatting sqref="S511">
    <cfRule type="cellIs" priority="547" operator="lessThan" aboveAverage="0" equalAverage="0" bottom="0" percent="0" rank="0" text="" dxfId="545">
      <formula>#ref!</formula>
    </cfRule>
  </conditionalFormatting>
  <conditionalFormatting sqref="S511">
    <cfRule type="cellIs" priority="548" operator="lessThan" aboveAverage="0" equalAverage="0" bottom="0" percent="0" rank="0" text="" dxfId="546">
      <formula>#ref!</formula>
    </cfRule>
  </conditionalFormatting>
  <conditionalFormatting sqref="S529">
    <cfRule type="cellIs" priority="549" operator="lessThan" aboveAverage="0" equalAverage="0" bottom="0" percent="0" rank="0" text="" dxfId="547">
      <formula>#ref!</formula>
    </cfRule>
  </conditionalFormatting>
  <conditionalFormatting sqref="S548">
    <cfRule type="cellIs" priority="550" operator="lessThan" aboveAverage="0" equalAverage="0" bottom="0" percent="0" rank="0" text="" dxfId="548">
      <formula>#ref!</formula>
    </cfRule>
  </conditionalFormatting>
  <conditionalFormatting sqref="S543">
    <cfRule type="cellIs" priority="551" operator="lessThan" aboveAverage="0" equalAverage="0" bottom="0" percent="0" rank="0" text="" dxfId="549">
      <formula>#ref!</formula>
    </cfRule>
  </conditionalFormatting>
  <conditionalFormatting sqref="S416">
    <cfRule type="cellIs" priority="552" operator="lessThan" aboveAverage="0" equalAverage="0" bottom="0" percent="0" rank="0" text="" dxfId="550">
      <formula>#ref!</formula>
    </cfRule>
  </conditionalFormatting>
  <conditionalFormatting sqref="S461">
    <cfRule type="cellIs" priority="553" operator="lessThan" aboveAverage="0" equalAverage="0" bottom="0" percent="0" rank="0" text="" dxfId="551">
      <formula>#ref!</formula>
    </cfRule>
  </conditionalFormatting>
  <conditionalFormatting sqref="S577">
    <cfRule type="cellIs" priority="554" operator="lessThan" aboveAverage="0" equalAverage="0" bottom="0" percent="0" rank="0" text="" dxfId="552">
      <formula>#ref!</formula>
    </cfRule>
  </conditionalFormatting>
  <conditionalFormatting sqref="S576">
    <cfRule type="cellIs" priority="555" operator="lessThan" aboveAverage="0" equalAverage="0" bottom="0" percent="0" rank="0" text="" dxfId="553">
      <formula>#ref!</formula>
    </cfRule>
  </conditionalFormatting>
  <conditionalFormatting sqref="S581:S583">
    <cfRule type="cellIs" priority="556" operator="lessThan" aboveAverage="0" equalAverage="0" bottom="0" percent="0" rank="0" text="" dxfId="554">
      <formula>#ref!</formula>
    </cfRule>
  </conditionalFormatting>
  <conditionalFormatting sqref="S584">
    <cfRule type="cellIs" priority="557" operator="lessThan" aboveAverage="0" equalAverage="0" bottom="0" percent="0" rank="0" text="" dxfId="555">
      <formula>#ref!</formula>
    </cfRule>
  </conditionalFormatting>
  <printOptions headings="false" gridLines="false" gridLinesSet="true" horizontalCentered="true" verticalCentered="false"/>
  <pageMargins left="0.275694444444444" right="0.275694444444444" top="1.96875" bottom="0.748611111111111" header="0.511805555555555" footer="0.31527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rowBreaks count="1" manualBreakCount="1">
    <brk id="545" man="true" max="16383" min="0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4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6.5" zeroHeight="false" outlineLevelRow="0" outlineLevelCol="0"/>
  <cols>
    <col collapsed="false" customWidth="true" hidden="false" outlineLevel="0" max="1" min="1" style="516" width="4.13"/>
    <col collapsed="false" customWidth="true" hidden="false" outlineLevel="0" max="2" min="2" style="5" width="8.13"/>
    <col collapsed="false" customWidth="true" hidden="false" outlineLevel="0" max="3" min="3" style="517" width="19.62"/>
    <col collapsed="false" customWidth="true" hidden="false" outlineLevel="0" max="4" min="4" style="10" width="4.62"/>
    <col collapsed="false" customWidth="true" hidden="false" outlineLevel="0" max="5" min="5" style="11" width="3.13"/>
    <col collapsed="false" customWidth="true" hidden="false" outlineLevel="0" max="6" min="6" style="6" width="9.13"/>
    <col collapsed="false" customWidth="true" hidden="false" outlineLevel="0" max="7" min="7" style="2" width="1.62"/>
    <col collapsed="false" customWidth="true" hidden="false" outlineLevel="0" max="8" min="8" style="2" width="4.13"/>
    <col collapsed="false" customWidth="true" hidden="false" outlineLevel="0" max="9" min="9" style="2" width="8.13"/>
    <col collapsed="false" customWidth="true" hidden="false" outlineLevel="0" max="10" min="10" style="2" width="19.62"/>
    <col collapsed="false" customWidth="true" hidden="false" outlineLevel="0" max="11" min="11" style="2" width="4.62"/>
    <col collapsed="false" customWidth="true" hidden="false" outlineLevel="0" max="12" min="12" style="2" width="3.13"/>
    <col collapsed="false" customWidth="true" hidden="false" outlineLevel="0" max="13" min="13" style="2" width="9.13"/>
  </cols>
  <sheetData>
    <row r="1" customFormat="false" ht="15.95" hidden="false" customHeight="true" outlineLevel="0" collapsed="false">
      <c r="A1" s="18" t="s">
        <v>0</v>
      </c>
      <c r="B1" s="518" t="s">
        <v>1729</v>
      </c>
      <c r="C1" s="519" t="s">
        <v>4</v>
      </c>
      <c r="D1" s="18" t="s">
        <v>2085</v>
      </c>
      <c r="E1" s="520"/>
      <c r="F1" s="521" t="s">
        <v>2086</v>
      </c>
      <c r="H1" s="18" t="s">
        <v>0</v>
      </c>
      <c r="I1" s="518" t="s">
        <v>1729</v>
      </c>
      <c r="J1" s="519" t="s">
        <v>4</v>
      </c>
      <c r="K1" s="18" t="s">
        <v>2085</v>
      </c>
      <c r="L1" s="520"/>
      <c r="M1" s="521" t="s">
        <v>2086</v>
      </c>
    </row>
    <row r="2" customFormat="false" ht="15.95" hidden="false" customHeight="true" outlineLevel="0" collapsed="false">
      <c r="A2" s="43"/>
      <c r="B2" s="522" t="n">
        <v>43060</v>
      </c>
      <c r="C2" s="523" t="s">
        <v>92</v>
      </c>
      <c r="D2" s="524" t="n">
        <v>1</v>
      </c>
      <c r="E2" s="525" t="s">
        <v>244</v>
      </c>
      <c r="F2" s="526"/>
      <c r="G2" s="527"/>
      <c r="H2" s="35" t="s">
        <v>2087</v>
      </c>
      <c r="I2" s="528" t="n">
        <v>42510</v>
      </c>
      <c r="J2" s="523" t="s">
        <v>2088</v>
      </c>
      <c r="K2" s="529" t="n">
        <v>13</v>
      </c>
      <c r="L2" s="530" t="s">
        <v>23</v>
      </c>
      <c r="M2" s="531" t="s">
        <v>2089</v>
      </c>
    </row>
    <row r="3" customFormat="false" ht="15.95" hidden="false" customHeight="true" outlineLevel="0" collapsed="false">
      <c r="A3" s="35" t="s">
        <v>1161</v>
      </c>
      <c r="B3" s="532" t="s">
        <v>2090</v>
      </c>
      <c r="C3" s="523" t="s">
        <v>2091</v>
      </c>
      <c r="D3" s="529" t="n">
        <v>1</v>
      </c>
      <c r="E3" s="533" t="s">
        <v>23</v>
      </c>
      <c r="F3" s="531"/>
      <c r="G3" s="527"/>
      <c r="H3" s="177" t="s">
        <v>115</v>
      </c>
      <c r="I3" s="522" t="n">
        <v>42888</v>
      </c>
      <c r="J3" s="534" t="s">
        <v>2092</v>
      </c>
      <c r="K3" s="524" t="n">
        <v>8</v>
      </c>
      <c r="L3" s="533" t="s">
        <v>23</v>
      </c>
      <c r="M3" s="535"/>
    </row>
    <row r="4" customFormat="false" ht="15.95" hidden="false" customHeight="true" outlineLevel="0" collapsed="false">
      <c r="A4" s="35" t="s">
        <v>1251</v>
      </c>
      <c r="B4" s="528" t="n">
        <v>42452</v>
      </c>
      <c r="C4" s="534" t="s">
        <v>2093</v>
      </c>
      <c r="D4" s="529" t="n">
        <v>1</v>
      </c>
      <c r="E4" s="536" t="s">
        <v>23</v>
      </c>
      <c r="F4" s="531"/>
      <c r="G4" s="527"/>
      <c r="H4" s="35" t="s">
        <v>423</v>
      </c>
      <c r="I4" s="522" t="n">
        <v>42195</v>
      </c>
      <c r="J4" s="534" t="s">
        <v>2092</v>
      </c>
      <c r="K4" s="524" t="n">
        <v>1</v>
      </c>
      <c r="L4" s="537" t="s">
        <v>23</v>
      </c>
      <c r="M4" s="538" t="s">
        <v>2094</v>
      </c>
    </row>
    <row r="5" customFormat="false" ht="15.95" hidden="false" customHeight="true" outlineLevel="0" collapsed="false">
      <c r="A5" s="109" t="s">
        <v>17</v>
      </c>
      <c r="B5" s="528" t="n">
        <v>43110</v>
      </c>
      <c r="C5" s="523" t="s">
        <v>2095</v>
      </c>
      <c r="D5" s="529" t="n">
        <v>91</v>
      </c>
      <c r="E5" s="530" t="s">
        <v>23</v>
      </c>
      <c r="F5" s="539"/>
      <c r="G5" s="527"/>
      <c r="H5" s="99" t="s">
        <v>2096</v>
      </c>
      <c r="I5" s="540" t="n">
        <v>43172</v>
      </c>
      <c r="J5" s="541" t="s">
        <v>1885</v>
      </c>
      <c r="K5" s="542" t="n">
        <v>115</v>
      </c>
      <c r="L5" s="543" t="s">
        <v>23</v>
      </c>
      <c r="M5" s="526"/>
    </row>
    <row r="6" customFormat="false" ht="15.95" hidden="false" customHeight="true" outlineLevel="0" collapsed="false">
      <c r="A6" s="114" t="s">
        <v>1688</v>
      </c>
      <c r="B6" s="522" t="n">
        <v>41180</v>
      </c>
      <c r="C6" s="523" t="s">
        <v>1699</v>
      </c>
      <c r="D6" s="524" t="n">
        <v>15</v>
      </c>
      <c r="E6" s="525" t="s">
        <v>244</v>
      </c>
      <c r="F6" s="526"/>
      <c r="G6" s="527"/>
      <c r="H6" s="35" t="s">
        <v>1435</v>
      </c>
      <c r="I6" s="528" t="n">
        <v>42234</v>
      </c>
      <c r="J6" s="534" t="s">
        <v>2097</v>
      </c>
      <c r="K6" s="529" t="n">
        <v>9</v>
      </c>
      <c r="L6" s="536" t="s">
        <v>244</v>
      </c>
      <c r="M6" s="544" t="s">
        <v>2072</v>
      </c>
    </row>
    <row r="7" customFormat="false" ht="15.95" hidden="false" customHeight="true" outlineLevel="0" collapsed="false">
      <c r="A7" s="109" t="s">
        <v>43</v>
      </c>
      <c r="B7" s="540" t="n">
        <v>43049</v>
      </c>
      <c r="C7" s="545" t="s">
        <v>45</v>
      </c>
      <c r="D7" s="542" t="n">
        <v>1.67</v>
      </c>
      <c r="E7" s="543" t="s">
        <v>23</v>
      </c>
      <c r="F7" s="546" t="s">
        <v>30</v>
      </c>
      <c r="G7" s="527"/>
      <c r="H7" s="114" t="s">
        <v>1688</v>
      </c>
      <c r="I7" s="522" t="n">
        <v>40646</v>
      </c>
      <c r="J7" s="523" t="s">
        <v>1693</v>
      </c>
      <c r="K7" s="524" t="n">
        <v>1</v>
      </c>
      <c r="L7" s="533" t="s">
        <v>1695</v>
      </c>
      <c r="M7" s="526"/>
    </row>
    <row r="8" customFormat="false" ht="15.95" hidden="false" customHeight="true" outlineLevel="0" collapsed="false">
      <c r="A8" s="99" t="s">
        <v>1472</v>
      </c>
      <c r="B8" s="532" t="n">
        <v>42793</v>
      </c>
      <c r="C8" s="523" t="s">
        <v>2098</v>
      </c>
      <c r="D8" s="524" t="n">
        <v>1</v>
      </c>
      <c r="E8" s="525" t="s">
        <v>244</v>
      </c>
      <c r="F8" s="531"/>
      <c r="G8" s="527"/>
      <c r="H8" s="356"/>
      <c r="I8" s="547" t="s">
        <v>1729</v>
      </c>
      <c r="J8" s="548" t="s">
        <v>1730</v>
      </c>
      <c r="K8" s="360" t="s">
        <v>1731</v>
      </c>
      <c r="L8" s="547"/>
      <c r="M8" s="547" t="s">
        <v>2099</v>
      </c>
    </row>
    <row r="9" customFormat="false" ht="15.95" hidden="false" customHeight="true" outlineLevel="0" collapsed="false">
      <c r="A9" s="114" t="s">
        <v>1688</v>
      </c>
      <c r="B9" s="522" t="n">
        <v>40647</v>
      </c>
      <c r="C9" s="523" t="s">
        <v>1690</v>
      </c>
      <c r="D9" s="524" t="n">
        <v>15</v>
      </c>
      <c r="E9" s="525" t="s">
        <v>244</v>
      </c>
      <c r="F9" s="526"/>
      <c r="G9" s="527"/>
      <c r="H9" s="35" t="s">
        <v>2100</v>
      </c>
      <c r="I9" s="522" t="n">
        <v>40876</v>
      </c>
      <c r="J9" s="523" t="s">
        <v>2101</v>
      </c>
      <c r="K9" s="524" t="n">
        <v>8</v>
      </c>
      <c r="L9" s="533" t="s">
        <v>23</v>
      </c>
      <c r="M9" s="549" t="s">
        <v>2102</v>
      </c>
    </row>
    <row r="10" customFormat="false" ht="15.95" hidden="false" customHeight="true" outlineLevel="0" collapsed="false">
      <c r="A10" s="114" t="s">
        <v>1688</v>
      </c>
      <c r="B10" s="522" t="n">
        <v>40647</v>
      </c>
      <c r="C10" s="523" t="s">
        <v>1689</v>
      </c>
      <c r="D10" s="524" t="n">
        <v>15</v>
      </c>
      <c r="E10" s="525" t="s">
        <v>244</v>
      </c>
      <c r="F10" s="526"/>
      <c r="G10" s="527"/>
      <c r="H10" s="35" t="s">
        <v>2100</v>
      </c>
      <c r="I10" s="522" t="n">
        <v>40925</v>
      </c>
      <c r="J10" s="523" t="s">
        <v>2101</v>
      </c>
      <c r="K10" s="524" t="n">
        <v>10</v>
      </c>
      <c r="L10" s="533" t="s">
        <v>23</v>
      </c>
      <c r="M10" s="549" t="s">
        <v>2102</v>
      </c>
    </row>
    <row r="11" customFormat="false" ht="15.95" hidden="false" customHeight="true" outlineLevel="0" collapsed="false">
      <c r="A11" s="114" t="s">
        <v>1688</v>
      </c>
      <c r="B11" s="522" t="n">
        <v>40647</v>
      </c>
      <c r="C11" s="523" t="s">
        <v>1692</v>
      </c>
      <c r="D11" s="524" t="n">
        <v>15</v>
      </c>
      <c r="E11" s="525" t="s">
        <v>244</v>
      </c>
      <c r="F11" s="526"/>
      <c r="G11" s="527"/>
      <c r="H11" s="35" t="s">
        <v>1203</v>
      </c>
      <c r="I11" s="522"/>
      <c r="J11" s="523" t="s">
        <v>2103</v>
      </c>
      <c r="K11" s="524" t="n">
        <v>1</v>
      </c>
      <c r="L11" s="533" t="s">
        <v>59</v>
      </c>
      <c r="M11" s="531"/>
    </row>
    <row r="12" customFormat="false" ht="15.95" hidden="false" customHeight="true" outlineLevel="0" collapsed="false">
      <c r="A12" s="114" t="s">
        <v>1688</v>
      </c>
      <c r="B12" s="522" t="n">
        <v>40647</v>
      </c>
      <c r="C12" s="523" t="s">
        <v>1691</v>
      </c>
      <c r="D12" s="524" t="n">
        <v>5</v>
      </c>
      <c r="E12" s="525" t="s">
        <v>244</v>
      </c>
      <c r="F12" s="526"/>
      <c r="G12" s="527"/>
      <c r="H12" s="35" t="s">
        <v>253</v>
      </c>
      <c r="I12" s="540" t="n">
        <v>43185</v>
      </c>
      <c r="J12" s="545" t="s">
        <v>2104</v>
      </c>
      <c r="K12" s="542" t="n">
        <v>250</v>
      </c>
      <c r="L12" s="543" t="s">
        <v>1846</v>
      </c>
      <c r="M12" s="526"/>
    </row>
    <row r="13" customFormat="false" ht="15.95" hidden="false" customHeight="true" outlineLevel="0" collapsed="false">
      <c r="A13" s="114" t="s">
        <v>1688</v>
      </c>
      <c r="B13" s="522" t="n">
        <v>41180</v>
      </c>
      <c r="C13" s="523" t="s">
        <v>1696</v>
      </c>
      <c r="D13" s="524" t="n">
        <v>1</v>
      </c>
      <c r="E13" s="533" t="s">
        <v>23</v>
      </c>
      <c r="F13" s="526"/>
      <c r="G13" s="527"/>
      <c r="H13" s="144" t="s">
        <v>457</v>
      </c>
      <c r="I13" s="550" t="n">
        <v>43185</v>
      </c>
      <c r="J13" s="551" t="s">
        <v>2104</v>
      </c>
      <c r="K13" s="552" t="n">
        <v>0</v>
      </c>
      <c r="L13" s="553" t="s">
        <v>1846</v>
      </c>
      <c r="M13" s="526" t="s">
        <v>2105</v>
      </c>
    </row>
    <row r="14" customFormat="false" ht="15.95" hidden="false" customHeight="true" outlineLevel="0" collapsed="false">
      <c r="A14" s="114" t="s">
        <v>1688</v>
      </c>
      <c r="B14" s="522" t="n">
        <v>41180</v>
      </c>
      <c r="C14" s="523" t="s">
        <v>1697</v>
      </c>
      <c r="D14" s="524" t="n">
        <v>1</v>
      </c>
      <c r="E14" s="533" t="s">
        <v>23</v>
      </c>
      <c r="F14" s="526"/>
      <c r="G14" s="527"/>
      <c r="H14" s="177" t="s">
        <v>2106</v>
      </c>
      <c r="I14" s="540" t="n">
        <v>43185</v>
      </c>
      <c r="J14" s="545" t="s">
        <v>2104</v>
      </c>
      <c r="K14" s="542" t="n">
        <v>300</v>
      </c>
      <c r="L14" s="543" t="s">
        <v>1846</v>
      </c>
      <c r="M14" s="526"/>
    </row>
    <row r="15" customFormat="false" ht="15.95" hidden="false" customHeight="true" outlineLevel="0" collapsed="false">
      <c r="A15" s="114" t="s">
        <v>1688</v>
      </c>
      <c r="B15" s="522" t="n">
        <v>41180</v>
      </c>
      <c r="C15" s="523" t="s">
        <v>1698</v>
      </c>
      <c r="D15" s="524" t="n">
        <v>1</v>
      </c>
      <c r="E15" s="533" t="s">
        <v>23</v>
      </c>
      <c r="F15" s="526"/>
      <c r="G15" s="527"/>
      <c r="H15" s="35" t="s">
        <v>635</v>
      </c>
      <c r="I15" s="540" t="n">
        <v>43185</v>
      </c>
      <c r="J15" s="545" t="s">
        <v>2104</v>
      </c>
      <c r="K15" s="542" t="n">
        <v>342</v>
      </c>
      <c r="L15" s="543" t="s">
        <v>1846</v>
      </c>
      <c r="M15" s="526"/>
    </row>
    <row r="16" customFormat="false" ht="15.95" hidden="false" customHeight="true" outlineLevel="0" collapsed="false">
      <c r="A16" s="35" t="s">
        <v>26</v>
      </c>
      <c r="B16" s="528" t="n">
        <v>43124</v>
      </c>
      <c r="C16" s="554" t="s">
        <v>48</v>
      </c>
      <c r="D16" s="529" t="n">
        <v>26</v>
      </c>
      <c r="E16" s="530" t="s">
        <v>23</v>
      </c>
      <c r="F16" s="531"/>
      <c r="G16" s="527"/>
      <c r="H16" s="35" t="s">
        <v>970</v>
      </c>
      <c r="I16" s="540" t="n">
        <v>43185</v>
      </c>
      <c r="J16" s="555" t="s">
        <v>2104</v>
      </c>
      <c r="K16" s="542" t="n">
        <v>300</v>
      </c>
      <c r="L16" s="543" t="s">
        <v>1846</v>
      </c>
      <c r="M16" s="526"/>
    </row>
    <row r="17" customFormat="false" ht="15.95" hidden="false" customHeight="true" outlineLevel="0" collapsed="false">
      <c r="A17" s="426" t="s">
        <v>1781</v>
      </c>
      <c r="B17" s="556" t="s">
        <v>1781</v>
      </c>
      <c r="C17" s="557" t="s">
        <v>1781</v>
      </c>
      <c r="D17" s="433" t="s">
        <v>1781</v>
      </c>
      <c r="E17" s="556" t="s">
        <v>1781</v>
      </c>
      <c r="F17" s="556" t="s">
        <v>1781</v>
      </c>
      <c r="G17" s="527"/>
      <c r="H17" s="99" t="s">
        <v>1055</v>
      </c>
      <c r="I17" s="522" t="n">
        <v>43033</v>
      </c>
      <c r="J17" s="523" t="s">
        <v>2104</v>
      </c>
      <c r="K17" s="542" t="n">
        <v>200</v>
      </c>
      <c r="L17" s="543" t="s">
        <v>1846</v>
      </c>
      <c r="M17" s="539"/>
    </row>
    <row r="18" customFormat="false" ht="15.95" hidden="false" customHeight="true" outlineLevel="0" collapsed="false">
      <c r="A18" s="99" t="s">
        <v>2107</v>
      </c>
      <c r="B18" s="540" t="n">
        <v>43213</v>
      </c>
      <c r="C18" s="555" t="s">
        <v>2108</v>
      </c>
      <c r="D18" s="542" t="n">
        <v>525</v>
      </c>
      <c r="E18" s="543" t="s">
        <v>1846</v>
      </c>
      <c r="F18" s="526"/>
      <c r="G18" s="527"/>
      <c r="H18" s="99" t="s">
        <v>1059</v>
      </c>
      <c r="I18" s="540" t="n">
        <v>43185</v>
      </c>
      <c r="J18" s="555" t="s">
        <v>2104</v>
      </c>
      <c r="K18" s="542" t="n">
        <v>600</v>
      </c>
      <c r="L18" s="543" t="s">
        <v>1846</v>
      </c>
      <c r="M18" s="526"/>
    </row>
    <row r="19" customFormat="false" ht="15.95" hidden="false" customHeight="true" outlineLevel="0" collapsed="false">
      <c r="A19" s="99" t="s">
        <v>2109</v>
      </c>
      <c r="B19" s="540" t="n">
        <v>43213</v>
      </c>
      <c r="C19" s="555" t="s">
        <v>2108</v>
      </c>
      <c r="D19" s="542" t="n">
        <v>490</v>
      </c>
      <c r="E19" s="543" t="s">
        <v>1846</v>
      </c>
      <c r="F19" s="526"/>
      <c r="G19" s="527"/>
      <c r="H19" s="35" t="s">
        <v>247</v>
      </c>
      <c r="I19" s="528" t="n">
        <v>42552</v>
      </c>
      <c r="J19" s="534" t="s">
        <v>2110</v>
      </c>
      <c r="K19" s="529" t="n">
        <v>50</v>
      </c>
      <c r="L19" s="536" t="s">
        <v>244</v>
      </c>
      <c r="M19" s="558" t="s">
        <v>2111</v>
      </c>
    </row>
    <row r="20" customFormat="false" ht="15.95" hidden="false" customHeight="true" outlineLevel="0" collapsed="false">
      <c r="A20" s="35" t="s">
        <v>1458</v>
      </c>
      <c r="B20" s="528" t="n">
        <v>42296</v>
      </c>
      <c r="C20" s="534" t="s">
        <v>2112</v>
      </c>
      <c r="D20" s="529" t="n">
        <v>100</v>
      </c>
      <c r="E20" s="536" t="s">
        <v>244</v>
      </c>
      <c r="F20" s="558" t="s">
        <v>2113</v>
      </c>
      <c r="G20" s="527"/>
      <c r="H20" s="35" t="s">
        <v>1458</v>
      </c>
      <c r="I20" s="559" t="n">
        <v>42779</v>
      </c>
      <c r="J20" s="560" t="s">
        <v>2114</v>
      </c>
      <c r="K20" s="524" t="n">
        <v>48</v>
      </c>
      <c r="L20" s="537" t="s">
        <v>244</v>
      </c>
      <c r="M20" s="561" t="s">
        <v>2115</v>
      </c>
    </row>
    <row r="21" customFormat="false" ht="15.95" hidden="false" customHeight="true" outlineLevel="0" collapsed="false">
      <c r="A21" s="35" t="s">
        <v>361</v>
      </c>
      <c r="B21" s="540" t="n">
        <v>43115</v>
      </c>
      <c r="C21" s="523" t="s">
        <v>2116</v>
      </c>
      <c r="D21" s="542" t="n">
        <v>600</v>
      </c>
      <c r="E21" s="543" t="s">
        <v>1846</v>
      </c>
      <c r="F21" s="539"/>
      <c r="G21" s="527"/>
      <c r="H21" s="35" t="s">
        <v>1131</v>
      </c>
      <c r="I21" s="540" t="n">
        <v>43168</v>
      </c>
      <c r="J21" s="562" t="s">
        <v>2117</v>
      </c>
      <c r="K21" s="542" t="n">
        <v>7</v>
      </c>
      <c r="L21" s="543" t="s">
        <v>23</v>
      </c>
      <c r="M21" s="526"/>
    </row>
    <row r="22" customFormat="false" ht="15.95" hidden="false" customHeight="true" outlineLevel="0" collapsed="false">
      <c r="A22" s="144" t="s">
        <v>457</v>
      </c>
      <c r="B22" s="550" t="n">
        <v>43115</v>
      </c>
      <c r="C22" s="563" t="s">
        <v>2116</v>
      </c>
      <c r="D22" s="552" t="n">
        <v>0</v>
      </c>
      <c r="E22" s="553" t="s">
        <v>1846</v>
      </c>
      <c r="F22" s="526" t="s">
        <v>2118</v>
      </c>
      <c r="G22" s="527"/>
      <c r="H22" s="35" t="s">
        <v>32</v>
      </c>
      <c r="I22" s="522" t="n">
        <v>42760</v>
      </c>
      <c r="J22" s="564" t="s">
        <v>2119</v>
      </c>
      <c r="K22" s="524" t="n">
        <v>1</v>
      </c>
      <c r="L22" s="533" t="s">
        <v>23</v>
      </c>
      <c r="M22" s="531" t="s">
        <v>2120</v>
      </c>
    </row>
    <row r="23" customFormat="false" ht="15.95" hidden="false" customHeight="true" outlineLevel="0" collapsed="false">
      <c r="A23" s="177" t="s">
        <v>560</v>
      </c>
      <c r="B23" s="540" t="n">
        <v>43115</v>
      </c>
      <c r="C23" s="523" t="s">
        <v>2116</v>
      </c>
      <c r="D23" s="542" t="n">
        <v>600</v>
      </c>
      <c r="E23" s="543" t="s">
        <v>1846</v>
      </c>
      <c r="F23" s="539"/>
      <c r="G23" s="527"/>
      <c r="H23" s="35" t="s">
        <v>1251</v>
      </c>
      <c r="I23" s="522" t="n">
        <v>42822</v>
      </c>
      <c r="J23" s="565" t="s">
        <v>2121</v>
      </c>
      <c r="K23" s="542" t="n">
        <v>2</v>
      </c>
      <c r="L23" s="543" t="s">
        <v>23</v>
      </c>
      <c r="M23" s="539"/>
    </row>
    <row r="24" customFormat="false" ht="15.95" hidden="false" customHeight="true" outlineLevel="0" collapsed="false">
      <c r="A24" s="99" t="s">
        <v>1368</v>
      </c>
      <c r="B24" s="540" t="n">
        <v>43115</v>
      </c>
      <c r="C24" s="555" t="s">
        <v>2116</v>
      </c>
      <c r="D24" s="542" t="n">
        <v>250</v>
      </c>
      <c r="E24" s="543" t="s">
        <v>1846</v>
      </c>
      <c r="F24" s="526"/>
      <c r="G24" s="527"/>
      <c r="H24" s="35" t="s">
        <v>2122</v>
      </c>
      <c r="I24" s="559" t="n">
        <v>43167</v>
      </c>
      <c r="J24" s="566" t="s">
        <v>2123</v>
      </c>
      <c r="K24" s="524" t="n">
        <v>1</v>
      </c>
      <c r="L24" s="537" t="s">
        <v>23</v>
      </c>
      <c r="M24" s="561"/>
    </row>
    <row r="25" customFormat="false" ht="15.95" hidden="false" customHeight="true" outlineLevel="0" collapsed="false">
      <c r="A25" s="35" t="s">
        <v>247</v>
      </c>
      <c r="B25" s="528" t="n">
        <v>43004</v>
      </c>
      <c r="C25" s="523" t="s">
        <v>2116</v>
      </c>
      <c r="D25" s="529" t="n">
        <v>50</v>
      </c>
      <c r="E25" s="530" t="s">
        <v>1846</v>
      </c>
      <c r="F25" s="546"/>
      <c r="G25" s="527"/>
      <c r="H25" s="35" t="s">
        <v>2122</v>
      </c>
      <c r="I25" s="559" t="n">
        <v>43167</v>
      </c>
      <c r="J25" s="566" t="s">
        <v>2123</v>
      </c>
      <c r="K25" s="524" t="n">
        <v>80</v>
      </c>
      <c r="L25" s="525" t="s">
        <v>244</v>
      </c>
      <c r="M25" s="561"/>
    </row>
    <row r="26" customFormat="false" ht="15.95" hidden="false" customHeight="true" outlineLevel="0" collapsed="false">
      <c r="A26" s="35" t="s">
        <v>361</v>
      </c>
      <c r="B26" s="522" t="n">
        <v>42725</v>
      </c>
      <c r="C26" s="534" t="s">
        <v>2124</v>
      </c>
      <c r="D26" s="524" t="n">
        <v>73</v>
      </c>
      <c r="E26" s="533" t="s">
        <v>244</v>
      </c>
      <c r="F26" s="567" t="s">
        <v>2125</v>
      </c>
      <c r="G26" s="527"/>
      <c r="H26" s="99" t="s">
        <v>632</v>
      </c>
      <c r="I26" s="540" t="n">
        <v>43187</v>
      </c>
      <c r="J26" s="562" t="s">
        <v>2123</v>
      </c>
      <c r="K26" s="542" t="n">
        <v>2</v>
      </c>
      <c r="L26" s="543" t="s">
        <v>23</v>
      </c>
      <c r="M26" s="568"/>
    </row>
    <row r="27" customFormat="false" ht="15.95" hidden="false" customHeight="true" outlineLevel="0" collapsed="false">
      <c r="A27" s="177" t="s">
        <v>273</v>
      </c>
      <c r="B27" s="540" t="n">
        <v>43172</v>
      </c>
      <c r="C27" s="545" t="s">
        <v>2126</v>
      </c>
      <c r="D27" s="542" t="n">
        <v>28</v>
      </c>
      <c r="E27" s="543" t="s">
        <v>23</v>
      </c>
      <c r="F27" s="526"/>
      <c r="G27" s="527"/>
      <c r="H27" s="35" t="s">
        <v>2122</v>
      </c>
      <c r="I27" s="559" t="n">
        <v>43167</v>
      </c>
      <c r="J27" s="566" t="s">
        <v>2127</v>
      </c>
      <c r="K27" s="524" t="n">
        <v>8</v>
      </c>
      <c r="L27" s="537" t="s">
        <v>23</v>
      </c>
      <c r="M27" s="561"/>
    </row>
    <row r="28" customFormat="false" ht="15.95" hidden="false" customHeight="true" outlineLevel="0" collapsed="false">
      <c r="A28" s="35" t="s">
        <v>346</v>
      </c>
      <c r="B28" s="540" t="n">
        <v>43139</v>
      </c>
      <c r="C28" s="545" t="s">
        <v>2126</v>
      </c>
      <c r="D28" s="542" t="n">
        <v>30</v>
      </c>
      <c r="E28" s="543" t="s">
        <v>23</v>
      </c>
      <c r="F28" s="526"/>
      <c r="G28" s="527"/>
      <c r="H28" s="99" t="s">
        <v>625</v>
      </c>
      <c r="I28" s="522" t="n">
        <v>43187</v>
      </c>
      <c r="J28" s="569" t="s">
        <v>2128</v>
      </c>
      <c r="K28" s="529" t="n">
        <v>4</v>
      </c>
      <c r="L28" s="530" t="s">
        <v>23</v>
      </c>
      <c r="M28" s="570"/>
    </row>
    <row r="29" customFormat="false" ht="15.95" hidden="false" customHeight="true" outlineLevel="0" collapsed="false">
      <c r="A29" s="35" t="s">
        <v>1074</v>
      </c>
      <c r="B29" s="540" t="n">
        <v>43172</v>
      </c>
      <c r="C29" s="545" t="s">
        <v>2126</v>
      </c>
      <c r="D29" s="542" t="n">
        <v>12</v>
      </c>
      <c r="E29" s="543" t="s">
        <v>23</v>
      </c>
      <c r="F29" s="526"/>
      <c r="G29" s="527"/>
      <c r="H29" s="99" t="s">
        <v>794</v>
      </c>
      <c r="I29" s="522" t="n">
        <v>43187</v>
      </c>
      <c r="J29" s="569" t="s">
        <v>2128</v>
      </c>
      <c r="K29" s="529" t="n">
        <v>5</v>
      </c>
      <c r="L29" s="530" t="s">
        <v>23</v>
      </c>
      <c r="M29" s="570"/>
    </row>
    <row r="30" customFormat="false" ht="15.95" hidden="false" customHeight="true" outlineLevel="0" collapsed="false">
      <c r="A30" s="35" t="s">
        <v>1139</v>
      </c>
      <c r="B30" s="571" t="n">
        <v>43172</v>
      </c>
      <c r="C30" s="523" t="s">
        <v>2126</v>
      </c>
      <c r="D30" s="529" t="n">
        <v>108</v>
      </c>
      <c r="E30" s="543" t="s">
        <v>23</v>
      </c>
      <c r="F30" s="572"/>
      <c r="G30" s="527"/>
      <c r="H30" s="245" t="s">
        <v>1024</v>
      </c>
      <c r="I30" s="573" t="n">
        <v>43187</v>
      </c>
      <c r="J30" s="574" t="s">
        <v>2128</v>
      </c>
      <c r="K30" s="552" t="n">
        <v>0</v>
      </c>
      <c r="L30" s="553" t="s">
        <v>23</v>
      </c>
      <c r="M30" s="570" t="s">
        <v>2129</v>
      </c>
    </row>
    <row r="31" customFormat="false" ht="15.95" hidden="false" customHeight="true" outlineLevel="0" collapsed="false">
      <c r="A31" s="177" t="s">
        <v>1168</v>
      </c>
      <c r="B31" s="540" t="n">
        <v>43172</v>
      </c>
      <c r="C31" s="545" t="s">
        <v>2126</v>
      </c>
      <c r="D31" s="542" t="n">
        <v>108</v>
      </c>
      <c r="E31" s="543" t="s">
        <v>23</v>
      </c>
      <c r="F31" s="526"/>
      <c r="G31" s="527"/>
      <c r="H31" s="35" t="s">
        <v>730</v>
      </c>
      <c r="I31" s="532" t="n">
        <v>42285</v>
      </c>
      <c r="J31" s="569" t="s">
        <v>2130</v>
      </c>
      <c r="K31" s="529" t="n">
        <v>4</v>
      </c>
      <c r="L31" s="536" t="s">
        <v>23</v>
      </c>
      <c r="M31" s="531"/>
    </row>
    <row r="32" customFormat="false" ht="15.95" hidden="false" customHeight="true" outlineLevel="0" collapsed="false">
      <c r="A32" s="99" t="s">
        <v>1173</v>
      </c>
      <c r="B32" s="540" t="n">
        <v>42871</v>
      </c>
      <c r="C32" s="545" t="s">
        <v>2131</v>
      </c>
      <c r="D32" s="542" t="n">
        <v>63</v>
      </c>
      <c r="E32" s="543" t="s">
        <v>23</v>
      </c>
      <c r="F32" s="575" t="s">
        <v>2132</v>
      </c>
      <c r="G32" s="527"/>
      <c r="H32" s="35" t="s">
        <v>730</v>
      </c>
      <c r="I32" s="528" t="n">
        <v>42422</v>
      </c>
      <c r="J32" s="569" t="s">
        <v>2133</v>
      </c>
      <c r="K32" s="576" t="n">
        <v>5</v>
      </c>
      <c r="L32" s="525" t="s">
        <v>196</v>
      </c>
      <c r="M32" s="535"/>
    </row>
    <row r="33" customFormat="false" ht="15.95" hidden="false" customHeight="true" outlineLevel="0" collapsed="false">
      <c r="A33" s="99" t="s">
        <v>2134</v>
      </c>
      <c r="B33" s="540" t="n">
        <v>43172</v>
      </c>
      <c r="C33" s="541" t="s">
        <v>2135</v>
      </c>
      <c r="D33" s="542" t="n">
        <v>72</v>
      </c>
      <c r="E33" s="543" t="s">
        <v>23</v>
      </c>
      <c r="F33" s="526"/>
      <c r="G33" s="527"/>
      <c r="H33" s="35" t="s">
        <v>1251</v>
      </c>
      <c r="I33" s="522" t="n">
        <v>42382</v>
      </c>
      <c r="J33" s="565" t="s">
        <v>2136</v>
      </c>
      <c r="K33" s="542" t="n">
        <v>8</v>
      </c>
      <c r="L33" s="525" t="s">
        <v>196</v>
      </c>
      <c r="M33" s="539"/>
    </row>
    <row r="34" customFormat="false" ht="15.95" hidden="false" customHeight="true" outlineLevel="0" collapsed="false">
      <c r="A34" s="35" t="s">
        <v>247</v>
      </c>
      <c r="B34" s="540" t="n">
        <v>43139</v>
      </c>
      <c r="C34" s="545" t="s">
        <v>2137</v>
      </c>
      <c r="D34" s="542" t="n">
        <v>3</v>
      </c>
      <c r="E34" s="543" t="s">
        <v>23</v>
      </c>
      <c r="F34" s="526"/>
      <c r="G34" s="527"/>
      <c r="H34" s="99" t="s">
        <v>423</v>
      </c>
      <c r="I34" s="528" t="n">
        <v>43005</v>
      </c>
      <c r="J34" s="565" t="s">
        <v>2138</v>
      </c>
      <c r="K34" s="529" t="n">
        <v>8</v>
      </c>
      <c r="L34" s="530" t="s">
        <v>23</v>
      </c>
      <c r="M34" s="546"/>
    </row>
    <row r="35" customFormat="false" ht="15.95" hidden="false" customHeight="true" outlineLevel="0" collapsed="false">
      <c r="A35" s="177" t="s">
        <v>273</v>
      </c>
      <c r="B35" s="540" t="n">
        <v>43109</v>
      </c>
      <c r="C35" s="545" t="s">
        <v>2137</v>
      </c>
      <c r="D35" s="542" t="n">
        <v>4</v>
      </c>
      <c r="E35" s="543" t="s">
        <v>23</v>
      </c>
      <c r="F35" s="539"/>
      <c r="G35" s="527"/>
      <c r="H35" s="177" t="s">
        <v>496</v>
      </c>
      <c r="I35" s="528" t="n">
        <v>43005</v>
      </c>
      <c r="J35" s="565" t="s">
        <v>2138</v>
      </c>
      <c r="K35" s="529" t="n">
        <v>3</v>
      </c>
      <c r="L35" s="530" t="s">
        <v>23</v>
      </c>
      <c r="M35" s="546"/>
    </row>
    <row r="36" customFormat="false" ht="15.95" hidden="false" customHeight="true" outlineLevel="0" collapsed="false">
      <c r="A36" s="35" t="s">
        <v>1074</v>
      </c>
      <c r="B36" s="528" t="n">
        <v>43139</v>
      </c>
      <c r="C36" s="523" t="s">
        <v>2137</v>
      </c>
      <c r="D36" s="529" t="n">
        <v>9</v>
      </c>
      <c r="E36" s="530" t="s">
        <v>23</v>
      </c>
      <c r="F36" s="526" t="s">
        <v>2139</v>
      </c>
      <c r="G36" s="527"/>
      <c r="H36" s="35" t="s">
        <v>730</v>
      </c>
      <c r="I36" s="559" t="n">
        <v>42776</v>
      </c>
      <c r="J36" s="566" t="s">
        <v>2140</v>
      </c>
      <c r="K36" s="524" t="n">
        <v>4</v>
      </c>
      <c r="L36" s="537" t="s">
        <v>23</v>
      </c>
      <c r="M36" s="561"/>
    </row>
    <row r="37" customFormat="false" ht="15.95" hidden="false" customHeight="true" outlineLevel="0" collapsed="false">
      <c r="A37" s="35" t="s">
        <v>1074</v>
      </c>
      <c r="B37" s="522" t="n">
        <v>43003</v>
      </c>
      <c r="C37" s="523" t="s">
        <v>2141</v>
      </c>
      <c r="D37" s="524" t="n">
        <v>4</v>
      </c>
      <c r="E37" s="533" t="s">
        <v>23</v>
      </c>
      <c r="F37" s="577" t="s">
        <v>2142</v>
      </c>
      <c r="G37" s="527"/>
      <c r="H37" s="35" t="s">
        <v>1435</v>
      </c>
      <c r="I37" s="559"/>
      <c r="J37" s="565" t="s">
        <v>2076</v>
      </c>
      <c r="K37" s="524" t="n">
        <v>1</v>
      </c>
      <c r="L37" s="537" t="s">
        <v>23</v>
      </c>
      <c r="M37" s="544" t="s">
        <v>2072</v>
      </c>
    </row>
    <row r="38" customFormat="false" ht="15.95" hidden="false" customHeight="true" outlineLevel="0" collapsed="false">
      <c r="A38" s="144" t="s">
        <v>273</v>
      </c>
      <c r="B38" s="550" t="n">
        <v>43139</v>
      </c>
      <c r="C38" s="551" t="s">
        <v>2143</v>
      </c>
      <c r="D38" s="552" t="n">
        <v>0</v>
      </c>
      <c r="E38" s="553" t="s">
        <v>23</v>
      </c>
      <c r="F38" s="526" t="s">
        <v>326</v>
      </c>
      <c r="G38" s="527"/>
      <c r="H38" s="35" t="s">
        <v>986</v>
      </c>
      <c r="I38" s="522"/>
      <c r="J38" s="569" t="s">
        <v>2009</v>
      </c>
      <c r="K38" s="524" t="n">
        <v>1</v>
      </c>
      <c r="L38" s="533" t="s">
        <v>23</v>
      </c>
      <c r="M38" s="538" t="s">
        <v>2144</v>
      </c>
    </row>
    <row r="39" customFormat="false" ht="15.95" hidden="false" customHeight="true" outlineLevel="0" collapsed="false">
      <c r="A39" s="99" t="s">
        <v>423</v>
      </c>
      <c r="B39" s="540" t="n">
        <v>43139</v>
      </c>
      <c r="C39" s="545" t="s">
        <v>2143</v>
      </c>
      <c r="D39" s="542" t="n">
        <v>7</v>
      </c>
      <c r="E39" s="543" t="s">
        <v>23</v>
      </c>
      <c r="F39" s="526"/>
      <c r="G39" s="527"/>
      <c r="H39" s="177" t="s">
        <v>496</v>
      </c>
      <c r="I39" s="540" t="n">
        <v>43172</v>
      </c>
      <c r="J39" s="562" t="s">
        <v>2145</v>
      </c>
      <c r="K39" s="542" t="n">
        <v>4</v>
      </c>
      <c r="L39" s="543" t="s">
        <v>23</v>
      </c>
      <c r="M39" s="526"/>
    </row>
    <row r="40" customFormat="false" ht="15.95" hidden="false" customHeight="true" outlineLevel="0" collapsed="false">
      <c r="A40" s="144" t="s">
        <v>510</v>
      </c>
      <c r="B40" s="550" t="n">
        <v>43139</v>
      </c>
      <c r="C40" s="551" t="s">
        <v>2143</v>
      </c>
      <c r="D40" s="552" t="n">
        <v>0</v>
      </c>
      <c r="E40" s="553" t="s">
        <v>23</v>
      </c>
      <c r="F40" s="526" t="s">
        <v>252</v>
      </c>
      <c r="G40" s="527"/>
      <c r="H40" s="177" t="s">
        <v>496</v>
      </c>
      <c r="I40" s="540" t="n">
        <v>43172</v>
      </c>
      <c r="J40" s="562" t="s">
        <v>2145</v>
      </c>
      <c r="K40" s="542" t="n">
        <v>18</v>
      </c>
      <c r="L40" s="543" t="s">
        <v>23</v>
      </c>
      <c r="M40" s="526"/>
    </row>
    <row r="41" customFormat="false" ht="15.95" hidden="false" customHeight="true" outlineLevel="0" collapsed="false">
      <c r="A41" s="99" t="s">
        <v>792</v>
      </c>
      <c r="B41" s="522" t="n">
        <v>43172</v>
      </c>
      <c r="C41" s="534" t="s">
        <v>2146</v>
      </c>
      <c r="D41" s="524" t="n">
        <v>46</v>
      </c>
      <c r="E41" s="533" t="s">
        <v>23</v>
      </c>
      <c r="F41" s="561"/>
      <c r="G41" s="527"/>
      <c r="H41" s="99" t="s">
        <v>1051</v>
      </c>
      <c r="I41" s="540" t="n">
        <v>43139</v>
      </c>
      <c r="J41" s="562" t="s">
        <v>2145</v>
      </c>
      <c r="K41" s="542" t="n">
        <v>43</v>
      </c>
      <c r="L41" s="543" t="s">
        <v>23</v>
      </c>
      <c r="M41" s="526"/>
    </row>
    <row r="42" customFormat="false" ht="15.95" hidden="false" customHeight="true" outlineLevel="0" collapsed="false">
      <c r="A42" s="35" t="s">
        <v>202</v>
      </c>
      <c r="B42" s="532" t="n">
        <v>41502</v>
      </c>
      <c r="C42" s="534" t="s">
        <v>2147</v>
      </c>
      <c r="D42" s="529" t="n">
        <v>3</v>
      </c>
      <c r="E42" s="536" t="s">
        <v>23</v>
      </c>
      <c r="F42" s="535"/>
      <c r="G42" s="527"/>
      <c r="H42" s="35" t="s">
        <v>1251</v>
      </c>
      <c r="I42" s="540" t="n">
        <v>43168</v>
      </c>
      <c r="J42" s="562" t="s">
        <v>2145</v>
      </c>
      <c r="K42" s="542" t="n">
        <v>2.63</v>
      </c>
      <c r="L42" s="543" t="s">
        <v>23</v>
      </c>
      <c r="M42" s="526" t="s">
        <v>2148</v>
      </c>
    </row>
    <row r="43" customFormat="false" ht="15.95" hidden="false" customHeight="true" outlineLevel="0" collapsed="false">
      <c r="A43" s="109" t="s">
        <v>730</v>
      </c>
      <c r="B43" s="540" t="n">
        <v>43172</v>
      </c>
      <c r="C43" s="545" t="s">
        <v>2149</v>
      </c>
      <c r="D43" s="542" t="n">
        <v>10</v>
      </c>
      <c r="E43" s="543" t="s">
        <v>23</v>
      </c>
      <c r="F43" s="526"/>
      <c r="G43" s="527"/>
      <c r="H43" s="177" t="s">
        <v>1380</v>
      </c>
      <c r="I43" s="540" t="n">
        <v>43172</v>
      </c>
      <c r="J43" s="562" t="s">
        <v>2145</v>
      </c>
      <c r="K43" s="542" t="n">
        <v>15</v>
      </c>
      <c r="L43" s="543" t="s">
        <v>23</v>
      </c>
      <c r="M43" s="526"/>
    </row>
    <row r="44" customFormat="false" ht="15.95" hidden="false" customHeight="true" outlineLevel="0" collapsed="false">
      <c r="A44" s="99" t="s">
        <v>423</v>
      </c>
      <c r="B44" s="522" t="n">
        <v>42195</v>
      </c>
      <c r="C44" s="534" t="s">
        <v>2150</v>
      </c>
      <c r="D44" s="529" t="n">
        <v>2</v>
      </c>
      <c r="E44" s="537" t="s">
        <v>23</v>
      </c>
      <c r="F44" s="561"/>
      <c r="G44" s="527"/>
      <c r="H44" s="99" t="s">
        <v>2151</v>
      </c>
      <c r="I44" s="540" t="n">
        <v>43172</v>
      </c>
      <c r="J44" s="562" t="s">
        <v>2145</v>
      </c>
      <c r="K44" s="542" t="n">
        <v>108</v>
      </c>
      <c r="L44" s="543" t="s">
        <v>23</v>
      </c>
      <c r="M44" s="526"/>
    </row>
    <row r="45" customFormat="false" ht="15.95" hidden="false" customHeight="true" outlineLevel="0" collapsed="false">
      <c r="A45" s="144" t="s">
        <v>788</v>
      </c>
      <c r="B45" s="573" t="n">
        <v>42195</v>
      </c>
      <c r="C45" s="578" t="s">
        <v>2150</v>
      </c>
      <c r="D45" s="552" t="n">
        <v>0</v>
      </c>
      <c r="E45" s="579" t="s">
        <v>23</v>
      </c>
      <c r="F45" s="561"/>
      <c r="G45" s="527"/>
      <c r="H45" s="99" t="s">
        <v>2152</v>
      </c>
      <c r="I45" s="540" t="n">
        <v>43109</v>
      </c>
      <c r="J45" s="562" t="s">
        <v>2145</v>
      </c>
      <c r="K45" s="542" t="n">
        <v>84</v>
      </c>
      <c r="L45" s="543" t="s">
        <v>23</v>
      </c>
      <c r="M45" s="526"/>
    </row>
    <row r="46" customFormat="false" ht="15.95" hidden="false" customHeight="true" outlineLevel="0" collapsed="false">
      <c r="A46" s="99" t="s">
        <v>1369</v>
      </c>
      <c r="B46" s="532" t="n">
        <v>43122</v>
      </c>
      <c r="C46" s="523" t="s">
        <v>2153</v>
      </c>
      <c r="D46" s="529" t="n">
        <v>10</v>
      </c>
      <c r="E46" s="536" t="s">
        <v>23</v>
      </c>
      <c r="F46" s="580"/>
      <c r="G46" s="527"/>
      <c r="H46" s="35" t="s">
        <v>1139</v>
      </c>
      <c r="I46" s="528" t="n">
        <v>42853</v>
      </c>
      <c r="J46" s="565" t="s">
        <v>2154</v>
      </c>
      <c r="K46" s="529" t="n">
        <v>10</v>
      </c>
      <c r="L46" s="530" t="s">
        <v>23</v>
      </c>
      <c r="M46" s="539"/>
    </row>
    <row r="47" customFormat="false" ht="15.95" hidden="false" customHeight="true" outlineLevel="0" collapsed="false">
      <c r="G47" s="527"/>
      <c r="H47" s="35" t="s">
        <v>1131</v>
      </c>
      <c r="I47" s="522" t="n">
        <v>42088</v>
      </c>
      <c r="J47" s="569" t="s">
        <v>2155</v>
      </c>
      <c r="K47" s="524" t="n">
        <v>2</v>
      </c>
      <c r="L47" s="533" t="s">
        <v>23</v>
      </c>
      <c r="M47" s="538" t="s">
        <v>2156</v>
      </c>
    </row>
    <row r="48" customFormat="false" ht="15.95" hidden="false" customHeight="true" outlineLevel="0" collapsed="false">
      <c r="G48" s="527"/>
      <c r="H48" s="35" t="s">
        <v>1985</v>
      </c>
      <c r="I48" s="532" t="n">
        <v>42479</v>
      </c>
      <c r="J48" s="569" t="s">
        <v>2157</v>
      </c>
      <c r="K48" s="524" t="n">
        <v>1</v>
      </c>
      <c r="L48" s="536" t="s">
        <v>23</v>
      </c>
      <c r="M48" s="538" t="s">
        <v>2158</v>
      </c>
    </row>
    <row r="49" customFormat="false" ht="15.95" hidden="false" customHeight="true" outlineLevel="0" collapsed="false">
      <c r="G49" s="527"/>
      <c r="H49" s="177" t="s">
        <v>282</v>
      </c>
      <c r="I49" s="522" t="n">
        <v>43172</v>
      </c>
      <c r="J49" s="565" t="s">
        <v>2159</v>
      </c>
      <c r="K49" s="581" t="n">
        <v>1</v>
      </c>
      <c r="L49" s="543" t="s">
        <v>23</v>
      </c>
      <c r="M49" s="539"/>
    </row>
    <row r="50" customFormat="false" ht="15.95" hidden="false" customHeight="true" outlineLevel="0" collapsed="false">
      <c r="G50" s="527"/>
      <c r="H50" s="527"/>
      <c r="I50" s="527"/>
      <c r="J50" s="527"/>
    </row>
    <row r="51" customFormat="false" ht="15.95" hidden="false" customHeight="true" outlineLevel="0" collapsed="false">
      <c r="G51" s="527"/>
      <c r="H51" s="527"/>
      <c r="I51" s="527"/>
      <c r="J51" s="527"/>
    </row>
    <row r="52" customFormat="false" ht="15.95" hidden="false" customHeight="true" outlineLevel="0" collapsed="false">
      <c r="G52" s="527"/>
      <c r="H52" s="527"/>
      <c r="I52" s="527"/>
      <c r="J52" s="527"/>
    </row>
    <row r="53" customFormat="false" ht="15.95" hidden="false" customHeight="true" outlineLevel="0" collapsed="false">
      <c r="G53" s="527"/>
      <c r="H53" s="527"/>
      <c r="I53" s="527"/>
      <c r="J53" s="527"/>
    </row>
    <row r="54" customFormat="false" ht="15.95" hidden="false" customHeight="true" outlineLevel="0" collapsed="false">
      <c r="G54" s="527"/>
      <c r="H54" s="527"/>
      <c r="I54" s="527"/>
      <c r="J54" s="527"/>
    </row>
    <row r="55" customFormat="false" ht="15.95" hidden="false" customHeight="true" outlineLevel="0" collapsed="false">
      <c r="G55" s="527"/>
      <c r="H55" s="527"/>
      <c r="I55" s="527"/>
      <c r="J55" s="527"/>
    </row>
    <row r="56" customFormat="false" ht="15.95" hidden="false" customHeight="true" outlineLevel="0" collapsed="false">
      <c r="G56" s="527"/>
      <c r="H56" s="527"/>
      <c r="I56" s="527"/>
      <c r="J56" s="527"/>
    </row>
    <row r="57" customFormat="false" ht="15.95" hidden="false" customHeight="true" outlineLevel="0" collapsed="false">
      <c r="A57" s="18" t="s">
        <v>0</v>
      </c>
      <c r="B57" s="518" t="s">
        <v>1729</v>
      </c>
      <c r="C57" s="519" t="s">
        <v>4</v>
      </c>
      <c r="D57" s="18" t="s">
        <v>2085</v>
      </c>
      <c r="E57" s="520"/>
      <c r="F57" s="521" t="s">
        <v>2086</v>
      </c>
      <c r="H57" s="18" t="s">
        <v>0</v>
      </c>
      <c r="I57" s="518" t="s">
        <v>1729</v>
      </c>
      <c r="J57" s="519" t="s">
        <v>4</v>
      </c>
      <c r="K57" s="18" t="s">
        <v>2085</v>
      </c>
      <c r="L57" s="520"/>
      <c r="M57" s="521" t="s">
        <v>2086</v>
      </c>
    </row>
    <row r="58" customFormat="false" ht="15.95" hidden="false" customHeight="true" outlineLevel="0" collapsed="false">
      <c r="A58" s="245" t="s">
        <v>992</v>
      </c>
      <c r="B58" s="573" t="n">
        <v>43172</v>
      </c>
      <c r="C58" s="582" t="s">
        <v>2159</v>
      </c>
      <c r="D58" s="552" t="n">
        <v>0</v>
      </c>
      <c r="E58" s="553" t="s">
        <v>23</v>
      </c>
      <c r="F58" s="539"/>
      <c r="G58" s="527"/>
      <c r="H58" s="35" t="s">
        <v>2160</v>
      </c>
      <c r="I58" s="559"/>
      <c r="J58" s="566" t="s">
        <v>2161</v>
      </c>
      <c r="K58" s="524" t="n">
        <v>1</v>
      </c>
      <c r="L58" s="537" t="s">
        <v>59</v>
      </c>
      <c r="M58" s="531"/>
    </row>
    <row r="59" customFormat="false" ht="15.95" hidden="false" customHeight="true" outlineLevel="0" collapsed="false">
      <c r="A59" s="35" t="s">
        <v>993</v>
      </c>
      <c r="B59" s="522" t="n">
        <v>43172</v>
      </c>
      <c r="C59" s="565" t="s">
        <v>2159</v>
      </c>
      <c r="D59" s="542" t="n">
        <v>18</v>
      </c>
      <c r="E59" s="543" t="s">
        <v>23</v>
      </c>
      <c r="F59" s="539"/>
      <c r="G59" s="527"/>
      <c r="H59" s="35" t="s">
        <v>949</v>
      </c>
      <c r="I59" s="528" t="n">
        <v>43047</v>
      </c>
      <c r="J59" s="569" t="s">
        <v>2162</v>
      </c>
      <c r="K59" s="529" t="n">
        <v>1</v>
      </c>
      <c r="L59" s="536" t="s">
        <v>59</v>
      </c>
      <c r="M59" s="531"/>
    </row>
    <row r="60" customFormat="false" ht="15.95" hidden="false" customHeight="true" outlineLevel="0" collapsed="false">
      <c r="A60" s="35" t="s">
        <v>1322</v>
      </c>
      <c r="B60" s="522" t="n">
        <v>43172</v>
      </c>
      <c r="C60" s="583" t="s">
        <v>2163</v>
      </c>
      <c r="D60" s="542" t="n">
        <v>23</v>
      </c>
      <c r="E60" s="543" t="s">
        <v>23</v>
      </c>
      <c r="F60" s="539"/>
      <c r="G60" s="527"/>
      <c r="H60" s="35" t="s">
        <v>1111</v>
      </c>
      <c r="I60" s="528" t="n">
        <v>43047</v>
      </c>
      <c r="J60" s="565" t="s">
        <v>2164</v>
      </c>
      <c r="K60" s="529" t="n">
        <v>1</v>
      </c>
      <c r="L60" s="536" t="s">
        <v>59</v>
      </c>
      <c r="M60" s="531"/>
    </row>
    <row r="61" customFormat="false" ht="15.95" hidden="false" customHeight="true" outlineLevel="0" collapsed="false">
      <c r="A61" s="99" t="s">
        <v>2165</v>
      </c>
      <c r="B61" s="540" t="n">
        <v>43172</v>
      </c>
      <c r="C61" s="583" t="s">
        <v>2163</v>
      </c>
      <c r="D61" s="542" t="n">
        <v>108</v>
      </c>
      <c r="E61" s="543" t="s">
        <v>23</v>
      </c>
      <c r="F61" s="526"/>
      <c r="G61" s="527"/>
      <c r="H61" s="35" t="s">
        <v>972</v>
      </c>
      <c r="I61" s="528"/>
      <c r="J61" s="565" t="s">
        <v>2166</v>
      </c>
      <c r="K61" s="529" t="n">
        <v>1</v>
      </c>
      <c r="L61" s="536" t="s">
        <v>59</v>
      </c>
      <c r="M61" s="531"/>
    </row>
    <row r="62" customFormat="false" ht="15.95" hidden="false" customHeight="true" outlineLevel="0" collapsed="false">
      <c r="A62" s="35" t="s">
        <v>1985</v>
      </c>
      <c r="B62" s="522" t="n">
        <v>42048</v>
      </c>
      <c r="C62" s="569" t="s">
        <v>2167</v>
      </c>
      <c r="D62" s="524" t="n">
        <v>1</v>
      </c>
      <c r="E62" s="533" t="s">
        <v>23</v>
      </c>
      <c r="F62" s="538" t="s">
        <v>2156</v>
      </c>
      <c r="G62" s="527"/>
      <c r="H62" s="35" t="s">
        <v>968</v>
      </c>
      <c r="I62" s="528"/>
      <c r="J62" s="565" t="s">
        <v>2168</v>
      </c>
      <c r="K62" s="529" t="n">
        <v>1</v>
      </c>
      <c r="L62" s="536" t="s">
        <v>59</v>
      </c>
      <c r="M62" s="531"/>
    </row>
    <row r="63" customFormat="false" ht="15.95" hidden="false" customHeight="true" outlineLevel="0" collapsed="false">
      <c r="A63" s="177" t="s">
        <v>1328</v>
      </c>
      <c r="B63" s="559" t="n">
        <v>42923</v>
      </c>
      <c r="C63" s="565" t="s">
        <v>1337</v>
      </c>
      <c r="D63" s="524" t="n">
        <v>3</v>
      </c>
      <c r="E63" s="537" t="s">
        <v>23</v>
      </c>
      <c r="F63" s="561"/>
      <c r="G63" s="527"/>
      <c r="H63" s="35" t="s">
        <v>1099</v>
      </c>
      <c r="I63" s="528" t="n">
        <v>43047</v>
      </c>
      <c r="J63" s="565" t="s">
        <v>2169</v>
      </c>
      <c r="K63" s="529" t="n">
        <v>1</v>
      </c>
      <c r="L63" s="536" t="s">
        <v>59</v>
      </c>
      <c r="M63" s="531"/>
    </row>
    <row r="64" customFormat="false" ht="15.95" hidden="false" customHeight="true" outlineLevel="0" collapsed="false">
      <c r="A64" s="177" t="s">
        <v>1328</v>
      </c>
      <c r="B64" s="559" t="n">
        <v>42923</v>
      </c>
      <c r="C64" s="565" t="s">
        <v>1341</v>
      </c>
      <c r="D64" s="524" t="n">
        <v>1.5</v>
      </c>
      <c r="E64" s="537" t="s">
        <v>23</v>
      </c>
      <c r="F64" s="561" t="s">
        <v>1343</v>
      </c>
      <c r="G64" s="527"/>
      <c r="H64" s="35" t="s">
        <v>1012</v>
      </c>
      <c r="I64" s="522" t="n">
        <v>43047</v>
      </c>
      <c r="J64" s="565" t="s">
        <v>2170</v>
      </c>
      <c r="K64" s="542" t="n">
        <v>1</v>
      </c>
      <c r="L64" s="543" t="s">
        <v>59</v>
      </c>
      <c r="M64" s="539"/>
    </row>
    <row r="65" customFormat="false" ht="15.95" hidden="false" customHeight="true" outlineLevel="0" collapsed="false">
      <c r="A65" s="99" t="s">
        <v>2171</v>
      </c>
      <c r="B65" s="540" t="n">
        <v>43216</v>
      </c>
      <c r="C65" s="569" t="s">
        <v>2172</v>
      </c>
      <c r="D65" s="542" t="n">
        <v>100</v>
      </c>
      <c r="E65" s="543" t="s">
        <v>23</v>
      </c>
      <c r="F65" s="526"/>
      <c r="G65" s="527"/>
      <c r="H65" s="35" t="s">
        <v>1082</v>
      </c>
      <c r="I65" s="528"/>
      <c r="J65" s="565" t="s">
        <v>2173</v>
      </c>
      <c r="K65" s="529" t="n">
        <v>1</v>
      </c>
      <c r="L65" s="536" t="s">
        <v>59</v>
      </c>
      <c r="M65" s="531"/>
    </row>
    <row r="66" customFormat="false" ht="15.95" hidden="false" customHeight="true" outlineLevel="0" collapsed="false">
      <c r="A66" s="99" t="s">
        <v>2174</v>
      </c>
      <c r="B66" s="540" t="n">
        <v>43216</v>
      </c>
      <c r="C66" s="569" t="s">
        <v>2172</v>
      </c>
      <c r="D66" s="542" t="n">
        <v>100</v>
      </c>
      <c r="E66" s="543" t="s">
        <v>23</v>
      </c>
      <c r="F66" s="526"/>
      <c r="G66" s="527"/>
      <c r="H66" s="99" t="s">
        <v>882</v>
      </c>
      <c r="I66" s="528" t="n">
        <v>43047</v>
      </c>
      <c r="J66" s="569" t="s">
        <v>2175</v>
      </c>
      <c r="K66" s="529" t="n">
        <v>1</v>
      </c>
      <c r="L66" s="536" t="s">
        <v>59</v>
      </c>
      <c r="M66" s="531"/>
    </row>
    <row r="67" customFormat="false" ht="15.95" hidden="false" customHeight="true" outlineLevel="0" collapsed="false">
      <c r="A67" s="99" t="s">
        <v>2176</v>
      </c>
      <c r="B67" s="522" t="n">
        <v>43117</v>
      </c>
      <c r="C67" s="569" t="s">
        <v>2172</v>
      </c>
      <c r="D67" s="524" t="n">
        <v>10</v>
      </c>
      <c r="E67" s="533" t="s">
        <v>23</v>
      </c>
      <c r="F67" s="561"/>
      <c r="G67" s="527"/>
      <c r="H67" s="35" t="s">
        <v>1075</v>
      </c>
      <c r="I67" s="528" t="n">
        <v>43047</v>
      </c>
      <c r="J67" s="565" t="s">
        <v>2177</v>
      </c>
      <c r="K67" s="529" t="n">
        <v>1</v>
      </c>
      <c r="L67" s="536" t="s">
        <v>59</v>
      </c>
      <c r="M67" s="531"/>
    </row>
    <row r="68" customFormat="false" ht="15.95" hidden="false" customHeight="true" outlineLevel="0" collapsed="false">
      <c r="A68" s="35" t="s">
        <v>836</v>
      </c>
      <c r="B68" s="528" t="n">
        <v>43053</v>
      </c>
      <c r="C68" s="565" t="s">
        <v>2178</v>
      </c>
      <c r="D68" s="529" t="n">
        <v>4</v>
      </c>
      <c r="E68" s="530" t="s">
        <v>23</v>
      </c>
      <c r="F68" s="546"/>
      <c r="G68" s="527"/>
      <c r="H68" s="35" t="s">
        <v>943</v>
      </c>
      <c r="I68" s="528"/>
      <c r="J68" s="569" t="s">
        <v>2179</v>
      </c>
      <c r="K68" s="529" t="n">
        <v>1</v>
      </c>
      <c r="L68" s="536" t="s">
        <v>59</v>
      </c>
      <c r="M68" s="531"/>
    </row>
    <row r="69" customFormat="false" ht="15.95" hidden="false" customHeight="true" outlineLevel="0" collapsed="false">
      <c r="A69" s="35" t="s">
        <v>993</v>
      </c>
      <c r="B69" s="522" t="n">
        <v>43053</v>
      </c>
      <c r="C69" s="565" t="s">
        <v>2178</v>
      </c>
      <c r="D69" s="542" t="n">
        <v>3</v>
      </c>
      <c r="E69" s="543" t="s">
        <v>23</v>
      </c>
      <c r="F69" s="539"/>
      <c r="G69" s="527"/>
      <c r="H69" s="35" t="s">
        <v>1081</v>
      </c>
      <c r="I69" s="528" t="n">
        <v>43047</v>
      </c>
      <c r="J69" s="569" t="s">
        <v>2180</v>
      </c>
      <c r="K69" s="529" t="n">
        <v>1</v>
      </c>
      <c r="L69" s="536" t="s">
        <v>59</v>
      </c>
      <c r="M69" s="531"/>
    </row>
    <row r="70" customFormat="false" ht="15.95" hidden="false" customHeight="true" outlineLevel="0" collapsed="false">
      <c r="A70" s="35" t="s">
        <v>202</v>
      </c>
      <c r="B70" s="522" t="n">
        <v>41291</v>
      </c>
      <c r="C70" s="569" t="s">
        <v>2181</v>
      </c>
      <c r="D70" s="524" t="n">
        <v>5</v>
      </c>
      <c r="E70" s="533" t="s">
        <v>23</v>
      </c>
      <c r="F70" s="584"/>
      <c r="G70" s="527"/>
      <c r="H70" s="99" t="s">
        <v>1053</v>
      </c>
      <c r="I70" s="528" t="n">
        <v>43047</v>
      </c>
      <c r="J70" s="569" t="s">
        <v>2182</v>
      </c>
      <c r="K70" s="529" t="n">
        <v>1</v>
      </c>
      <c r="L70" s="536" t="s">
        <v>59</v>
      </c>
      <c r="M70" s="531"/>
    </row>
    <row r="71" customFormat="false" ht="15.95" hidden="false" customHeight="true" outlineLevel="0" collapsed="false">
      <c r="A71" s="35" t="s">
        <v>962</v>
      </c>
      <c r="B71" s="528"/>
      <c r="C71" s="565" t="s">
        <v>2183</v>
      </c>
      <c r="D71" s="529" t="n">
        <v>1</v>
      </c>
      <c r="E71" s="536" t="s">
        <v>59</v>
      </c>
      <c r="F71" s="535"/>
      <c r="G71" s="527"/>
      <c r="H71" s="35" t="s">
        <v>929</v>
      </c>
      <c r="I71" s="528"/>
      <c r="J71" s="569" t="s">
        <v>2184</v>
      </c>
      <c r="K71" s="529" t="n">
        <v>1</v>
      </c>
      <c r="L71" s="536" t="s">
        <v>59</v>
      </c>
      <c r="M71" s="535"/>
    </row>
    <row r="72" customFormat="false" ht="15.95" hidden="false" customHeight="true" outlineLevel="0" collapsed="false">
      <c r="A72" s="35" t="s">
        <v>921</v>
      </c>
      <c r="B72" s="528"/>
      <c r="C72" s="569" t="s">
        <v>2185</v>
      </c>
      <c r="D72" s="529" t="n">
        <v>1</v>
      </c>
      <c r="E72" s="536" t="s">
        <v>59</v>
      </c>
      <c r="F72" s="531"/>
      <c r="G72" s="527"/>
      <c r="H72" s="35" t="s">
        <v>945</v>
      </c>
      <c r="I72" s="528"/>
      <c r="J72" s="569" t="s">
        <v>2186</v>
      </c>
      <c r="K72" s="529" t="n">
        <v>1</v>
      </c>
      <c r="L72" s="536" t="s">
        <v>59</v>
      </c>
      <c r="M72" s="531"/>
    </row>
    <row r="73" customFormat="false" ht="15.95" hidden="false" customHeight="true" outlineLevel="0" collapsed="false">
      <c r="A73" s="35" t="s">
        <v>1092</v>
      </c>
      <c r="B73" s="528"/>
      <c r="C73" s="565" t="s">
        <v>2187</v>
      </c>
      <c r="D73" s="529" t="n">
        <v>1</v>
      </c>
      <c r="E73" s="536" t="s">
        <v>59</v>
      </c>
      <c r="F73" s="531"/>
      <c r="G73" s="527"/>
      <c r="H73" s="99" t="s">
        <v>1472</v>
      </c>
      <c r="I73" s="540" t="n">
        <v>43160</v>
      </c>
      <c r="J73" s="562" t="s">
        <v>2188</v>
      </c>
      <c r="K73" s="542" t="n">
        <v>1</v>
      </c>
      <c r="L73" s="543" t="s">
        <v>23</v>
      </c>
      <c r="M73" s="526"/>
    </row>
    <row r="74" customFormat="false" ht="15.95" hidden="false" customHeight="true" outlineLevel="0" collapsed="false">
      <c r="A74" s="35" t="s">
        <v>923</v>
      </c>
      <c r="B74" s="528"/>
      <c r="C74" s="569" t="s">
        <v>2189</v>
      </c>
      <c r="D74" s="529" t="n">
        <v>1</v>
      </c>
      <c r="E74" s="536" t="s">
        <v>59</v>
      </c>
      <c r="F74" s="531"/>
      <c r="G74" s="527"/>
      <c r="H74" s="35" t="s">
        <v>1125</v>
      </c>
      <c r="I74" s="528"/>
      <c r="J74" s="565" t="s">
        <v>2190</v>
      </c>
      <c r="K74" s="529" t="n">
        <v>1</v>
      </c>
      <c r="L74" s="536" t="s">
        <v>59</v>
      </c>
      <c r="M74" s="531"/>
    </row>
    <row r="75" customFormat="false" ht="15.95" hidden="false" customHeight="true" outlineLevel="0" collapsed="false">
      <c r="A75" s="35" t="s">
        <v>960</v>
      </c>
      <c r="B75" s="528"/>
      <c r="C75" s="565" t="s">
        <v>2191</v>
      </c>
      <c r="D75" s="529" t="n">
        <v>1</v>
      </c>
      <c r="E75" s="536" t="s">
        <v>59</v>
      </c>
      <c r="F75" s="531"/>
      <c r="G75" s="527"/>
      <c r="H75" s="35" t="s">
        <v>1095</v>
      </c>
      <c r="I75" s="528"/>
      <c r="J75" s="565" t="s">
        <v>2192</v>
      </c>
      <c r="K75" s="529" t="n">
        <v>1</v>
      </c>
      <c r="L75" s="536" t="s">
        <v>59</v>
      </c>
      <c r="M75" s="531"/>
    </row>
    <row r="76" customFormat="false" ht="15.95" hidden="false" customHeight="true" outlineLevel="0" collapsed="false">
      <c r="A76" s="35" t="s">
        <v>1105</v>
      </c>
      <c r="B76" s="528"/>
      <c r="C76" s="565" t="s">
        <v>2193</v>
      </c>
      <c r="D76" s="529" t="n">
        <v>1</v>
      </c>
      <c r="E76" s="536" t="s">
        <v>59</v>
      </c>
      <c r="F76" s="531"/>
      <c r="G76" s="527"/>
      <c r="H76" s="35" t="s">
        <v>2194</v>
      </c>
      <c r="I76" s="528"/>
      <c r="J76" s="565" t="s">
        <v>2195</v>
      </c>
      <c r="K76" s="529" t="n">
        <v>1</v>
      </c>
      <c r="L76" s="536" t="s">
        <v>59</v>
      </c>
      <c r="M76" s="531"/>
    </row>
    <row r="77" customFormat="false" ht="15.95" hidden="false" customHeight="true" outlineLevel="0" collapsed="false">
      <c r="A77" s="35" t="s">
        <v>947</v>
      </c>
      <c r="B77" s="528"/>
      <c r="C77" s="569" t="s">
        <v>2196</v>
      </c>
      <c r="D77" s="529" t="n">
        <v>1</v>
      </c>
      <c r="E77" s="536" t="s">
        <v>59</v>
      </c>
      <c r="F77" s="531"/>
      <c r="G77" s="527"/>
      <c r="H77" s="99" t="s">
        <v>799</v>
      </c>
      <c r="I77" s="522"/>
      <c r="J77" s="569" t="s">
        <v>2197</v>
      </c>
      <c r="K77" s="524" t="n">
        <v>1</v>
      </c>
      <c r="L77" s="533" t="s">
        <v>59</v>
      </c>
      <c r="M77" s="561"/>
    </row>
    <row r="78" customFormat="false" ht="15.95" hidden="false" customHeight="true" outlineLevel="0" collapsed="false">
      <c r="A78" s="35" t="s">
        <v>949</v>
      </c>
      <c r="B78" s="528"/>
      <c r="C78" s="569" t="s">
        <v>2198</v>
      </c>
      <c r="D78" s="529" t="n">
        <v>1</v>
      </c>
      <c r="E78" s="536" t="s">
        <v>59</v>
      </c>
      <c r="F78" s="531"/>
      <c r="G78" s="527"/>
      <c r="H78" s="35" t="s">
        <v>1107</v>
      </c>
      <c r="I78" s="528"/>
      <c r="J78" s="565" t="s">
        <v>2199</v>
      </c>
      <c r="K78" s="529" t="n">
        <v>1</v>
      </c>
      <c r="L78" s="536" t="s">
        <v>59</v>
      </c>
      <c r="M78" s="531"/>
    </row>
    <row r="79" customFormat="false" ht="15.95" hidden="false" customHeight="true" outlineLevel="0" collapsed="false">
      <c r="A79" s="35" t="s">
        <v>958</v>
      </c>
      <c r="B79" s="528"/>
      <c r="C79" s="565" t="s">
        <v>2200</v>
      </c>
      <c r="D79" s="529" t="n">
        <v>1</v>
      </c>
      <c r="E79" s="536" t="s">
        <v>59</v>
      </c>
      <c r="F79" s="531"/>
      <c r="G79" s="527"/>
      <c r="H79" s="35" t="s">
        <v>884</v>
      </c>
      <c r="I79" s="528"/>
      <c r="J79" s="569" t="s">
        <v>2201</v>
      </c>
      <c r="K79" s="529" t="n">
        <v>1</v>
      </c>
      <c r="L79" s="536" t="s">
        <v>59</v>
      </c>
      <c r="M79" s="531" t="s">
        <v>2202</v>
      </c>
    </row>
    <row r="80" customFormat="false" ht="15.95" hidden="false" customHeight="true" outlineLevel="0" collapsed="false">
      <c r="A80" s="35" t="s">
        <v>1077</v>
      </c>
      <c r="B80" s="528"/>
      <c r="C80" s="565" t="s">
        <v>2203</v>
      </c>
      <c r="D80" s="529" t="n">
        <v>1</v>
      </c>
      <c r="E80" s="536" t="s">
        <v>59</v>
      </c>
      <c r="F80" s="531"/>
      <c r="G80" s="527"/>
      <c r="H80" s="35" t="s">
        <v>1084</v>
      </c>
      <c r="I80" s="528"/>
      <c r="J80" s="565" t="s">
        <v>2204</v>
      </c>
      <c r="K80" s="529" t="n">
        <v>1</v>
      </c>
      <c r="L80" s="536" t="s">
        <v>59</v>
      </c>
      <c r="M80" s="531"/>
    </row>
    <row r="81" customFormat="false" ht="15.95" hidden="false" customHeight="true" outlineLevel="0" collapsed="false">
      <c r="A81" s="35" t="s">
        <v>927</v>
      </c>
      <c r="B81" s="528"/>
      <c r="C81" s="569" t="s">
        <v>2205</v>
      </c>
      <c r="D81" s="529" t="n">
        <v>1</v>
      </c>
      <c r="E81" s="536" t="s">
        <v>59</v>
      </c>
      <c r="F81" s="531" t="s">
        <v>2206</v>
      </c>
      <c r="G81" s="527"/>
      <c r="H81" s="35" t="s">
        <v>952</v>
      </c>
      <c r="I81" s="528"/>
      <c r="J81" s="569" t="s">
        <v>2207</v>
      </c>
      <c r="K81" s="529" t="n">
        <v>1</v>
      </c>
      <c r="L81" s="536" t="s">
        <v>59</v>
      </c>
      <c r="M81" s="531"/>
    </row>
    <row r="82" customFormat="false" ht="15.95" hidden="false" customHeight="true" outlineLevel="0" collapsed="false">
      <c r="A82" s="35" t="s">
        <v>923</v>
      </c>
      <c r="B82" s="559"/>
      <c r="C82" s="566" t="s">
        <v>2208</v>
      </c>
      <c r="D82" s="524" t="n">
        <v>1</v>
      </c>
      <c r="E82" s="537" t="s">
        <v>59</v>
      </c>
      <c r="F82" s="531"/>
      <c r="G82" s="527"/>
      <c r="H82" s="35" t="s">
        <v>786</v>
      </c>
      <c r="I82" s="522" t="n">
        <v>42698</v>
      </c>
      <c r="J82" s="569" t="s">
        <v>2036</v>
      </c>
      <c r="K82" s="524" t="n">
        <v>1</v>
      </c>
      <c r="L82" s="533" t="s">
        <v>23</v>
      </c>
      <c r="M82" s="538" t="s">
        <v>2209</v>
      </c>
    </row>
    <row r="83" customFormat="false" ht="15.95" hidden="false" customHeight="true" outlineLevel="0" collapsed="false">
      <c r="A83" s="35" t="s">
        <v>834</v>
      </c>
      <c r="B83" s="528"/>
      <c r="C83" s="569" t="s">
        <v>2210</v>
      </c>
      <c r="D83" s="529" t="n">
        <v>1</v>
      </c>
      <c r="E83" s="536" t="s">
        <v>59</v>
      </c>
      <c r="F83" s="531"/>
      <c r="G83" s="527"/>
      <c r="H83" s="35" t="s">
        <v>1613</v>
      </c>
      <c r="I83" s="540" t="n">
        <v>43124</v>
      </c>
      <c r="J83" s="562" t="s">
        <v>2211</v>
      </c>
      <c r="K83" s="542" t="n">
        <v>13</v>
      </c>
      <c r="L83" s="543" t="s">
        <v>938</v>
      </c>
      <c r="M83" s="539"/>
    </row>
    <row r="84" customFormat="false" ht="15.95" hidden="false" customHeight="true" outlineLevel="0" collapsed="false">
      <c r="A84" s="177" t="s">
        <v>1063</v>
      </c>
      <c r="B84" s="540"/>
      <c r="C84" s="565" t="s">
        <v>2212</v>
      </c>
      <c r="D84" s="542" t="n">
        <v>1</v>
      </c>
      <c r="E84" s="543" t="s">
        <v>59</v>
      </c>
      <c r="F84" s="539" t="s">
        <v>2213</v>
      </c>
      <c r="G84" s="527"/>
      <c r="H84" s="35" t="s">
        <v>2060</v>
      </c>
      <c r="I84" s="559" t="n">
        <v>42698</v>
      </c>
      <c r="J84" s="566" t="s">
        <v>2211</v>
      </c>
      <c r="K84" s="524" t="n">
        <v>4</v>
      </c>
      <c r="L84" s="537" t="s">
        <v>938</v>
      </c>
      <c r="M84" s="567" t="s">
        <v>2214</v>
      </c>
    </row>
    <row r="85" customFormat="false" ht="15.95" hidden="false" customHeight="true" outlineLevel="0" collapsed="false">
      <c r="A85" s="35" t="s">
        <v>919</v>
      </c>
      <c r="B85" s="528"/>
      <c r="C85" s="569" t="s">
        <v>2215</v>
      </c>
      <c r="D85" s="529" t="n">
        <v>1</v>
      </c>
      <c r="E85" s="536" t="s">
        <v>59</v>
      </c>
      <c r="F85" s="531"/>
      <c r="G85" s="527"/>
      <c r="H85" s="177" t="s">
        <v>782</v>
      </c>
      <c r="I85" s="528" t="n">
        <v>42977</v>
      </c>
      <c r="J85" s="565" t="s">
        <v>2216</v>
      </c>
      <c r="K85" s="529" t="n">
        <v>17</v>
      </c>
      <c r="L85" s="530" t="s">
        <v>23</v>
      </c>
      <c r="M85" s="546"/>
    </row>
    <row r="86" customFormat="false" ht="15.95" hidden="false" customHeight="true" outlineLevel="0" collapsed="false">
      <c r="A86" s="177" t="s">
        <v>645</v>
      </c>
      <c r="B86" s="528"/>
      <c r="C86" s="569" t="s">
        <v>2217</v>
      </c>
      <c r="D86" s="529" t="n">
        <v>1</v>
      </c>
      <c r="E86" s="536" t="s">
        <v>59</v>
      </c>
      <c r="F86" s="531"/>
      <c r="G86" s="527"/>
      <c r="H86" s="177" t="s">
        <v>648</v>
      </c>
      <c r="I86" s="528" t="n">
        <v>42782</v>
      </c>
      <c r="J86" s="565" t="s">
        <v>2216</v>
      </c>
      <c r="K86" s="529" t="n">
        <v>0.75</v>
      </c>
      <c r="L86" s="530" t="s">
        <v>23</v>
      </c>
      <c r="M86" s="561" t="s">
        <v>2218</v>
      </c>
    </row>
    <row r="87" customFormat="false" ht="15.95" hidden="false" customHeight="true" outlineLevel="0" collapsed="false">
      <c r="A87" s="99" t="s">
        <v>882</v>
      </c>
      <c r="B87" s="528"/>
      <c r="C87" s="569" t="s">
        <v>2219</v>
      </c>
      <c r="D87" s="529" t="n">
        <v>1</v>
      </c>
      <c r="E87" s="536" t="s">
        <v>59</v>
      </c>
      <c r="F87" s="531"/>
      <c r="G87" s="527"/>
      <c r="H87" s="35" t="s">
        <v>2007</v>
      </c>
      <c r="I87" s="532" t="n">
        <v>42095</v>
      </c>
      <c r="J87" s="569" t="s">
        <v>2220</v>
      </c>
      <c r="K87" s="529" t="n">
        <v>1</v>
      </c>
      <c r="L87" s="536" t="s">
        <v>23</v>
      </c>
      <c r="M87" s="538" t="s">
        <v>2221</v>
      </c>
    </row>
    <row r="88" customFormat="false" ht="15.95" hidden="false" customHeight="true" outlineLevel="0" collapsed="false">
      <c r="A88" s="35" t="s">
        <v>1093</v>
      </c>
      <c r="B88" s="528"/>
      <c r="C88" s="565" t="s">
        <v>2222</v>
      </c>
      <c r="D88" s="529" t="n">
        <v>1</v>
      </c>
      <c r="E88" s="536" t="s">
        <v>59</v>
      </c>
      <c r="F88" s="531" t="s">
        <v>2223</v>
      </c>
      <c r="G88" s="527"/>
      <c r="H88" s="99" t="s">
        <v>1472</v>
      </c>
      <c r="I88" s="540"/>
      <c r="J88" s="562" t="s">
        <v>2224</v>
      </c>
      <c r="K88" s="542" t="n">
        <v>1.95</v>
      </c>
      <c r="L88" s="525" t="s">
        <v>244</v>
      </c>
      <c r="M88" s="526"/>
    </row>
    <row r="89" customFormat="false" ht="15.95" hidden="false" customHeight="true" outlineLevel="0" collapsed="false">
      <c r="A89" s="35" t="s">
        <v>2225</v>
      </c>
      <c r="B89" s="528"/>
      <c r="C89" s="566" t="s">
        <v>2226</v>
      </c>
      <c r="D89" s="524" t="n">
        <v>1</v>
      </c>
      <c r="E89" s="537" t="s">
        <v>59</v>
      </c>
      <c r="F89" s="539"/>
      <c r="G89" s="527"/>
      <c r="H89" s="177" t="s">
        <v>93</v>
      </c>
      <c r="I89" s="540" t="n">
        <v>43178</v>
      </c>
      <c r="J89" s="562" t="s">
        <v>1325</v>
      </c>
      <c r="K89" s="542" t="n">
        <v>25</v>
      </c>
      <c r="L89" s="543" t="s">
        <v>23</v>
      </c>
      <c r="M89" s="539" t="s">
        <v>326</v>
      </c>
    </row>
    <row r="90" customFormat="false" ht="15.95" hidden="false" customHeight="true" outlineLevel="0" collapsed="false">
      <c r="A90" s="35" t="s">
        <v>830</v>
      </c>
      <c r="B90" s="528"/>
      <c r="C90" s="569" t="s">
        <v>2227</v>
      </c>
      <c r="D90" s="529" t="n">
        <v>1</v>
      </c>
      <c r="E90" s="536" t="s">
        <v>59</v>
      </c>
      <c r="F90" s="531"/>
      <c r="G90" s="527"/>
      <c r="H90" s="35" t="s">
        <v>730</v>
      </c>
      <c r="I90" s="528" t="n">
        <v>43005</v>
      </c>
      <c r="J90" s="565" t="s">
        <v>2228</v>
      </c>
      <c r="K90" s="529" t="n">
        <v>2</v>
      </c>
      <c r="L90" s="530" t="s">
        <v>23</v>
      </c>
      <c r="M90" s="546"/>
    </row>
    <row r="91" customFormat="false" ht="15.95" hidden="false" customHeight="true" outlineLevel="0" collapsed="false">
      <c r="A91" s="35" t="s">
        <v>962</v>
      </c>
      <c r="B91" s="528"/>
      <c r="C91" s="565" t="s">
        <v>2229</v>
      </c>
      <c r="D91" s="529" t="n">
        <v>1</v>
      </c>
      <c r="E91" s="536" t="s">
        <v>59</v>
      </c>
      <c r="F91" s="531" t="s">
        <v>2230</v>
      </c>
      <c r="G91" s="527"/>
      <c r="H91" s="99" t="s">
        <v>836</v>
      </c>
      <c r="I91" s="522" t="n">
        <v>42958</v>
      </c>
      <c r="J91" s="569" t="s">
        <v>2231</v>
      </c>
      <c r="K91" s="524" t="n">
        <v>0.6</v>
      </c>
      <c r="L91" s="533" t="s">
        <v>23</v>
      </c>
      <c r="M91" s="561" t="s">
        <v>2232</v>
      </c>
    </row>
    <row r="92" customFormat="false" ht="15.95" hidden="false" customHeight="true" outlineLevel="0" collapsed="false">
      <c r="A92" s="35" t="s">
        <v>917</v>
      </c>
      <c r="B92" s="528"/>
      <c r="C92" s="569" t="s">
        <v>2233</v>
      </c>
      <c r="D92" s="529" t="n">
        <v>1</v>
      </c>
      <c r="E92" s="536" t="s">
        <v>59</v>
      </c>
      <c r="F92" s="531" t="s">
        <v>2234</v>
      </c>
      <c r="G92" s="527"/>
      <c r="H92" s="35" t="s">
        <v>1408</v>
      </c>
      <c r="I92" s="559" t="n">
        <v>42702</v>
      </c>
      <c r="J92" s="565" t="s">
        <v>2235</v>
      </c>
      <c r="K92" s="524" t="n">
        <v>1</v>
      </c>
      <c r="L92" s="537" t="s">
        <v>196</v>
      </c>
      <c r="M92" s="561" t="s">
        <v>2236</v>
      </c>
    </row>
    <row r="93" customFormat="false" ht="15.95" hidden="false" customHeight="true" outlineLevel="0" collapsed="false">
      <c r="A93" s="35" t="s">
        <v>956</v>
      </c>
      <c r="B93" s="528"/>
      <c r="C93" s="565" t="s">
        <v>2237</v>
      </c>
      <c r="D93" s="529" t="n">
        <v>1</v>
      </c>
      <c r="E93" s="536" t="s">
        <v>59</v>
      </c>
      <c r="F93" s="531" t="s">
        <v>2238</v>
      </c>
      <c r="G93" s="527"/>
      <c r="H93" s="35" t="s">
        <v>1408</v>
      </c>
      <c r="I93" s="559" t="n">
        <v>42702</v>
      </c>
      <c r="J93" s="565" t="s">
        <v>2235</v>
      </c>
      <c r="K93" s="524" t="n">
        <v>6</v>
      </c>
      <c r="L93" s="537" t="s">
        <v>196</v>
      </c>
      <c r="M93" s="567" t="s">
        <v>2125</v>
      </c>
    </row>
    <row r="94" customFormat="false" ht="15.95" hidden="false" customHeight="true" outlineLevel="0" collapsed="false">
      <c r="A94" s="109" t="s">
        <v>1067</v>
      </c>
      <c r="B94" s="528" t="n">
        <v>43047</v>
      </c>
      <c r="C94" s="565" t="s">
        <v>2239</v>
      </c>
      <c r="D94" s="529" t="n">
        <v>1</v>
      </c>
      <c r="E94" s="536" t="s">
        <v>59</v>
      </c>
      <c r="F94" s="531"/>
      <c r="G94" s="527"/>
      <c r="H94" s="35" t="s">
        <v>1435</v>
      </c>
      <c r="I94" s="559"/>
      <c r="J94" s="565" t="s">
        <v>2078</v>
      </c>
      <c r="K94" s="524" t="n">
        <v>1</v>
      </c>
      <c r="L94" s="537" t="s">
        <v>23</v>
      </c>
      <c r="M94" s="544" t="s">
        <v>2072</v>
      </c>
    </row>
    <row r="95" customFormat="false" ht="15.95" hidden="false" customHeight="true" outlineLevel="0" collapsed="false">
      <c r="A95" s="109" t="s">
        <v>1458</v>
      </c>
      <c r="B95" s="540"/>
      <c r="C95" s="562" t="s">
        <v>2240</v>
      </c>
      <c r="D95" s="542" t="n">
        <v>1</v>
      </c>
      <c r="E95" s="585" t="s">
        <v>59</v>
      </c>
      <c r="F95" s="539"/>
      <c r="G95" s="527"/>
      <c r="H95" s="109" t="s">
        <v>568</v>
      </c>
      <c r="I95" s="540" t="n">
        <v>42920</v>
      </c>
      <c r="J95" s="562" t="s">
        <v>2241</v>
      </c>
      <c r="K95" s="542" t="n">
        <v>20</v>
      </c>
      <c r="L95" s="543" t="s">
        <v>23</v>
      </c>
      <c r="M95" s="539"/>
    </row>
    <row r="96" customFormat="false" ht="15.95" hidden="false" customHeight="true" outlineLevel="0" collapsed="false">
      <c r="A96" s="35" t="s">
        <v>1086</v>
      </c>
      <c r="B96" s="528"/>
      <c r="C96" s="565" t="s">
        <v>2242</v>
      </c>
      <c r="D96" s="529" t="n">
        <v>1</v>
      </c>
      <c r="E96" s="536" t="s">
        <v>59</v>
      </c>
      <c r="F96" s="531"/>
      <c r="G96" s="527"/>
      <c r="H96" s="35" t="s">
        <v>2243</v>
      </c>
      <c r="I96" s="532" t="n">
        <v>41953</v>
      </c>
      <c r="J96" s="569" t="s">
        <v>2244</v>
      </c>
      <c r="K96" s="529" t="n">
        <v>1</v>
      </c>
      <c r="L96" s="536" t="s">
        <v>2245</v>
      </c>
      <c r="M96" s="558" t="s">
        <v>2246</v>
      </c>
    </row>
    <row r="97" customFormat="false" ht="15.95" hidden="false" customHeight="true" outlineLevel="0" collapsed="false">
      <c r="A97" s="177" t="s">
        <v>786</v>
      </c>
      <c r="B97" s="528"/>
      <c r="C97" s="569" t="s">
        <v>2247</v>
      </c>
      <c r="D97" s="529" t="n">
        <v>1</v>
      </c>
      <c r="E97" s="536" t="s">
        <v>59</v>
      </c>
      <c r="F97" s="531"/>
      <c r="G97" s="527"/>
      <c r="H97" s="99" t="s">
        <v>801</v>
      </c>
      <c r="I97" s="522" t="n">
        <v>43209</v>
      </c>
      <c r="J97" s="569" t="s">
        <v>2248</v>
      </c>
      <c r="K97" s="529" t="n">
        <v>6</v>
      </c>
      <c r="L97" s="530" t="s">
        <v>23</v>
      </c>
      <c r="M97" s="535"/>
    </row>
    <row r="98" customFormat="false" ht="15.95" hidden="false" customHeight="true" outlineLevel="0" collapsed="false">
      <c r="A98" s="35" t="s">
        <v>966</v>
      </c>
      <c r="B98" s="528"/>
      <c r="C98" s="565" t="s">
        <v>2249</v>
      </c>
      <c r="D98" s="529" t="n">
        <v>1</v>
      </c>
      <c r="E98" s="536" t="s">
        <v>59</v>
      </c>
      <c r="F98" s="531"/>
      <c r="G98" s="527"/>
      <c r="H98" s="245" t="s">
        <v>1024</v>
      </c>
      <c r="I98" s="573" t="n">
        <v>43209</v>
      </c>
      <c r="J98" s="574" t="s">
        <v>2248</v>
      </c>
      <c r="K98" s="552" t="n">
        <v>0</v>
      </c>
      <c r="L98" s="553" t="s">
        <v>23</v>
      </c>
      <c r="M98" s="535"/>
    </row>
    <row r="99" customFormat="false" ht="15.95" hidden="false" customHeight="true" outlineLevel="0" collapsed="false">
      <c r="A99" s="35" t="s">
        <v>976</v>
      </c>
      <c r="B99" s="528"/>
      <c r="C99" s="565" t="s">
        <v>2250</v>
      </c>
      <c r="D99" s="529" t="n">
        <v>1</v>
      </c>
      <c r="E99" s="536" t="s">
        <v>59</v>
      </c>
      <c r="F99" s="531"/>
      <c r="G99" s="527"/>
      <c r="H99" s="177" t="s">
        <v>115</v>
      </c>
      <c r="I99" s="540" t="n">
        <v>42977</v>
      </c>
      <c r="J99" s="562" t="s">
        <v>2251</v>
      </c>
      <c r="K99" s="542" t="n">
        <v>4</v>
      </c>
      <c r="L99" s="543" t="s">
        <v>23</v>
      </c>
      <c r="M99" s="539"/>
    </row>
    <row r="100" customFormat="false" ht="15.95" hidden="false" customHeight="true" outlineLevel="0" collapsed="false">
      <c r="A100" s="35" t="s">
        <v>976</v>
      </c>
      <c r="B100" s="528"/>
      <c r="C100" s="565" t="s">
        <v>2250</v>
      </c>
      <c r="D100" s="529" t="n">
        <v>1</v>
      </c>
      <c r="E100" s="536" t="s">
        <v>59</v>
      </c>
      <c r="F100" s="531"/>
      <c r="G100" s="527"/>
      <c r="H100" s="99" t="s">
        <v>832</v>
      </c>
      <c r="I100" s="540" t="n">
        <v>43207</v>
      </c>
      <c r="J100" s="586" t="s">
        <v>409</v>
      </c>
      <c r="K100" s="542" t="n">
        <v>28</v>
      </c>
      <c r="L100" s="543" t="s">
        <v>938</v>
      </c>
      <c r="M100" s="526"/>
    </row>
    <row r="101" customFormat="false" ht="15.95" hidden="false" customHeight="true" outlineLevel="0" collapsed="false">
      <c r="A101" s="109" t="s">
        <v>954</v>
      </c>
      <c r="B101" s="528" t="n">
        <v>43047</v>
      </c>
      <c r="C101" s="565" t="s">
        <v>2252</v>
      </c>
      <c r="D101" s="529" t="n">
        <v>1</v>
      </c>
      <c r="E101" s="536" t="s">
        <v>59</v>
      </c>
      <c r="F101" s="531"/>
      <c r="G101" s="527"/>
      <c r="H101" s="35" t="s">
        <v>1534</v>
      </c>
      <c r="I101" s="522" t="n">
        <v>43068</v>
      </c>
      <c r="J101" s="565" t="s">
        <v>2253</v>
      </c>
      <c r="K101" s="542" t="n">
        <v>1</v>
      </c>
      <c r="L101" s="543" t="s">
        <v>938</v>
      </c>
      <c r="M101" s="539"/>
    </row>
    <row r="102" customFormat="false" ht="15.95" hidden="false" customHeight="true" outlineLevel="0" collapsed="false">
      <c r="A102" s="177" t="s">
        <v>1025</v>
      </c>
      <c r="B102" s="532"/>
      <c r="C102" s="565" t="s">
        <v>2254</v>
      </c>
      <c r="D102" s="529" t="n">
        <v>1</v>
      </c>
      <c r="E102" s="536" t="s">
        <v>59</v>
      </c>
      <c r="F102" s="587"/>
      <c r="G102" s="527"/>
      <c r="H102" s="35" t="s">
        <v>202</v>
      </c>
      <c r="I102" s="532" t="n">
        <v>41780</v>
      </c>
      <c r="J102" s="569" t="s">
        <v>2255</v>
      </c>
      <c r="K102" s="529" t="n">
        <v>3.8337</v>
      </c>
      <c r="L102" s="536" t="s">
        <v>23</v>
      </c>
      <c r="M102" s="584"/>
    </row>
    <row r="103" customFormat="false" ht="15.95" hidden="false" customHeight="true" outlineLevel="0" collapsed="false">
      <c r="A103" s="35" t="s">
        <v>1091</v>
      </c>
      <c r="B103" s="528"/>
      <c r="C103" s="565" t="s">
        <v>2256</v>
      </c>
      <c r="D103" s="529" t="n">
        <v>1</v>
      </c>
      <c r="E103" s="536" t="s">
        <v>59</v>
      </c>
      <c r="F103" s="531"/>
      <c r="G103" s="527"/>
      <c r="H103" s="245" t="s">
        <v>828</v>
      </c>
      <c r="I103" s="550" t="n">
        <v>43160</v>
      </c>
      <c r="J103" s="582" t="s">
        <v>2257</v>
      </c>
      <c r="K103" s="552" t="n">
        <v>0</v>
      </c>
      <c r="L103" s="553" t="s">
        <v>23</v>
      </c>
      <c r="M103" s="539" t="s">
        <v>2258</v>
      </c>
    </row>
    <row r="104" customFormat="false" ht="15.95" hidden="false" customHeight="true" outlineLevel="0" collapsed="false">
      <c r="A104" s="35" t="s">
        <v>974</v>
      </c>
      <c r="B104" s="522"/>
      <c r="C104" s="565" t="s">
        <v>2259</v>
      </c>
      <c r="D104" s="542" t="n">
        <v>1</v>
      </c>
      <c r="E104" s="543" t="s">
        <v>59</v>
      </c>
      <c r="F104" s="539"/>
      <c r="G104" s="527"/>
      <c r="H104" s="527"/>
      <c r="I104" s="527"/>
      <c r="J104" s="527"/>
    </row>
    <row r="105" customFormat="false" ht="15.95" hidden="false" customHeight="true" outlineLevel="0" collapsed="false">
      <c r="G105" s="527"/>
      <c r="H105" s="527"/>
      <c r="I105" s="527"/>
      <c r="J105" s="527"/>
    </row>
    <row r="106" customFormat="false" ht="15.95" hidden="false" customHeight="true" outlineLevel="0" collapsed="false">
      <c r="G106" s="527"/>
      <c r="H106" s="527"/>
      <c r="I106" s="527"/>
      <c r="J106" s="527"/>
    </row>
    <row r="107" customFormat="false" ht="15.95" hidden="false" customHeight="true" outlineLevel="0" collapsed="false">
      <c r="G107" s="527"/>
      <c r="H107" s="527"/>
      <c r="I107" s="527"/>
      <c r="J107" s="527"/>
    </row>
    <row r="108" customFormat="false" ht="15.95" hidden="false" customHeight="true" outlineLevel="0" collapsed="false">
      <c r="G108" s="527"/>
      <c r="H108" s="527"/>
      <c r="I108" s="527"/>
      <c r="J108" s="527"/>
    </row>
    <row r="109" customFormat="false" ht="15.95" hidden="false" customHeight="true" outlineLevel="0" collapsed="false">
      <c r="G109" s="527"/>
      <c r="H109" s="527"/>
      <c r="I109" s="527"/>
      <c r="J109" s="527"/>
    </row>
    <row r="110" customFormat="false" ht="15.95" hidden="false" customHeight="true" outlineLevel="0" collapsed="false">
      <c r="G110" s="527"/>
      <c r="H110" s="527"/>
      <c r="I110" s="527"/>
      <c r="J110" s="527"/>
    </row>
    <row r="111" customFormat="false" ht="15.95" hidden="false" customHeight="true" outlineLevel="0" collapsed="false">
      <c r="G111" s="527"/>
      <c r="H111" s="527"/>
      <c r="I111" s="527"/>
      <c r="J111" s="527"/>
    </row>
    <row r="112" customFormat="false" ht="15.95" hidden="false" customHeight="true" outlineLevel="0" collapsed="false">
      <c r="G112" s="527"/>
      <c r="H112" s="527"/>
      <c r="I112" s="527"/>
      <c r="J112" s="527"/>
    </row>
    <row r="113" customFormat="false" ht="15.95" hidden="false" customHeight="true" outlineLevel="0" collapsed="false">
      <c r="A113" s="18" t="s">
        <v>0</v>
      </c>
      <c r="B113" s="518" t="s">
        <v>1729</v>
      </c>
      <c r="C113" s="519" t="s">
        <v>4</v>
      </c>
      <c r="D113" s="18" t="s">
        <v>2085</v>
      </c>
      <c r="E113" s="520"/>
      <c r="F113" s="521" t="s">
        <v>2086</v>
      </c>
      <c r="H113" s="18" t="s">
        <v>0</v>
      </c>
      <c r="I113" s="518" t="s">
        <v>1729</v>
      </c>
      <c r="J113" s="519" t="s">
        <v>4</v>
      </c>
      <c r="K113" s="18" t="s">
        <v>2085</v>
      </c>
      <c r="L113" s="520"/>
      <c r="M113" s="521" t="s">
        <v>2086</v>
      </c>
    </row>
    <row r="114" customFormat="false" ht="15.95" hidden="false" customHeight="true" outlineLevel="0" collapsed="false">
      <c r="A114" s="99" t="s">
        <v>1055</v>
      </c>
      <c r="B114" s="540" t="n">
        <v>43168</v>
      </c>
      <c r="C114" s="586" t="s">
        <v>2260</v>
      </c>
      <c r="D114" s="542" t="n">
        <v>1</v>
      </c>
      <c r="E114" s="543" t="s">
        <v>23</v>
      </c>
      <c r="F114" s="526"/>
      <c r="G114" s="527"/>
      <c r="H114" s="99" t="s">
        <v>1219</v>
      </c>
      <c r="I114" s="540" t="n">
        <v>43194</v>
      </c>
      <c r="J114" s="562" t="s">
        <v>2261</v>
      </c>
      <c r="K114" s="542" t="n">
        <v>72</v>
      </c>
      <c r="L114" s="543" t="s">
        <v>23</v>
      </c>
      <c r="M114" s="526"/>
    </row>
    <row r="115" customFormat="false" ht="15.95" hidden="false" customHeight="true" outlineLevel="0" collapsed="false">
      <c r="A115" s="99" t="s">
        <v>2262</v>
      </c>
      <c r="B115" s="540" t="n">
        <v>43206</v>
      </c>
      <c r="C115" s="562" t="s">
        <v>2260</v>
      </c>
      <c r="D115" s="542" t="n">
        <v>3</v>
      </c>
      <c r="E115" s="543" t="s">
        <v>23</v>
      </c>
      <c r="F115" s="526"/>
      <c r="G115" s="527"/>
      <c r="H115" s="177" t="s">
        <v>1204</v>
      </c>
      <c r="I115" s="540" t="n">
        <v>43194</v>
      </c>
      <c r="J115" s="562" t="s">
        <v>2263</v>
      </c>
      <c r="K115" s="542" t="n">
        <v>72</v>
      </c>
      <c r="L115" s="543" t="s">
        <v>23</v>
      </c>
      <c r="M115" s="526"/>
    </row>
    <row r="116" customFormat="false" ht="15.95" hidden="false" customHeight="true" outlineLevel="0" collapsed="false">
      <c r="A116" s="35" t="s">
        <v>1086</v>
      </c>
      <c r="B116" s="528" t="n">
        <v>42934</v>
      </c>
      <c r="C116" s="565" t="s">
        <v>2260</v>
      </c>
      <c r="D116" s="529" t="n">
        <v>1</v>
      </c>
      <c r="E116" s="530" t="s">
        <v>23</v>
      </c>
      <c r="F116" s="546" t="s">
        <v>2264</v>
      </c>
      <c r="G116" s="527"/>
      <c r="H116" s="35" t="s">
        <v>931</v>
      </c>
      <c r="I116" s="540" t="n">
        <v>43194</v>
      </c>
      <c r="J116" s="562" t="s">
        <v>2265</v>
      </c>
      <c r="K116" s="542" t="n">
        <v>72</v>
      </c>
      <c r="L116" s="543" t="s">
        <v>23</v>
      </c>
      <c r="M116" s="526"/>
    </row>
    <row r="117" customFormat="false" ht="15.95" hidden="false" customHeight="true" outlineLevel="0" collapsed="false">
      <c r="A117" s="35" t="s">
        <v>1014</v>
      </c>
      <c r="B117" s="522" t="n">
        <v>43206</v>
      </c>
      <c r="C117" s="565" t="s">
        <v>2266</v>
      </c>
      <c r="D117" s="542" t="n">
        <v>9</v>
      </c>
      <c r="E117" s="543" t="s">
        <v>23</v>
      </c>
      <c r="F117" s="539"/>
      <c r="G117" s="527"/>
      <c r="H117" s="144" t="s">
        <v>2267</v>
      </c>
      <c r="I117" s="550" t="n">
        <v>43194</v>
      </c>
      <c r="J117" s="582" t="s">
        <v>2265</v>
      </c>
      <c r="K117" s="552" t="n">
        <v>0</v>
      </c>
      <c r="L117" s="553" t="s">
        <v>23</v>
      </c>
      <c r="M117" s="526"/>
    </row>
    <row r="118" customFormat="false" ht="15.95" hidden="false" customHeight="true" outlineLevel="0" collapsed="false">
      <c r="A118" s="99" t="s">
        <v>1055</v>
      </c>
      <c r="B118" s="540" t="n">
        <v>43168</v>
      </c>
      <c r="C118" s="586" t="s">
        <v>2266</v>
      </c>
      <c r="D118" s="542" t="n">
        <v>4</v>
      </c>
      <c r="E118" s="543" t="s">
        <v>23</v>
      </c>
      <c r="F118" s="526"/>
      <c r="G118" s="527"/>
      <c r="H118" s="99" t="s">
        <v>1368</v>
      </c>
      <c r="I118" s="540" t="n">
        <v>43194</v>
      </c>
      <c r="J118" s="562" t="s">
        <v>2268</v>
      </c>
      <c r="K118" s="542" t="n">
        <v>16</v>
      </c>
      <c r="L118" s="543" t="s">
        <v>23</v>
      </c>
      <c r="M118" s="526"/>
    </row>
    <row r="119" customFormat="false" ht="15.95" hidden="false" customHeight="true" outlineLevel="0" collapsed="false">
      <c r="A119" s="35" t="s">
        <v>1014</v>
      </c>
      <c r="B119" s="522" t="n">
        <v>43206</v>
      </c>
      <c r="C119" s="565" t="s">
        <v>2269</v>
      </c>
      <c r="D119" s="542" t="n">
        <v>10</v>
      </c>
      <c r="E119" s="543" t="s">
        <v>23</v>
      </c>
      <c r="F119" s="539"/>
      <c r="G119" s="527"/>
      <c r="H119" s="35" t="s">
        <v>888</v>
      </c>
      <c r="I119" s="540" t="n">
        <v>43194</v>
      </c>
      <c r="J119" s="562" t="s">
        <v>2270</v>
      </c>
      <c r="K119" s="542" t="n">
        <v>72</v>
      </c>
      <c r="L119" s="543" t="s">
        <v>23</v>
      </c>
      <c r="M119" s="526"/>
    </row>
    <row r="120" customFormat="false" ht="15.95" hidden="false" customHeight="true" outlineLevel="0" collapsed="false">
      <c r="A120" s="99" t="s">
        <v>1055</v>
      </c>
      <c r="B120" s="540" t="n">
        <v>43168</v>
      </c>
      <c r="C120" s="586" t="s">
        <v>2269</v>
      </c>
      <c r="D120" s="581" t="n">
        <v>2</v>
      </c>
      <c r="E120" s="543" t="s">
        <v>23</v>
      </c>
      <c r="F120" s="526"/>
      <c r="G120" s="527"/>
      <c r="H120" s="99" t="s">
        <v>2271</v>
      </c>
      <c r="I120" s="540" t="n">
        <v>43194</v>
      </c>
      <c r="J120" s="562" t="s">
        <v>2272</v>
      </c>
      <c r="K120" s="542" t="n">
        <v>72</v>
      </c>
      <c r="L120" s="543" t="s">
        <v>23</v>
      </c>
      <c r="M120" s="526"/>
    </row>
    <row r="121" customFormat="false" ht="15.95" hidden="false" customHeight="true" outlineLevel="0" collapsed="false">
      <c r="A121" s="99" t="s">
        <v>1055</v>
      </c>
      <c r="B121" s="528" t="n">
        <v>43124</v>
      </c>
      <c r="C121" s="586" t="s">
        <v>2273</v>
      </c>
      <c r="D121" s="529" t="n">
        <v>2</v>
      </c>
      <c r="E121" s="530" t="s">
        <v>23</v>
      </c>
      <c r="F121" s="539" t="s">
        <v>2274</v>
      </c>
      <c r="G121" s="527"/>
      <c r="H121" s="99" t="s">
        <v>423</v>
      </c>
      <c r="I121" s="528" t="n">
        <v>43005</v>
      </c>
      <c r="J121" s="565" t="s">
        <v>2275</v>
      </c>
      <c r="K121" s="529" t="n">
        <v>11</v>
      </c>
      <c r="L121" s="530" t="s">
        <v>23</v>
      </c>
      <c r="M121" s="546"/>
    </row>
    <row r="122" customFormat="false" ht="15.95" hidden="false" customHeight="true" outlineLevel="0" collapsed="false">
      <c r="A122" s="99" t="s">
        <v>2262</v>
      </c>
      <c r="B122" s="540" t="n">
        <v>43206</v>
      </c>
      <c r="C122" s="562" t="s">
        <v>2273</v>
      </c>
      <c r="D122" s="542" t="n">
        <v>1</v>
      </c>
      <c r="E122" s="543" t="s">
        <v>23</v>
      </c>
      <c r="F122" s="526"/>
      <c r="G122" s="527"/>
      <c r="H122" s="144" t="s">
        <v>510</v>
      </c>
      <c r="I122" s="550" t="n">
        <v>43005</v>
      </c>
      <c r="J122" s="582" t="s">
        <v>2275</v>
      </c>
      <c r="K122" s="552" t="n">
        <v>0</v>
      </c>
      <c r="L122" s="553" t="s">
        <v>23</v>
      </c>
      <c r="M122" s="546" t="s">
        <v>30</v>
      </c>
    </row>
    <row r="123" customFormat="false" ht="15.95" hidden="false" customHeight="true" outlineLevel="0" collapsed="false">
      <c r="A123" s="99" t="s">
        <v>2262</v>
      </c>
      <c r="B123" s="540" t="n">
        <v>43206</v>
      </c>
      <c r="C123" s="562" t="s">
        <v>2276</v>
      </c>
      <c r="D123" s="542" t="n">
        <v>1</v>
      </c>
      <c r="E123" s="543" t="s">
        <v>23</v>
      </c>
      <c r="F123" s="526"/>
      <c r="G123" s="527"/>
      <c r="H123" s="177" t="s">
        <v>1380</v>
      </c>
      <c r="I123" s="540" t="n">
        <v>42929</v>
      </c>
      <c r="J123" s="583" t="s">
        <v>382</v>
      </c>
      <c r="K123" s="542" t="n">
        <v>4</v>
      </c>
      <c r="L123" s="543" t="s">
        <v>23</v>
      </c>
      <c r="M123" s="539"/>
    </row>
    <row r="124" customFormat="false" ht="15.95" hidden="false" customHeight="true" outlineLevel="0" collapsed="false">
      <c r="A124" s="99" t="s">
        <v>836</v>
      </c>
      <c r="B124" s="522" t="n">
        <v>43075</v>
      </c>
      <c r="C124" s="569" t="s">
        <v>2277</v>
      </c>
      <c r="D124" s="524" t="n">
        <v>200</v>
      </c>
      <c r="E124" s="588" t="s">
        <v>244</v>
      </c>
      <c r="F124" s="561" t="s">
        <v>2278</v>
      </c>
      <c r="G124" s="527"/>
      <c r="H124" s="35" t="s">
        <v>1307</v>
      </c>
      <c r="I124" s="522" t="n">
        <v>43077</v>
      </c>
      <c r="J124" s="565" t="s">
        <v>2279</v>
      </c>
      <c r="K124" s="542" t="n">
        <v>8</v>
      </c>
      <c r="L124" s="543" t="s">
        <v>23</v>
      </c>
      <c r="M124" s="539"/>
    </row>
    <row r="125" customFormat="false" ht="15.95" hidden="false" customHeight="true" outlineLevel="0" collapsed="false">
      <c r="A125" s="35" t="s">
        <v>1014</v>
      </c>
      <c r="B125" s="522" t="n">
        <v>43206</v>
      </c>
      <c r="C125" s="565" t="s">
        <v>2280</v>
      </c>
      <c r="D125" s="542" t="n">
        <v>2</v>
      </c>
      <c r="E125" s="543" t="s">
        <v>23</v>
      </c>
      <c r="F125" s="539"/>
      <c r="G125" s="527"/>
      <c r="H125" s="177" t="s">
        <v>553</v>
      </c>
      <c r="I125" s="540" t="n">
        <v>43152</v>
      </c>
      <c r="J125" s="562" t="s">
        <v>2281</v>
      </c>
      <c r="K125" s="542" t="n">
        <v>48</v>
      </c>
      <c r="L125" s="543" t="s">
        <v>23</v>
      </c>
      <c r="M125" s="526"/>
    </row>
    <row r="126" customFormat="false" ht="15.95" hidden="false" customHeight="true" outlineLevel="0" collapsed="false">
      <c r="A126" s="99" t="s">
        <v>1055</v>
      </c>
      <c r="B126" s="540" t="n">
        <v>43168</v>
      </c>
      <c r="C126" s="586" t="s">
        <v>2280</v>
      </c>
      <c r="D126" s="542" t="n">
        <v>1</v>
      </c>
      <c r="E126" s="543" t="s">
        <v>23</v>
      </c>
      <c r="F126" s="526"/>
      <c r="G126" s="527"/>
      <c r="H126" s="177" t="s">
        <v>664</v>
      </c>
      <c r="I126" s="540" t="n">
        <v>43152</v>
      </c>
      <c r="J126" s="562" t="s">
        <v>2281</v>
      </c>
      <c r="K126" s="542" t="n">
        <v>48</v>
      </c>
      <c r="L126" s="543" t="s">
        <v>23</v>
      </c>
      <c r="M126" s="526"/>
    </row>
    <row r="127" customFormat="false" ht="15.95" hidden="false" customHeight="true" outlineLevel="0" collapsed="false">
      <c r="A127" s="35" t="s">
        <v>613</v>
      </c>
      <c r="B127" s="559" t="n">
        <v>42621</v>
      </c>
      <c r="C127" s="566" t="s">
        <v>2280</v>
      </c>
      <c r="D127" s="524" t="n">
        <v>1</v>
      </c>
      <c r="E127" s="537" t="s">
        <v>23</v>
      </c>
      <c r="F127" s="538" t="s">
        <v>2282</v>
      </c>
      <c r="G127" s="527"/>
      <c r="H127" s="35" t="s">
        <v>1079</v>
      </c>
      <c r="I127" s="540" t="n">
        <v>43152</v>
      </c>
      <c r="J127" s="562" t="s">
        <v>2281</v>
      </c>
      <c r="K127" s="542" t="n">
        <v>33</v>
      </c>
      <c r="L127" s="543" t="s">
        <v>23</v>
      </c>
      <c r="M127" s="526"/>
    </row>
    <row r="128" customFormat="false" ht="15.95" hidden="false" customHeight="true" outlineLevel="0" collapsed="false">
      <c r="A128" s="35" t="s">
        <v>1014</v>
      </c>
      <c r="B128" s="522" t="n">
        <v>43206</v>
      </c>
      <c r="C128" s="565" t="s">
        <v>2283</v>
      </c>
      <c r="D128" s="542" t="n">
        <v>12</v>
      </c>
      <c r="E128" s="543" t="s">
        <v>23</v>
      </c>
      <c r="F128" s="539"/>
      <c r="G128" s="527"/>
      <c r="H128" s="35" t="s">
        <v>1245</v>
      </c>
      <c r="I128" s="522" t="n">
        <v>43152</v>
      </c>
      <c r="J128" s="565" t="s">
        <v>2281</v>
      </c>
      <c r="K128" s="542" t="n">
        <v>48</v>
      </c>
      <c r="L128" s="543" t="s">
        <v>23</v>
      </c>
      <c r="M128" s="539"/>
    </row>
    <row r="129" customFormat="false" ht="15.95" hidden="false" customHeight="true" outlineLevel="0" collapsed="false">
      <c r="A129" s="99" t="s">
        <v>1055</v>
      </c>
      <c r="B129" s="540" t="n">
        <v>43168</v>
      </c>
      <c r="C129" s="586" t="s">
        <v>2283</v>
      </c>
      <c r="D129" s="542" t="n">
        <v>2</v>
      </c>
      <c r="E129" s="543" t="s">
        <v>23</v>
      </c>
      <c r="F129" s="526"/>
      <c r="G129" s="527"/>
      <c r="H129" s="35" t="s">
        <v>1322</v>
      </c>
      <c r="I129" s="540" t="n">
        <v>43152</v>
      </c>
      <c r="J129" s="562" t="s">
        <v>2281</v>
      </c>
      <c r="K129" s="542" t="n">
        <v>1</v>
      </c>
      <c r="L129" s="543" t="s">
        <v>23</v>
      </c>
      <c r="M129" s="526"/>
    </row>
    <row r="130" customFormat="false" ht="15.95" hidden="false" customHeight="true" outlineLevel="0" collapsed="false">
      <c r="A130" s="35" t="s">
        <v>1435</v>
      </c>
      <c r="B130" s="528" t="n">
        <v>43074</v>
      </c>
      <c r="C130" s="565" t="s">
        <v>2284</v>
      </c>
      <c r="D130" s="529" t="n">
        <v>9</v>
      </c>
      <c r="E130" s="530" t="s">
        <v>23</v>
      </c>
      <c r="F130" s="546"/>
      <c r="G130" s="527"/>
      <c r="H130" s="35" t="s">
        <v>1458</v>
      </c>
      <c r="I130" s="559" t="n">
        <v>42853</v>
      </c>
      <c r="J130" s="566" t="s">
        <v>2281</v>
      </c>
      <c r="K130" s="524" t="n">
        <v>3</v>
      </c>
      <c r="L130" s="537" t="s">
        <v>23</v>
      </c>
      <c r="M130" s="567" t="s">
        <v>2285</v>
      </c>
    </row>
    <row r="131" customFormat="false" ht="15.95" hidden="false" customHeight="true" outlineLevel="0" collapsed="false">
      <c r="A131" s="99" t="s">
        <v>2262</v>
      </c>
      <c r="B131" s="540" t="n">
        <v>43206</v>
      </c>
      <c r="C131" s="562" t="s">
        <v>2286</v>
      </c>
      <c r="D131" s="542" t="n">
        <v>5</v>
      </c>
      <c r="E131" s="543" t="s">
        <v>23</v>
      </c>
      <c r="F131" s="526"/>
      <c r="G131" s="527"/>
      <c r="H131" s="35" t="s">
        <v>836</v>
      </c>
      <c r="I131" s="528"/>
      <c r="J131" s="565" t="s">
        <v>2287</v>
      </c>
      <c r="K131" s="529" t="n">
        <v>5</v>
      </c>
      <c r="L131" s="530" t="s">
        <v>23</v>
      </c>
      <c r="M131" s="546"/>
    </row>
    <row r="132" customFormat="false" ht="15.95" hidden="false" customHeight="true" outlineLevel="0" collapsed="false">
      <c r="A132" s="99" t="s">
        <v>836</v>
      </c>
      <c r="B132" s="522" t="n">
        <v>43124</v>
      </c>
      <c r="C132" s="569" t="s">
        <v>2288</v>
      </c>
      <c r="D132" s="524" t="n">
        <v>0.4</v>
      </c>
      <c r="E132" s="533" t="s">
        <v>23</v>
      </c>
      <c r="F132" s="561" t="s">
        <v>2289</v>
      </c>
      <c r="G132" s="527"/>
      <c r="H132" s="35" t="s">
        <v>632</v>
      </c>
      <c r="I132" s="540" t="n">
        <v>43060</v>
      </c>
      <c r="J132" s="562" t="s">
        <v>2290</v>
      </c>
      <c r="K132" s="542" t="n">
        <v>8</v>
      </c>
      <c r="L132" s="543" t="s">
        <v>23</v>
      </c>
      <c r="M132" s="539"/>
    </row>
    <row r="133" customFormat="false" ht="15.95" hidden="false" customHeight="true" outlineLevel="0" collapsed="false">
      <c r="A133" s="99" t="s">
        <v>2262</v>
      </c>
      <c r="B133" s="540" t="n">
        <v>43206</v>
      </c>
      <c r="C133" s="562" t="s">
        <v>2291</v>
      </c>
      <c r="D133" s="542" t="n">
        <v>23</v>
      </c>
      <c r="E133" s="543" t="s">
        <v>23</v>
      </c>
      <c r="F133" s="526"/>
      <c r="G133" s="527"/>
      <c r="H133" s="589" t="s">
        <v>1472</v>
      </c>
      <c r="I133" s="590" t="n">
        <v>43217</v>
      </c>
      <c r="J133" s="591" t="s">
        <v>2292</v>
      </c>
      <c r="K133" s="592" t="n">
        <v>1</v>
      </c>
      <c r="L133" s="593" t="s">
        <v>23</v>
      </c>
      <c r="M133" s="594" t="s">
        <v>2293</v>
      </c>
    </row>
    <row r="134" customFormat="false" ht="15.95" hidden="false" customHeight="true" outlineLevel="0" collapsed="false">
      <c r="A134" s="35" t="s">
        <v>1008</v>
      </c>
      <c r="B134" s="532" t="n">
        <v>42717</v>
      </c>
      <c r="C134" s="569" t="s">
        <v>2288</v>
      </c>
      <c r="D134" s="524" t="n">
        <v>2</v>
      </c>
      <c r="E134" s="533" t="s">
        <v>23</v>
      </c>
      <c r="F134" s="538" t="s">
        <v>2294</v>
      </c>
      <c r="G134" s="527"/>
      <c r="H134" s="35" t="s">
        <v>202</v>
      </c>
      <c r="I134" s="522"/>
      <c r="J134" s="565" t="s">
        <v>2295</v>
      </c>
      <c r="K134" s="524" t="n">
        <v>1</v>
      </c>
      <c r="L134" s="533" t="s">
        <v>23</v>
      </c>
      <c r="M134" s="535"/>
    </row>
    <row r="135" customFormat="false" ht="15.95" hidden="false" customHeight="true" outlineLevel="0" collapsed="false">
      <c r="A135" s="589" t="s">
        <v>1472</v>
      </c>
      <c r="B135" s="590" t="n">
        <v>43217</v>
      </c>
      <c r="C135" s="591" t="s">
        <v>2296</v>
      </c>
      <c r="D135" s="592" t="n">
        <v>2</v>
      </c>
      <c r="E135" s="593" t="s">
        <v>23</v>
      </c>
      <c r="F135" s="594" t="s">
        <v>2293</v>
      </c>
      <c r="G135" s="527"/>
      <c r="H135" s="35" t="s">
        <v>2297</v>
      </c>
      <c r="I135" s="532" t="n">
        <v>40212</v>
      </c>
      <c r="J135" s="565" t="s">
        <v>2295</v>
      </c>
      <c r="K135" s="595" t="n">
        <v>3.337</v>
      </c>
      <c r="L135" s="596" t="s">
        <v>1846</v>
      </c>
      <c r="M135" s="597" t="s">
        <v>2298</v>
      </c>
    </row>
    <row r="136" customFormat="false" ht="15.95" hidden="false" customHeight="true" outlineLevel="0" collapsed="false">
      <c r="A136" s="35" t="s">
        <v>1458</v>
      </c>
      <c r="B136" s="532" t="n">
        <v>42678</v>
      </c>
      <c r="C136" s="569" t="s">
        <v>2299</v>
      </c>
      <c r="D136" s="524" t="n">
        <v>6</v>
      </c>
      <c r="E136" s="536" t="s">
        <v>23</v>
      </c>
      <c r="F136" s="531" t="s">
        <v>1785</v>
      </c>
      <c r="G136" s="527"/>
      <c r="H136" s="35" t="s">
        <v>202</v>
      </c>
      <c r="I136" s="532" t="s">
        <v>2300</v>
      </c>
      <c r="J136" s="569" t="s">
        <v>225</v>
      </c>
      <c r="K136" s="524" t="n">
        <v>1</v>
      </c>
      <c r="L136" s="536" t="s">
        <v>23</v>
      </c>
      <c r="M136" s="584"/>
    </row>
    <row r="137" customFormat="false" ht="15.95" hidden="false" customHeight="true" outlineLevel="0" collapsed="false">
      <c r="A137" s="177" t="s">
        <v>450</v>
      </c>
      <c r="B137" s="528" t="n">
        <v>43077</v>
      </c>
      <c r="C137" s="565" t="s">
        <v>668</v>
      </c>
      <c r="D137" s="529" t="n">
        <v>11</v>
      </c>
      <c r="E137" s="530" t="s">
        <v>23</v>
      </c>
      <c r="F137" s="561"/>
      <c r="G137" s="527"/>
      <c r="H137" s="99" t="s">
        <v>801</v>
      </c>
      <c r="I137" s="522" t="n">
        <v>43104</v>
      </c>
      <c r="J137" s="565" t="s">
        <v>1404</v>
      </c>
      <c r="K137" s="542" t="n">
        <v>1</v>
      </c>
      <c r="L137" s="543" t="s">
        <v>23</v>
      </c>
      <c r="M137" s="539"/>
    </row>
    <row r="138" customFormat="false" ht="15.95" hidden="false" customHeight="true" outlineLevel="0" collapsed="false">
      <c r="A138" s="35" t="s">
        <v>1994</v>
      </c>
      <c r="B138" s="522" t="n">
        <v>41933</v>
      </c>
      <c r="C138" s="569" t="s">
        <v>668</v>
      </c>
      <c r="D138" s="524" t="n">
        <v>1</v>
      </c>
      <c r="E138" s="533" t="s">
        <v>23</v>
      </c>
      <c r="F138" s="538" t="s">
        <v>2301</v>
      </c>
      <c r="G138" s="527"/>
      <c r="H138" s="245" t="s">
        <v>1024</v>
      </c>
      <c r="I138" s="573" t="n">
        <v>43104</v>
      </c>
      <c r="J138" s="582" t="s">
        <v>1404</v>
      </c>
      <c r="K138" s="552" t="n">
        <v>0</v>
      </c>
      <c r="L138" s="553" t="s">
        <v>23</v>
      </c>
      <c r="M138" s="539"/>
    </row>
    <row r="139" customFormat="false" ht="15.95" hidden="false" customHeight="true" outlineLevel="0" collapsed="false">
      <c r="A139" s="177" t="s">
        <v>423</v>
      </c>
      <c r="B139" s="540" t="n">
        <v>43194</v>
      </c>
      <c r="C139" s="562" t="s">
        <v>2302</v>
      </c>
      <c r="D139" s="542" t="n">
        <v>7</v>
      </c>
      <c r="E139" s="543" t="s">
        <v>23</v>
      </c>
      <c r="F139" s="526"/>
      <c r="G139" s="527"/>
      <c r="H139" s="35" t="s">
        <v>632</v>
      </c>
      <c r="I139" s="559" t="n">
        <v>42873</v>
      </c>
      <c r="J139" s="566" t="s">
        <v>194</v>
      </c>
      <c r="K139" s="524" t="n">
        <v>5400</v>
      </c>
      <c r="L139" s="525" t="s">
        <v>196</v>
      </c>
      <c r="M139" s="561"/>
    </row>
    <row r="140" customFormat="false" ht="15.95" hidden="false" customHeight="true" outlineLevel="0" collapsed="false">
      <c r="A140" s="144" t="s">
        <v>510</v>
      </c>
      <c r="B140" s="550" t="n">
        <v>43194</v>
      </c>
      <c r="C140" s="582" t="s">
        <v>2302</v>
      </c>
      <c r="D140" s="552" t="n">
        <v>0</v>
      </c>
      <c r="E140" s="553" t="s">
        <v>23</v>
      </c>
      <c r="F140" s="526"/>
      <c r="G140" s="527"/>
      <c r="H140" s="35" t="s">
        <v>202</v>
      </c>
      <c r="I140" s="522" t="n">
        <v>42066</v>
      </c>
      <c r="J140" s="569" t="s">
        <v>219</v>
      </c>
      <c r="K140" s="524" t="n">
        <v>2.869</v>
      </c>
      <c r="L140" s="533" t="s">
        <v>23</v>
      </c>
      <c r="M140" s="535"/>
    </row>
    <row r="141" customFormat="false" ht="15.95" hidden="false" customHeight="true" outlineLevel="0" collapsed="false">
      <c r="A141" s="177" t="s">
        <v>678</v>
      </c>
      <c r="B141" s="540" t="n">
        <v>43194</v>
      </c>
      <c r="C141" s="562" t="s">
        <v>2302</v>
      </c>
      <c r="D141" s="542" t="n">
        <v>14</v>
      </c>
      <c r="E141" s="543" t="s">
        <v>23</v>
      </c>
      <c r="F141" s="526"/>
      <c r="G141" s="527"/>
      <c r="H141" s="177" t="s">
        <v>788</v>
      </c>
      <c r="I141" s="540" t="n">
        <v>43196</v>
      </c>
      <c r="J141" s="565" t="s">
        <v>2303</v>
      </c>
      <c r="K141" s="542" t="n">
        <v>34</v>
      </c>
      <c r="L141" s="543" t="s">
        <v>23</v>
      </c>
      <c r="M141" s="568"/>
    </row>
    <row r="142" customFormat="false" ht="15.95" hidden="false" customHeight="true" outlineLevel="0" collapsed="false">
      <c r="A142" s="177" t="s">
        <v>678</v>
      </c>
      <c r="B142" s="540" t="n">
        <v>43194</v>
      </c>
      <c r="C142" s="562" t="s">
        <v>2302</v>
      </c>
      <c r="D142" s="542" t="n">
        <v>15</v>
      </c>
      <c r="E142" s="543" t="s">
        <v>23</v>
      </c>
      <c r="F142" s="526"/>
      <c r="G142" s="527"/>
      <c r="H142" s="177" t="s">
        <v>678</v>
      </c>
      <c r="I142" s="540" t="n">
        <v>43082</v>
      </c>
      <c r="J142" s="562" t="s">
        <v>2304</v>
      </c>
      <c r="K142" s="542" t="n">
        <v>18</v>
      </c>
      <c r="L142" s="543" t="s">
        <v>23</v>
      </c>
      <c r="M142" s="539" t="s">
        <v>30</v>
      </c>
    </row>
    <row r="143" customFormat="false" ht="15.95" hidden="false" customHeight="true" outlineLevel="0" collapsed="false">
      <c r="A143" s="35" t="s">
        <v>1583</v>
      </c>
      <c r="B143" s="528" t="n">
        <v>42906</v>
      </c>
      <c r="C143" s="565" t="s">
        <v>2305</v>
      </c>
      <c r="D143" s="529" t="n">
        <v>2</v>
      </c>
      <c r="E143" s="530" t="s">
        <v>23</v>
      </c>
      <c r="F143" s="598" t="s">
        <v>1603</v>
      </c>
      <c r="G143" s="527"/>
      <c r="H143" s="35" t="s">
        <v>1277</v>
      </c>
      <c r="I143" s="540" t="n">
        <v>43082</v>
      </c>
      <c r="J143" s="565" t="s">
        <v>2304</v>
      </c>
      <c r="K143" s="542" t="n">
        <v>48</v>
      </c>
      <c r="L143" s="543" t="s">
        <v>23</v>
      </c>
      <c r="M143" s="539" t="s">
        <v>2306</v>
      </c>
    </row>
    <row r="144" customFormat="false" ht="15.95" hidden="false" customHeight="true" outlineLevel="0" collapsed="false">
      <c r="A144" s="35" t="s">
        <v>1583</v>
      </c>
      <c r="B144" s="528" t="n">
        <v>42822</v>
      </c>
      <c r="C144" s="565" t="s">
        <v>2307</v>
      </c>
      <c r="D144" s="529" t="n">
        <v>4</v>
      </c>
      <c r="E144" s="525" t="s">
        <v>196</v>
      </c>
      <c r="F144" s="598" t="s">
        <v>1602</v>
      </c>
      <c r="G144" s="527"/>
      <c r="H144" s="35" t="s">
        <v>2308</v>
      </c>
      <c r="I144" s="528" t="n">
        <v>42920</v>
      </c>
      <c r="J144" s="565" t="s">
        <v>2309</v>
      </c>
      <c r="K144" s="529" t="n">
        <v>43</v>
      </c>
      <c r="L144" s="530" t="s">
        <v>23</v>
      </c>
      <c r="M144" s="539"/>
    </row>
    <row r="145" customFormat="false" ht="15.95" hidden="false" customHeight="true" outlineLevel="0" collapsed="false">
      <c r="A145" s="35" t="s">
        <v>1583</v>
      </c>
      <c r="B145" s="528" t="n">
        <v>42822</v>
      </c>
      <c r="C145" s="565" t="s">
        <v>2307</v>
      </c>
      <c r="D145" s="529" t="n">
        <v>12</v>
      </c>
      <c r="E145" s="530" t="s">
        <v>23</v>
      </c>
      <c r="F145" s="598" t="s">
        <v>1603</v>
      </c>
      <c r="G145" s="527"/>
      <c r="H145" s="35" t="s">
        <v>2310</v>
      </c>
      <c r="I145" s="540" t="n">
        <v>43077</v>
      </c>
      <c r="J145" s="565" t="s">
        <v>2311</v>
      </c>
      <c r="K145" s="542" t="n">
        <v>48</v>
      </c>
      <c r="L145" s="543" t="s">
        <v>23</v>
      </c>
      <c r="M145" s="539"/>
    </row>
    <row r="146" customFormat="false" ht="15.95" hidden="false" customHeight="true" outlineLevel="0" collapsed="false">
      <c r="A146" s="35" t="s">
        <v>374</v>
      </c>
      <c r="B146" s="540" t="n">
        <v>43146</v>
      </c>
      <c r="C146" s="565" t="s">
        <v>2312</v>
      </c>
      <c r="D146" s="542" t="n">
        <v>2</v>
      </c>
      <c r="E146" s="543" t="s">
        <v>23</v>
      </c>
      <c r="F146" s="526"/>
      <c r="G146" s="527"/>
      <c r="H146" s="99" t="s">
        <v>1369</v>
      </c>
      <c r="I146" s="540" t="n">
        <v>43077</v>
      </c>
      <c r="J146" s="565" t="s">
        <v>2311</v>
      </c>
      <c r="K146" s="542" t="n">
        <v>27</v>
      </c>
      <c r="L146" s="543" t="s">
        <v>23</v>
      </c>
      <c r="M146" s="539"/>
    </row>
    <row r="147" customFormat="false" ht="15.95" hidden="false" customHeight="true" outlineLevel="0" collapsed="false">
      <c r="A147" s="35" t="s">
        <v>1307</v>
      </c>
      <c r="B147" s="540" t="n">
        <v>43146</v>
      </c>
      <c r="C147" s="565" t="s">
        <v>2312</v>
      </c>
      <c r="D147" s="542" t="n">
        <v>52</v>
      </c>
      <c r="E147" s="543" t="s">
        <v>23</v>
      </c>
      <c r="F147" s="526"/>
      <c r="G147" s="527"/>
      <c r="H147" s="99" t="s">
        <v>2313</v>
      </c>
      <c r="I147" s="540" t="n">
        <v>43152</v>
      </c>
      <c r="J147" s="562" t="s">
        <v>2311</v>
      </c>
      <c r="K147" s="542" t="n">
        <v>46</v>
      </c>
      <c r="L147" s="543" t="s">
        <v>23</v>
      </c>
      <c r="M147" s="526"/>
    </row>
    <row r="148" customFormat="false" ht="15.95" hidden="false" customHeight="true" outlineLevel="0" collapsed="false">
      <c r="A148" s="35" t="s">
        <v>1458</v>
      </c>
      <c r="B148" s="532" t="n">
        <v>42906</v>
      </c>
      <c r="C148" s="569" t="s">
        <v>2314</v>
      </c>
      <c r="D148" s="524" t="n">
        <v>1</v>
      </c>
      <c r="E148" s="536" t="s">
        <v>23</v>
      </c>
      <c r="F148" s="539" t="s">
        <v>2315</v>
      </c>
      <c r="G148" s="527"/>
      <c r="H148" s="599" t="s">
        <v>2316</v>
      </c>
      <c r="I148" s="600" t="n">
        <v>43216</v>
      </c>
      <c r="J148" s="601" t="s">
        <v>2317</v>
      </c>
      <c r="K148" s="602" t="n">
        <v>1</v>
      </c>
      <c r="L148" s="603" t="s">
        <v>23</v>
      </c>
      <c r="M148" s="604" t="s">
        <v>2318</v>
      </c>
    </row>
    <row r="149" customFormat="false" ht="15.95" hidden="false" customHeight="true" outlineLevel="0" collapsed="false">
      <c r="A149" s="99" t="s">
        <v>2319</v>
      </c>
      <c r="B149" s="540" t="n">
        <v>43194</v>
      </c>
      <c r="C149" s="562" t="s">
        <v>2320</v>
      </c>
      <c r="D149" s="542" t="n">
        <v>72</v>
      </c>
      <c r="E149" s="543" t="s">
        <v>23</v>
      </c>
      <c r="F149" s="526"/>
      <c r="G149" s="527"/>
      <c r="H149" s="35" t="s">
        <v>993</v>
      </c>
      <c r="I149" s="522" t="n">
        <v>43172</v>
      </c>
      <c r="J149" s="565" t="s">
        <v>2321</v>
      </c>
      <c r="K149" s="542" t="n">
        <v>8</v>
      </c>
      <c r="L149" s="543" t="s">
        <v>23</v>
      </c>
      <c r="M149" s="539"/>
    </row>
    <row r="150" customFormat="false" ht="15.95" hidden="false" customHeight="true" outlineLevel="0" collapsed="false">
      <c r="A150" s="35" t="s">
        <v>993</v>
      </c>
      <c r="B150" s="522" t="n">
        <v>43194</v>
      </c>
      <c r="C150" s="565" t="s">
        <v>2322</v>
      </c>
      <c r="D150" s="542" t="n">
        <v>8</v>
      </c>
      <c r="E150" s="543" t="s">
        <v>23</v>
      </c>
      <c r="F150" s="539"/>
      <c r="G150" s="527"/>
      <c r="H150" s="177" t="s">
        <v>93</v>
      </c>
      <c r="I150" s="540" t="n">
        <v>43178</v>
      </c>
      <c r="J150" s="562" t="s">
        <v>1287</v>
      </c>
      <c r="K150" s="542" t="n">
        <v>2</v>
      </c>
      <c r="L150" s="543" t="s">
        <v>23</v>
      </c>
      <c r="M150" s="539"/>
    </row>
    <row r="151" customFormat="false" ht="15.95" hidden="false" customHeight="true" outlineLevel="0" collapsed="false">
      <c r="G151" s="527"/>
      <c r="H151" s="99" t="s">
        <v>450</v>
      </c>
      <c r="I151" s="532" t="n">
        <v>43077</v>
      </c>
      <c r="J151" s="569" t="s">
        <v>1287</v>
      </c>
      <c r="K151" s="524" t="n">
        <v>1</v>
      </c>
      <c r="L151" s="525" t="s">
        <v>1289</v>
      </c>
      <c r="M151" s="561"/>
    </row>
    <row r="152" customFormat="false" ht="15.95" hidden="false" customHeight="true" outlineLevel="0" collapsed="false">
      <c r="G152" s="527"/>
      <c r="H152" s="35" t="s">
        <v>247</v>
      </c>
      <c r="I152" s="540" t="n">
        <v>43124</v>
      </c>
      <c r="J152" s="562" t="s">
        <v>2323</v>
      </c>
      <c r="K152" s="542" t="n">
        <v>2</v>
      </c>
      <c r="L152" s="543" t="s">
        <v>23</v>
      </c>
      <c r="M152" s="531"/>
    </row>
    <row r="153" customFormat="false" ht="15.95" hidden="false" customHeight="true" outlineLevel="0" collapsed="false">
      <c r="G153" s="527"/>
      <c r="H153" s="177" t="s">
        <v>1380</v>
      </c>
      <c r="I153" s="540" t="n">
        <v>43060</v>
      </c>
      <c r="J153" s="565" t="s">
        <v>2323</v>
      </c>
      <c r="K153" s="542" t="n">
        <v>1</v>
      </c>
      <c r="L153" s="543" t="s">
        <v>23</v>
      </c>
      <c r="M153" s="539" t="s">
        <v>2324</v>
      </c>
    </row>
    <row r="154" customFormat="false" ht="15.95" hidden="false" customHeight="true" outlineLevel="0" collapsed="false">
      <c r="G154" s="527"/>
      <c r="H154" s="99" t="s">
        <v>1472</v>
      </c>
      <c r="I154" s="540" t="n">
        <v>43157</v>
      </c>
      <c r="J154" s="562" t="s">
        <v>2323</v>
      </c>
      <c r="K154" s="542" t="n">
        <v>1.71</v>
      </c>
      <c r="L154" s="543" t="s">
        <v>23</v>
      </c>
      <c r="M154" s="526" t="s">
        <v>2325</v>
      </c>
    </row>
    <row r="155" customFormat="false" ht="15.95" hidden="false" customHeight="true" outlineLevel="0" collapsed="false">
      <c r="G155" s="527"/>
      <c r="H155" s="245" t="s">
        <v>1251</v>
      </c>
      <c r="I155" s="573" t="n">
        <v>43172</v>
      </c>
      <c r="J155" s="582" t="s">
        <v>2326</v>
      </c>
      <c r="K155" s="552" t="n">
        <v>0</v>
      </c>
      <c r="L155" s="553" t="s">
        <v>23</v>
      </c>
      <c r="M155" s="539"/>
    </row>
    <row r="156" customFormat="false" ht="15.95" hidden="false" customHeight="true" outlineLevel="0" collapsed="false">
      <c r="G156" s="527"/>
      <c r="H156" s="35" t="s">
        <v>993</v>
      </c>
      <c r="I156" s="522" t="n">
        <v>43171</v>
      </c>
      <c r="J156" s="565" t="s">
        <v>2327</v>
      </c>
      <c r="K156" s="542" t="n">
        <v>2</v>
      </c>
      <c r="L156" s="543" t="s">
        <v>23</v>
      </c>
      <c r="M156" s="539"/>
    </row>
    <row r="157" customFormat="false" ht="15.95" hidden="false" customHeight="true" outlineLevel="0" collapsed="false">
      <c r="G157" s="527"/>
      <c r="H157" s="35" t="s">
        <v>836</v>
      </c>
      <c r="I157" s="528" t="n">
        <v>43157</v>
      </c>
      <c r="J157" s="565" t="s">
        <v>2328</v>
      </c>
      <c r="K157" s="529" t="n">
        <v>7</v>
      </c>
      <c r="L157" s="525" t="s">
        <v>196</v>
      </c>
      <c r="M157" s="546"/>
    </row>
    <row r="158" customFormat="false" ht="15.95" hidden="false" customHeight="true" outlineLevel="0" collapsed="false">
      <c r="G158" s="527"/>
      <c r="H158" s="35" t="s">
        <v>730</v>
      </c>
      <c r="I158" s="522" t="n">
        <v>42716</v>
      </c>
      <c r="J158" s="569" t="s">
        <v>2329</v>
      </c>
      <c r="K158" s="524" t="n">
        <v>1</v>
      </c>
      <c r="L158" s="537" t="s">
        <v>23</v>
      </c>
      <c r="M158" s="561"/>
    </row>
    <row r="159" customFormat="false" ht="15.95" hidden="false" customHeight="true" outlineLevel="0" collapsed="false">
      <c r="G159" s="527"/>
      <c r="H159" s="177" t="s">
        <v>1380</v>
      </c>
      <c r="I159" s="532" t="n">
        <v>43164</v>
      </c>
      <c r="J159" s="565" t="s">
        <v>2330</v>
      </c>
      <c r="K159" s="595" t="n">
        <v>1</v>
      </c>
      <c r="L159" s="596" t="s">
        <v>23</v>
      </c>
      <c r="M159" s="535"/>
    </row>
    <row r="160" customFormat="false" ht="15.95" hidden="false" customHeight="true" outlineLevel="0" collapsed="false">
      <c r="G160" s="527"/>
      <c r="H160" s="99" t="s">
        <v>794</v>
      </c>
      <c r="I160" s="522" t="n">
        <v>43164</v>
      </c>
      <c r="J160" s="565" t="s">
        <v>2331</v>
      </c>
      <c r="K160" s="542" t="n">
        <v>2</v>
      </c>
      <c r="L160" s="543" t="s">
        <v>23</v>
      </c>
      <c r="M160" s="539"/>
    </row>
    <row r="161" customFormat="false" ht="15.95" hidden="false" customHeight="true" outlineLevel="0" collapsed="false">
      <c r="G161" s="527"/>
      <c r="H161" s="245" t="s">
        <v>1024</v>
      </c>
      <c r="I161" s="573" t="n">
        <v>43164</v>
      </c>
      <c r="J161" s="582" t="s">
        <v>2331</v>
      </c>
      <c r="K161" s="605" t="n">
        <v>0</v>
      </c>
      <c r="L161" s="553" t="s">
        <v>23</v>
      </c>
      <c r="M161" s="539"/>
    </row>
    <row r="162" customFormat="false" ht="15.95" hidden="false" customHeight="true" outlineLevel="0" collapsed="false">
      <c r="G162" s="527"/>
      <c r="H162" s="35" t="s">
        <v>1023</v>
      </c>
      <c r="I162" s="522" t="n">
        <v>43164</v>
      </c>
      <c r="J162" s="565" t="s">
        <v>2332</v>
      </c>
      <c r="K162" s="581" t="n">
        <v>16</v>
      </c>
      <c r="L162" s="543" t="s">
        <v>23</v>
      </c>
      <c r="M162" s="539"/>
    </row>
    <row r="163" customFormat="false" ht="15.95" hidden="false" customHeight="true" outlineLevel="0" collapsed="false">
      <c r="G163" s="527"/>
      <c r="H163" s="35" t="s">
        <v>1359</v>
      </c>
      <c r="I163" s="522" t="n">
        <v>42716</v>
      </c>
      <c r="J163" s="569" t="s">
        <v>2333</v>
      </c>
      <c r="K163" s="524" t="n">
        <v>1</v>
      </c>
      <c r="L163" s="537" t="s">
        <v>23</v>
      </c>
      <c r="M163" s="538" t="s">
        <v>2334</v>
      </c>
    </row>
    <row r="164" customFormat="false" ht="15.95" hidden="false" customHeight="true" outlineLevel="0" collapsed="false">
      <c r="G164" s="527"/>
      <c r="H164" s="99" t="s">
        <v>423</v>
      </c>
      <c r="I164" s="532" t="n">
        <v>42499</v>
      </c>
      <c r="J164" s="569" t="s">
        <v>2335</v>
      </c>
      <c r="K164" s="524" t="n">
        <v>19</v>
      </c>
      <c r="L164" s="525" t="s">
        <v>244</v>
      </c>
      <c r="M164" s="561"/>
    </row>
    <row r="165" customFormat="false" ht="15.95" hidden="false" customHeight="true" outlineLevel="0" collapsed="false">
      <c r="G165" s="527"/>
      <c r="H165" s="527"/>
      <c r="I165" s="527"/>
      <c r="J165" s="527"/>
    </row>
    <row r="166" customFormat="false" ht="15.95" hidden="false" customHeight="true" outlineLevel="0" collapsed="false">
      <c r="G166" s="527"/>
      <c r="H166" s="527"/>
      <c r="I166" s="527"/>
      <c r="J166" s="527"/>
    </row>
    <row r="167" customFormat="false" ht="15.95" hidden="false" customHeight="true" outlineLevel="0" collapsed="false">
      <c r="G167" s="527"/>
      <c r="H167" s="527"/>
      <c r="I167" s="527"/>
      <c r="J167" s="527"/>
    </row>
    <row r="168" customFormat="false" ht="15.95" hidden="false" customHeight="true" outlineLevel="0" collapsed="false">
      <c r="G168" s="527"/>
      <c r="H168" s="527"/>
      <c r="I168" s="527"/>
      <c r="J168" s="527"/>
    </row>
    <row r="169" customFormat="false" ht="15.95" hidden="false" customHeight="true" outlineLevel="0" collapsed="false">
      <c r="A169" s="18" t="s">
        <v>0</v>
      </c>
      <c r="B169" s="518" t="s">
        <v>1729</v>
      </c>
      <c r="C169" s="519" t="s">
        <v>4</v>
      </c>
      <c r="D169" s="18" t="s">
        <v>2085</v>
      </c>
      <c r="E169" s="520"/>
      <c r="F169" s="521" t="s">
        <v>2086</v>
      </c>
      <c r="H169" s="18" t="s">
        <v>0</v>
      </c>
      <c r="I169" s="518" t="s">
        <v>1729</v>
      </c>
      <c r="J169" s="519" t="s">
        <v>4</v>
      </c>
      <c r="K169" s="18" t="s">
        <v>2085</v>
      </c>
      <c r="L169" s="520"/>
      <c r="M169" s="521" t="s">
        <v>2086</v>
      </c>
    </row>
    <row r="170" customFormat="false" ht="15.95" hidden="false" customHeight="true" outlineLevel="0" collapsed="false">
      <c r="A170" s="35" t="s">
        <v>1131</v>
      </c>
      <c r="B170" s="540" t="n">
        <v>43168</v>
      </c>
      <c r="C170" s="562" t="s">
        <v>2336</v>
      </c>
      <c r="D170" s="542" t="n">
        <v>20</v>
      </c>
      <c r="E170" s="543" t="s">
        <v>23</v>
      </c>
      <c r="F170" s="526"/>
      <c r="G170" s="527"/>
      <c r="H170" s="144" t="s">
        <v>289</v>
      </c>
      <c r="I170" s="550" t="n">
        <v>43124</v>
      </c>
      <c r="J170" s="582" t="s">
        <v>2337</v>
      </c>
      <c r="K170" s="552" t="n">
        <v>0</v>
      </c>
      <c r="L170" s="553" t="s">
        <v>23</v>
      </c>
      <c r="M170" s="526" t="s">
        <v>2338</v>
      </c>
    </row>
    <row r="171" customFormat="false" ht="15.95" hidden="false" customHeight="true" outlineLevel="0" collapsed="false">
      <c r="A171" s="177" t="s">
        <v>1380</v>
      </c>
      <c r="B171" s="522" t="n">
        <v>41977</v>
      </c>
      <c r="C171" s="565" t="s">
        <v>2339</v>
      </c>
      <c r="D171" s="524" t="n">
        <v>6</v>
      </c>
      <c r="E171" s="525" t="s">
        <v>196</v>
      </c>
      <c r="F171" s="561"/>
      <c r="G171" s="527"/>
      <c r="H171" s="177" t="s">
        <v>691</v>
      </c>
      <c r="I171" s="540" t="n">
        <v>43124</v>
      </c>
      <c r="J171" s="565" t="s">
        <v>2337</v>
      </c>
      <c r="K171" s="542" t="n">
        <v>52</v>
      </c>
      <c r="L171" s="543" t="s">
        <v>23</v>
      </c>
      <c r="M171" s="539"/>
    </row>
    <row r="172" customFormat="false" ht="15.95" hidden="false" customHeight="true" outlineLevel="0" collapsed="false">
      <c r="A172" s="35" t="s">
        <v>1534</v>
      </c>
      <c r="B172" s="522" t="n">
        <v>41885</v>
      </c>
      <c r="C172" s="565" t="s">
        <v>2340</v>
      </c>
      <c r="D172" s="542" t="n">
        <v>15</v>
      </c>
      <c r="E172" s="543" t="s">
        <v>23</v>
      </c>
      <c r="F172" s="526" t="s">
        <v>1544</v>
      </c>
      <c r="G172" s="527"/>
      <c r="H172" s="35" t="s">
        <v>915</v>
      </c>
      <c r="I172" s="540" t="n">
        <v>43200</v>
      </c>
      <c r="J172" s="562" t="s">
        <v>2337</v>
      </c>
      <c r="K172" s="542" t="n">
        <v>52</v>
      </c>
      <c r="L172" s="543" t="s">
        <v>23</v>
      </c>
      <c r="M172" s="526"/>
    </row>
    <row r="173" customFormat="false" ht="15.95" hidden="false" customHeight="true" outlineLevel="0" collapsed="false">
      <c r="A173" s="35" t="s">
        <v>1131</v>
      </c>
      <c r="B173" s="540" t="n">
        <v>43168</v>
      </c>
      <c r="C173" s="562" t="s">
        <v>2341</v>
      </c>
      <c r="D173" s="542" t="n">
        <v>4</v>
      </c>
      <c r="E173" s="543" t="s">
        <v>23</v>
      </c>
      <c r="F173" s="526"/>
      <c r="G173" s="527"/>
      <c r="H173" s="177" t="s">
        <v>1045</v>
      </c>
      <c r="I173" s="540" t="n">
        <v>43124</v>
      </c>
      <c r="J173" s="565" t="s">
        <v>2337</v>
      </c>
      <c r="K173" s="542" t="n">
        <v>52</v>
      </c>
      <c r="L173" s="543" t="s">
        <v>23</v>
      </c>
      <c r="M173" s="539"/>
    </row>
    <row r="174" customFormat="false" ht="15.95" hidden="false" customHeight="true" outlineLevel="0" collapsed="false">
      <c r="A174" s="177" t="s">
        <v>1060</v>
      </c>
      <c r="B174" s="540" t="n">
        <v>43054</v>
      </c>
      <c r="C174" s="562" t="s">
        <v>2341</v>
      </c>
      <c r="D174" s="542" t="n">
        <v>1</v>
      </c>
      <c r="E174" s="543" t="s">
        <v>23</v>
      </c>
      <c r="F174" s="539"/>
      <c r="G174" s="527"/>
      <c r="H174" s="35" t="s">
        <v>1353</v>
      </c>
      <c r="I174" s="540" t="n">
        <v>43200</v>
      </c>
      <c r="J174" s="562" t="s">
        <v>2337</v>
      </c>
      <c r="K174" s="542" t="n">
        <v>78</v>
      </c>
      <c r="L174" s="543" t="s">
        <v>23</v>
      </c>
      <c r="M174" s="526"/>
    </row>
    <row r="175" customFormat="false" ht="15.95" hidden="false" customHeight="true" outlineLevel="0" collapsed="false">
      <c r="A175" s="99" t="s">
        <v>794</v>
      </c>
      <c r="B175" s="522" t="n">
        <v>43166</v>
      </c>
      <c r="C175" s="565" t="s">
        <v>2342</v>
      </c>
      <c r="D175" s="542" t="n">
        <v>1</v>
      </c>
      <c r="E175" s="543" t="s">
        <v>23</v>
      </c>
      <c r="F175" s="539"/>
      <c r="G175" s="527"/>
      <c r="H175" s="177" t="s">
        <v>1380</v>
      </c>
      <c r="I175" s="540" t="n">
        <v>43124</v>
      </c>
      <c r="J175" s="565" t="s">
        <v>2337</v>
      </c>
      <c r="K175" s="542" t="n">
        <v>11</v>
      </c>
      <c r="L175" s="543" t="s">
        <v>23</v>
      </c>
      <c r="M175" s="539"/>
    </row>
    <row r="176" customFormat="false" ht="15.95" hidden="false" customHeight="true" outlineLevel="0" collapsed="false">
      <c r="A176" s="245" t="s">
        <v>1024</v>
      </c>
      <c r="B176" s="573" t="n">
        <v>43166</v>
      </c>
      <c r="C176" s="582" t="s">
        <v>2342</v>
      </c>
      <c r="D176" s="605" t="n">
        <v>0</v>
      </c>
      <c r="E176" s="553" t="s">
        <v>23</v>
      </c>
      <c r="F176" s="539"/>
      <c r="G176" s="527"/>
      <c r="H176" s="177" t="s">
        <v>1394</v>
      </c>
      <c r="I176" s="540" t="n">
        <v>43124</v>
      </c>
      <c r="J176" s="565" t="s">
        <v>2337</v>
      </c>
      <c r="K176" s="542" t="n">
        <v>52</v>
      </c>
      <c r="L176" s="543" t="s">
        <v>23</v>
      </c>
      <c r="M176" s="539"/>
    </row>
    <row r="177" customFormat="false" ht="15.95" hidden="false" customHeight="true" outlineLevel="0" collapsed="false">
      <c r="A177" s="35" t="s">
        <v>202</v>
      </c>
      <c r="B177" s="522" t="n">
        <v>41450</v>
      </c>
      <c r="C177" s="569" t="s">
        <v>2343</v>
      </c>
      <c r="D177" s="524" t="n">
        <v>5</v>
      </c>
      <c r="E177" s="533" t="s">
        <v>938</v>
      </c>
      <c r="F177" s="584"/>
      <c r="G177" s="527"/>
      <c r="H177" s="35" t="s">
        <v>2344</v>
      </c>
      <c r="I177" s="540" t="n">
        <v>43124</v>
      </c>
      <c r="J177" s="565" t="s">
        <v>2337</v>
      </c>
      <c r="K177" s="542" t="n">
        <v>52</v>
      </c>
      <c r="L177" s="543" t="s">
        <v>23</v>
      </c>
      <c r="M177" s="539"/>
    </row>
    <row r="178" customFormat="false" ht="15.95" hidden="false" customHeight="true" outlineLevel="0" collapsed="false">
      <c r="A178" s="35" t="s">
        <v>1089</v>
      </c>
      <c r="B178" s="528" t="n">
        <v>42920</v>
      </c>
      <c r="C178" s="565" t="s">
        <v>2345</v>
      </c>
      <c r="D178" s="576" t="n">
        <v>17</v>
      </c>
      <c r="E178" s="530" t="s">
        <v>938</v>
      </c>
      <c r="F178" s="539"/>
      <c r="G178" s="527"/>
      <c r="H178" s="99" t="s">
        <v>1419</v>
      </c>
      <c r="I178" s="540" t="n">
        <v>43124</v>
      </c>
      <c r="J178" s="565" t="s">
        <v>2337</v>
      </c>
      <c r="K178" s="542" t="n">
        <v>52</v>
      </c>
      <c r="L178" s="543" t="s">
        <v>23</v>
      </c>
      <c r="M178" s="539"/>
    </row>
    <row r="179" customFormat="false" ht="15.95" hidden="false" customHeight="true" outlineLevel="0" collapsed="false">
      <c r="A179" s="35" t="s">
        <v>1097</v>
      </c>
      <c r="B179" s="528" t="n">
        <v>42920</v>
      </c>
      <c r="C179" s="565" t="s">
        <v>2346</v>
      </c>
      <c r="D179" s="529" t="n">
        <v>32</v>
      </c>
      <c r="E179" s="530" t="s">
        <v>938</v>
      </c>
      <c r="F179" s="539"/>
      <c r="G179" s="527"/>
      <c r="H179" s="99" t="s">
        <v>2347</v>
      </c>
      <c r="I179" s="540" t="n">
        <v>43200</v>
      </c>
      <c r="J179" s="562" t="s">
        <v>2337</v>
      </c>
      <c r="K179" s="542" t="n">
        <v>78</v>
      </c>
      <c r="L179" s="543" t="s">
        <v>23</v>
      </c>
      <c r="M179" s="526"/>
    </row>
    <row r="180" customFormat="false" ht="15.95" hidden="false" customHeight="true" outlineLevel="0" collapsed="false">
      <c r="A180" s="35" t="s">
        <v>1282</v>
      </c>
      <c r="B180" s="522" t="n">
        <v>41627</v>
      </c>
      <c r="C180" s="569" t="s">
        <v>2348</v>
      </c>
      <c r="D180" s="524" t="n">
        <v>2</v>
      </c>
      <c r="E180" s="533" t="s">
        <v>1969</v>
      </c>
      <c r="F180" s="538" t="s">
        <v>2349</v>
      </c>
      <c r="G180" s="527"/>
      <c r="H180" s="99" t="s">
        <v>2350</v>
      </c>
      <c r="I180" s="540" t="n">
        <v>43200</v>
      </c>
      <c r="J180" s="562" t="s">
        <v>2337</v>
      </c>
      <c r="K180" s="542" t="n">
        <v>78</v>
      </c>
      <c r="L180" s="543" t="s">
        <v>23</v>
      </c>
      <c r="M180" s="526"/>
    </row>
    <row r="181" customFormat="false" ht="15.95" hidden="false" customHeight="true" outlineLevel="0" collapsed="false">
      <c r="A181" s="109" t="s">
        <v>568</v>
      </c>
      <c r="B181" s="540" t="n">
        <v>43168</v>
      </c>
      <c r="C181" s="562" t="s">
        <v>2351</v>
      </c>
      <c r="D181" s="542" t="n">
        <v>5</v>
      </c>
      <c r="E181" s="543" t="s">
        <v>23</v>
      </c>
      <c r="F181" s="539"/>
      <c r="G181" s="527"/>
      <c r="H181" s="99" t="s">
        <v>2352</v>
      </c>
      <c r="I181" s="540" t="n">
        <v>43200</v>
      </c>
      <c r="J181" s="562" t="s">
        <v>2337</v>
      </c>
      <c r="K181" s="542" t="n">
        <v>78</v>
      </c>
      <c r="L181" s="543" t="s">
        <v>23</v>
      </c>
      <c r="M181" s="526"/>
    </row>
    <row r="182" customFormat="false" ht="15.95" hidden="false" customHeight="true" outlineLevel="0" collapsed="false">
      <c r="A182" s="35" t="s">
        <v>1074</v>
      </c>
      <c r="B182" s="540" t="n">
        <v>43154</v>
      </c>
      <c r="C182" s="562" t="s">
        <v>2353</v>
      </c>
      <c r="D182" s="542" t="n">
        <v>6</v>
      </c>
      <c r="E182" s="543" t="s">
        <v>23</v>
      </c>
      <c r="F182" s="526"/>
      <c r="G182" s="527"/>
      <c r="H182" s="99" t="s">
        <v>2354</v>
      </c>
      <c r="I182" s="540" t="n">
        <v>43200</v>
      </c>
      <c r="J182" s="562" t="s">
        <v>2337</v>
      </c>
      <c r="K182" s="542" t="n">
        <v>78</v>
      </c>
      <c r="L182" s="543" t="s">
        <v>23</v>
      </c>
      <c r="M182" s="526"/>
    </row>
    <row r="183" customFormat="false" ht="15.95" hidden="false" customHeight="true" outlineLevel="0" collapsed="false">
      <c r="A183" s="35" t="s">
        <v>1408</v>
      </c>
      <c r="B183" s="528" t="s">
        <v>1897</v>
      </c>
      <c r="C183" s="565" t="s">
        <v>2353</v>
      </c>
      <c r="D183" s="529" t="n">
        <v>1</v>
      </c>
      <c r="E183" s="530" t="s">
        <v>23</v>
      </c>
      <c r="F183" s="546" t="s">
        <v>1901</v>
      </c>
      <c r="G183" s="527"/>
      <c r="H183" s="99" t="s">
        <v>2355</v>
      </c>
      <c r="I183" s="540" t="n">
        <v>43200</v>
      </c>
      <c r="J183" s="562" t="s">
        <v>2337</v>
      </c>
      <c r="K183" s="542" t="n">
        <v>77</v>
      </c>
      <c r="L183" s="543" t="s">
        <v>23</v>
      </c>
      <c r="M183" s="526"/>
    </row>
    <row r="184" customFormat="false" ht="15.95" hidden="false" customHeight="true" outlineLevel="0" collapsed="false">
      <c r="A184" s="99" t="s">
        <v>613</v>
      </c>
      <c r="B184" s="540" t="n">
        <v>43157</v>
      </c>
      <c r="C184" s="562" t="s">
        <v>2356</v>
      </c>
      <c r="D184" s="542" t="n">
        <v>2</v>
      </c>
      <c r="E184" s="543" t="s">
        <v>23</v>
      </c>
      <c r="F184" s="526"/>
      <c r="G184" s="527"/>
      <c r="H184" s="99" t="s">
        <v>2357</v>
      </c>
      <c r="I184" s="540" t="n">
        <v>43200</v>
      </c>
      <c r="J184" s="562" t="s">
        <v>2337</v>
      </c>
      <c r="K184" s="542" t="n">
        <v>78</v>
      </c>
      <c r="L184" s="543" t="s">
        <v>23</v>
      </c>
      <c r="M184" s="526"/>
    </row>
    <row r="185" customFormat="false" ht="15.95" hidden="false" customHeight="true" outlineLevel="0" collapsed="false">
      <c r="A185" s="35" t="s">
        <v>1251</v>
      </c>
      <c r="B185" s="522" t="n">
        <v>43104</v>
      </c>
      <c r="C185" s="586" t="s">
        <v>2358</v>
      </c>
      <c r="D185" s="542" t="n">
        <v>4</v>
      </c>
      <c r="E185" s="543" t="s">
        <v>938</v>
      </c>
      <c r="F185" s="539"/>
      <c r="G185" s="527"/>
      <c r="H185" s="99" t="s">
        <v>2359</v>
      </c>
      <c r="I185" s="540" t="n">
        <v>43200</v>
      </c>
      <c r="J185" s="562" t="s">
        <v>2337</v>
      </c>
      <c r="K185" s="542" t="n">
        <v>78</v>
      </c>
      <c r="L185" s="543" t="s">
        <v>23</v>
      </c>
      <c r="M185" s="526"/>
    </row>
    <row r="186" customFormat="false" ht="15.95" hidden="false" customHeight="true" outlineLevel="0" collapsed="false">
      <c r="A186" s="35" t="s">
        <v>984</v>
      </c>
      <c r="B186" s="522" t="n">
        <v>42013</v>
      </c>
      <c r="C186" s="569" t="s">
        <v>2360</v>
      </c>
      <c r="D186" s="524" t="n">
        <v>6</v>
      </c>
      <c r="E186" s="533" t="s">
        <v>23</v>
      </c>
      <c r="F186" s="538" t="s">
        <v>2361</v>
      </c>
      <c r="G186" s="527"/>
      <c r="H186" s="99" t="s">
        <v>2362</v>
      </c>
      <c r="I186" s="540" t="n">
        <v>43200</v>
      </c>
      <c r="J186" s="562" t="s">
        <v>2337</v>
      </c>
      <c r="K186" s="542" t="n">
        <v>78</v>
      </c>
      <c r="L186" s="543" t="s">
        <v>23</v>
      </c>
      <c r="M186" s="526"/>
    </row>
    <row r="187" customFormat="false" ht="15.95" hidden="false" customHeight="true" outlineLevel="0" collapsed="false">
      <c r="A187" s="99" t="s">
        <v>1055</v>
      </c>
      <c r="B187" s="522" t="n">
        <v>43188</v>
      </c>
      <c r="C187" s="565" t="s">
        <v>2363</v>
      </c>
      <c r="D187" s="542" t="n">
        <v>1</v>
      </c>
      <c r="E187" s="543" t="s">
        <v>23</v>
      </c>
      <c r="F187" s="539" t="s">
        <v>2364</v>
      </c>
      <c r="G187" s="527"/>
      <c r="H187" s="99" t="s">
        <v>2365</v>
      </c>
      <c r="I187" s="540" t="n">
        <v>43200</v>
      </c>
      <c r="J187" s="562" t="s">
        <v>2337</v>
      </c>
      <c r="K187" s="542" t="n">
        <v>78</v>
      </c>
      <c r="L187" s="543" t="s">
        <v>23</v>
      </c>
      <c r="M187" s="526"/>
    </row>
    <row r="188" customFormat="false" ht="15.95" hidden="false" customHeight="true" outlineLevel="0" collapsed="false">
      <c r="A188" s="35" t="s">
        <v>912</v>
      </c>
      <c r="B188" s="540" t="n">
        <v>43146</v>
      </c>
      <c r="C188" s="565" t="s">
        <v>2366</v>
      </c>
      <c r="D188" s="542" t="n">
        <v>24</v>
      </c>
      <c r="E188" s="543" t="s">
        <v>23</v>
      </c>
      <c r="F188" s="526"/>
      <c r="G188" s="527"/>
      <c r="H188" s="99" t="s">
        <v>2367</v>
      </c>
      <c r="I188" s="540" t="n">
        <v>43200</v>
      </c>
      <c r="J188" s="562" t="s">
        <v>2337</v>
      </c>
      <c r="K188" s="542" t="n">
        <v>78</v>
      </c>
      <c r="L188" s="543" t="s">
        <v>23</v>
      </c>
      <c r="M188" s="526"/>
    </row>
    <row r="189" customFormat="false" ht="15.95" hidden="false" customHeight="true" outlineLevel="0" collapsed="false">
      <c r="A189" s="99" t="s">
        <v>801</v>
      </c>
      <c r="B189" s="540" t="n">
        <v>43146</v>
      </c>
      <c r="C189" s="562" t="s">
        <v>2368</v>
      </c>
      <c r="D189" s="542" t="n">
        <v>2</v>
      </c>
      <c r="E189" s="543" t="s">
        <v>23</v>
      </c>
      <c r="F189" s="526"/>
      <c r="G189" s="527"/>
      <c r="H189" s="99" t="s">
        <v>2369</v>
      </c>
      <c r="I189" s="540" t="n">
        <v>43200</v>
      </c>
      <c r="J189" s="562" t="s">
        <v>2337</v>
      </c>
      <c r="K189" s="542" t="n">
        <v>78</v>
      </c>
      <c r="L189" s="543" t="s">
        <v>23</v>
      </c>
      <c r="M189" s="526"/>
    </row>
    <row r="190" customFormat="false" ht="15.95" hidden="false" customHeight="true" outlineLevel="0" collapsed="false">
      <c r="A190" s="245" t="s">
        <v>931</v>
      </c>
      <c r="B190" s="550" t="n">
        <v>43146</v>
      </c>
      <c r="C190" s="582" t="s">
        <v>2368</v>
      </c>
      <c r="D190" s="552" t="n">
        <v>0</v>
      </c>
      <c r="E190" s="553" t="s">
        <v>23</v>
      </c>
      <c r="F190" s="526"/>
      <c r="G190" s="527"/>
      <c r="H190" s="99" t="s">
        <v>2370</v>
      </c>
      <c r="I190" s="540" t="n">
        <v>43200</v>
      </c>
      <c r="J190" s="562" t="s">
        <v>2337</v>
      </c>
      <c r="K190" s="542" t="n">
        <v>78</v>
      </c>
      <c r="L190" s="543" t="s">
        <v>23</v>
      </c>
      <c r="M190" s="526"/>
    </row>
    <row r="191" customFormat="false" ht="15.95" hidden="false" customHeight="true" outlineLevel="0" collapsed="false">
      <c r="A191" s="35" t="s">
        <v>1355</v>
      </c>
      <c r="B191" s="540" t="n">
        <v>43146</v>
      </c>
      <c r="C191" s="565" t="s">
        <v>2371</v>
      </c>
      <c r="D191" s="542" t="n">
        <v>24</v>
      </c>
      <c r="E191" s="543" t="s">
        <v>23</v>
      </c>
      <c r="F191" s="526"/>
      <c r="G191" s="527"/>
      <c r="H191" s="43" t="s">
        <v>2372</v>
      </c>
      <c r="I191" s="522" t="n">
        <v>43140</v>
      </c>
      <c r="J191" s="565" t="s">
        <v>2373</v>
      </c>
      <c r="K191" s="524" t="n">
        <v>54</v>
      </c>
      <c r="L191" s="533" t="s">
        <v>938</v>
      </c>
      <c r="M191" s="606" t="s">
        <v>2374</v>
      </c>
    </row>
    <row r="192" customFormat="false" ht="15.95" hidden="false" customHeight="true" outlineLevel="0" collapsed="false">
      <c r="A192" s="35" t="s">
        <v>886</v>
      </c>
      <c r="B192" s="540" t="n">
        <v>43146</v>
      </c>
      <c r="C192" s="565" t="s">
        <v>2375</v>
      </c>
      <c r="D192" s="542" t="n">
        <v>10</v>
      </c>
      <c r="E192" s="543" t="s">
        <v>23</v>
      </c>
      <c r="F192" s="526"/>
      <c r="G192" s="527"/>
      <c r="H192" s="43" t="s">
        <v>1673</v>
      </c>
      <c r="I192" s="522" t="n">
        <v>43140</v>
      </c>
      <c r="J192" s="565" t="s">
        <v>2376</v>
      </c>
      <c r="K192" s="524" t="n">
        <v>54</v>
      </c>
      <c r="L192" s="533" t="s">
        <v>938</v>
      </c>
      <c r="M192" s="606" t="s">
        <v>2374</v>
      </c>
    </row>
    <row r="193" customFormat="false" ht="15.95" hidden="false" customHeight="true" outlineLevel="0" collapsed="false">
      <c r="A193" s="35" t="s">
        <v>1605</v>
      </c>
      <c r="B193" s="559" t="n">
        <v>41885</v>
      </c>
      <c r="C193" s="565" t="s">
        <v>2377</v>
      </c>
      <c r="D193" s="524" t="n">
        <v>26</v>
      </c>
      <c r="E193" s="537" t="s">
        <v>23</v>
      </c>
      <c r="F193" s="526"/>
      <c r="G193" s="527"/>
      <c r="H193" s="43" t="s">
        <v>1671</v>
      </c>
      <c r="I193" s="522" t="n">
        <v>43140</v>
      </c>
      <c r="J193" s="565" t="s">
        <v>2378</v>
      </c>
      <c r="K193" s="524" t="n">
        <v>54</v>
      </c>
      <c r="L193" s="533" t="s">
        <v>938</v>
      </c>
      <c r="M193" s="606" t="s">
        <v>2374</v>
      </c>
    </row>
    <row r="194" customFormat="false" ht="15.95" hidden="false" customHeight="true" outlineLevel="0" collapsed="false">
      <c r="A194" s="43" t="s">
        <v>1626</v>
      </c>
      <c r="B194" s="522" t="n">
        <v>41885</v>
      </c>
      <c r="C194" s="565" t="s">
        <v>2377</v>
      </c>
      <c r="D194" s="524" t="n">
        <v>20</v>
      </c>
      <c r="E194" s="533" t="s">
        <v>23</v>
      </c>
      <c r="F194" s="526"/>
      <c r="G194" s="527"/>
      <c r="H194" s="99" t="s">
        <v>2379</v>
      </c>
      <c r="I194" s="540" t="n">
        <v>43140</v>
      </c>
      <c r="J194" s="562" t="s">
        <v>2380</v>
      </c>
      <c r="K194" s="542" t="n">
        <v>39</v>
      </c>
      <c r="L194" s="543" t="s">
        <v>938</v>
      </c>
      <c r="M194" s="526" t="s">
        <v>2374</v>
      </c>
    </row>
    <row r="195" customFormat="false" ht="15.95" hidden="false" customHeight="true" outlineLevel="0" collapsed="false">
      <c r="A195" s="43" t="s">
        <v>1613</v>
      </c>
      <c r="B195" s="522" t="n">
        <v>41885</v>
      </c>
      <c r="C195" s="569" t="s">
        <v>2381</v>
      </c>
      <c r="D195" s="524" t="n">
        <v>1</v>
      </c>
      <c r="E195" s="536" t="s">
        <v>23</v>
      </c>
      <c r="F195" s="607" t="s">
        <v>2382</v>
      </c>
      <c r="G195" s="527"/>
      <c r="H195" s="149" t="s">
        <v>1678</v>
      </c>
      <c r="I195" s="573" t="n">
        <v>43140</v>
      </c>
      <c r="J195" s="582" t="s">
        <v>2383</v>
      </c>
      <c r="K195" s="608" t="n">
        <v>0</v>
      </c>
      <c r="L195" s="609" t="s">
        <v>938</v>
      </c>
      <c r="M195" s="606" t="s">
        <v>2374</v>
      </c>
    </row>
    <row r="196" customFormat="false" ht="15.95" hidden="false" customHeight="true" outlineLevel="0" collapsed="false">
      <c r="A196" s="154" t="s">
        <v>77</v>
      </c>
      <c r="B196" s="610"/>
      <c r="C196" s="611" t="s">
        <v>89</v>
      </c>
      <c r="D196" s="612" t="n">
        <v>1</v>
      </c>
      <c r="E196" s="613" t="s">
        <v>59</v>
      </c>
      <c r="F196" s="614"/>
      <c r="G196" s="527"/>
      <c r="H196" s="35" t="s">
        <v>1534</v>
      </c>
      <c r="I196" s="559" t="n">
        <v>42758</v>
      </c>
      <c r="J196" s="566" t="s">
        <v>2384</v>
      </c>
      <c r="K196" s="524" t="n">
        <v>0.5</v>
      </c>
      <c r="L196" s="537" t="s">
        <v>938</v>
      </c>
      <c r="M196" s="606" t="s">
        <v>2385</v>
      </c>
    </row>
    <row r="197" customFormat="false" ht="15.95" hidden="false" customHeight="true" outlineLevel="0" collapsed="false">
      <c r="A197" s="154" t="s">
        <v>271</v>
      </c>
      <c r="B197" s="610"/>
      <c r="C197" s="611" t="s">
        <v>89</v>
      </c>
      <c r="D197" s="612" t="n">
        <v>1</v>
      </c>
      <c r="E197" s="613" t="s">
        <v>59</v>
      </c>
      <c r="F197" s="614"/>
      <c r="G197" s="527"/>
      <c r="H197" s="43" t="s">
        <v>2386</v>
      </c>
      <c r="I197" s="522" t="n">
        <v>43188</v>
      </c>
      <c r="J197" s="565" t="s">
        <v>2387</v>
      </c>
      <c r="K197" s="524" t="n">
        <v>54</v>
      </c>
      <c r="L197" s="533" t="s">
        <v>938</v>
      </c>
      <c r="M197" s="606" t="s">
        <v>2388</v>
      </c>
    </row>
    <row r="198" customFormat="false" ht="15.95" hidden="false" customHeight="true" outlineLevel="0" collapsed="false">
      <c r="A198" s="154" t="s">
        <v>272</v>
      </c>
      <c r="B198" s="610"/>
      <c r="C198" s="611" t="s">
        <v>89</v>
      </c>
      <c r="D198" s="612" t="n">
        <v>1</v>
      </c>
      <c r="E198" s="613" t="s">
        <v>59</v>
      </c>
      <c r="F198" s="614"/>
      <c r="G198" s="527"/>
      <c r="H198" s="43" t="s">
        <v>1676</v>
      </c>
      <c r="I198" s="522" t="n">
        <v>43188</v>
      </c>
      <c r="J198" s="565" t="s">
        <v>2389</v>
      </c>
      <c r="K198" s="524" t="n">
        <v>54</v>
      </c>
      <c r="L198" s="533" t="s">
        <v>938</v>
      </c>
      <c r="M198" s="606" t="s">
        <v>2388</v>
      </c>
    </row>
    <row r="199" customFormat="false" ht="15.95" hidden="false" customHeight="true" outlineLevel="0" collapsed="false">
      <c r="A199" s="154" t="s">
        <v>372</v>
      </c>
      <c r="B199" s="610"/>
      <c r="C199" s="611" t="s">
        <v>89</v>
      </c>
      <c r="D199" s="612" t="n">
        <v>1</v>
      </c>
      <c r="E199" s="613" t="s">
        <v>59</v>
      </c>
      <c r="F199" s="614"/>
      <c r="G199" s="527"/>
      <c r="H199" s="43" t="s">
        <v>1686</v>
      </c>
      <c r="I199" s="522" t="n">
        <v>43188</v>
      </c>
      <c r="J199" s="565" t="s">
        <v>2390</v>
      </c>
      <c r="K199" s="524" t="n">
        <v>56</v>
      </c>
      <c r="L199" s="533" t="s">
        <v>938</v>
      </c>
      <c r="M199" s="606" t="s">
        <v>2388</v>
      </c>
    </row>
    <row r="200" customFormat="false" ht="15.95" hidden="false" customHeight="true" outlineLevel="0" collapsed="false">
      <c r="A200" s="154" t="s">
        <v>2106</v>
      </c>
      <c r="B200" s="610"/>
      <c r="C200" s="611" t="s">
        <v>89</v>
      </c>
      <c r="D200" s="612" t="n">
        <v>1</v>
      </c>
      <c r="E200" s="613" t="s">
        <v>59</v>
      </c>
      <c r="F200" s="614"/>
      <c r="G200" s="527"/>
      <c r="H200" s="43" t="s">
        <v>2391</v>
      </c>
      <c r="I200" s="522" t="n">
        <v>43188</v>
      </c>
      <c r="J200" s="565" t="s">
        <v>2392</v>
      </c>
      <c r="K200" s="524" t="n">
        <v>54</v>
      </c>
      <c r="L200" s="533" t="s">
        <v>938</v>
      </c>
      <c r="M200" s="606" t="s">
        <v>2388</v>
      </c>
    </row>
    <row r="201" customFormat="false" ht="15.95" hidden="false" customHeight="true" outlineLevel="0" collapsed="false">
      <c r="A201" s="154" t="s">
        <v>494</v>
      </c>
      <c r="B201" s="610"/>
      <c r="C201" s="611" t="s">
        <v>89</v>
      </c>
      <c r="D201" s="612" t="n">
        <v>1</v>
      </c>
      <c r="E201" s="613" t="s">
        <v>59</v>
      </c>
      <c r="F201" s="614"/>
      <c r="G201" s="527"/>
      <c r="H201" s="43" t="s">
        <v>1674</v>
      </c>
      <c r="I201" s="522" t="n">
        <v>43188</v>
      </c>
      <c r="J201" s="565" t="s">
        <v>2393</v>
      </c>
      <c r="K201" s="524" t="n">
        <v>54</v>
      </c>
      <c r="L201" s="533" t="s">
        <v>938</v>
      </c>
      <c r="M201" s="606" t="s">
        <v>2388</v>
      </c>
    </row>
    <row r="202" customFormat="false" ht="15.95" hidden="false" customHeight="true" outlineLevel="0" collapsed="false">
      <c r="A202" s="154" t="s">
        <v>495</v>
      </c>
      <c r="B202" s="610"/>
      <c r="C202" s="611" t="s">
        <v>89</v>
      </c>
      <c r="D202" s="612" t="n">
        <v>1</v>
      </c>
      <c r="E202" s="613" t="s">
        <v>59</v>
      </c>
      <c r="F202" s="614"/>
      <c r="G202" s="527"/>
      <c r="H202" s="43" t="s">
        <v>1682</v>
      </c>
      <c r="I202" s="522" t="n">
        <v>43188</v>
      </c>
      <c r="J202" s="565" t="s">
        <v>2394</v>
      </c>
      <c r="K202" s="524" t="n">
        <v>54</v>
      </c>
      <c r="L202" s="533" t="s">
        <v>938</v>
      </c>
      <c r="M202" s="606" t="s">
        <v>2388</v>
      </c>
    </row>
    <row r="203" customFormat="false" ht="15.95" hidden="false" customHeight="true" outlineLevel="0" collapsed="false">
      <c r="A203" s="154" t="s">
        <v>566</v>
      </c>
      <c r="B203" s="610"/>
      <c r="C203" s="611" t="s">
        <v>89</v>
      </c>
      <c r="D203" s="612" t="n">
        <v>1</v>
      </c>
      <c r="E203" s="613" t="s">
        <v>59</v>
      </c>
      <c r="F203" s="614"/>
      <c r="G203" s="527"/>
      <c r="H203" s="43" t="s">
        <v>2395</v>
      </c>
      <c r="I203" s="522" t="n">
        <v>43188</v>
      </c>
      <c r="J203" s="565" t="s">
        <v>2396</v>
      </c>
      <c r="K203" s="524" t="n">
        <v>54</v>
      </c>
      <c r="L203" s="533" t="s">
        <v>938</v>
      </c>
      <c r="M203" s="606" t="s">
        <v>2388</v>
      </c>
    </row>
    <row r="204" customFormat="false" ht="15.95" hidden="false" customHeight="true" outlineLevel="0" collapsed="false">
      <c r="A204" s="154" t="s">
        <v>641</v>
      </c>
      <c r="B204" s="610"/>
      <c r="C204" s="611" t="s">
        <v>89</v>
      </c>
      <c r="D204" s="612" t="n">
        <v>1</v>
      </c>
      <c r="E204" s="613" t="s">
        <v>59</v>
      </c>
      <c r="F204" s="614"/>
      <c r="G204" s="527"/>
      <c r="H204" s="43" t="s">
        <v>1684</v>
      </c>
      <c r="I204" s="522" t="n">
        <v>43188</v>
      </c>
      <c r="J204" s="565" t="s">
        <v>2397</v>
      </c>
      <c r="K204" s="524" t="n">
        <v>54</v>
      </c>
      <c r="L204" s="533" t="s">
        <v>938</v>
      </c>
      <c r="M204" s="606" t="s">
        <v>2388</v>
      </c>
    </row>
    <row r="205" customFormat="false" ht="15.95" hidden="false" customHeight="true" outlineLevel="0" collapsed="false">
      <c r="A205" s="154" t="s">
        <v>729</v>
      </c>
      <c r="B205" s="610"/>
      <c r="C205" s="611" t="s">
        <v>89</v>
      </c>
      <c r="D205" s="612" t="n">
        <v>1</v>
      </c>
      <c r="E205" s="613" t="s">
        <v>59</v>
      </c>
      <c r="F205" s="614"/>
      <c r="G205" s="527"/>
      <c r="H205" s="177" t="s">
        <v>1458</v>
      </c>
      <c r="I205" s="528" t="n">
        <v>43046</v>
      </c>
      <c r="J205" s="565" t="s">
        <v>2398</v>
      </c>
      <c r="K205" s="529" t="n">
        <v>54</v>
      </c>
      <c r="L205" s="530" t="s">
        <v>938</v>
      </c>
      <c r="M205" s="615" t="s">
        <v>2399</v>
      </c>
    </row>
    <row r="206" customFormat="false" ht="15.95" hidden="false" customHeight="true" outlineLevel="0" collapsed="false">
      <c r="A206" s="154" t="s">
        <v>785</v>
      </c>
      <c r="B206" s="610"/>
      <c r="C206" s="611" t="s">
        <v>89</v>
      </c>
      <c r="D206" s="612" t="n">
        <v>1</v>
      </c>
      <c r="E206" s="613" t="s">
        <v>59</v>
      </c>
      <c r="F206" s="614"/>
      <c r="G206" s="527"/>
      <c r="H206" s="35" t="s">
        <v>1980</v>
      </c>
      <c r="I206" s="522" t="n">
        <v>41985</v>
      </c>
      <c r="J206" s="569" t="s">
        <v>2400</v>
      </c>
      <c r="K206" s="524" t="n">
        <v>11</v>
      </c>
      <c r="L206" s="533" t="s">
        <v>1969</v>
      </c>
      <c r="M206" s="538" t="s">
        <v>2401</v>
      </c>
    </row>
    <row r="207" customFormat="false" ht="15.95" hidden="false" customHeight="true" outlineLevel="0" collapsed="false">
      <c r="A207" s="154" t="s">
        <v>828</v>
      </c>
      <c r="B207" s="610"/>
      <c r="C207" s="611" t="s">
        <v>89</v>
      </c>
      <c r="D207" s="612" t="n">
        <v>1</v>
      </c>
      <c r="E207" s="613" t="s">
        <v>59</v>
      </c>
      <c r="F207" s="614"/>
      <c r="G207" s="527"/>
      <c r="H207" s="43" t="s">
        <v>1653</v>
      </c>
      <c r="I207" s="522" t="n">
        <v>43188</v>
      </c>
      <c r="J207" s="565" t="s">
        <v>2402</v>
      </c>
      <c r="K207" s="524" t="n">
        <v>54</v>
      </c>
      <c r="L207" s="533" t="s">
        <v>938</v>
      </c>
      <c r="M207" s="606" t="s">
        <v>2388</v>
      </c>
    </row>
    <row r="208" customFormat="false" ht="15.95" hidden="false" customHeight="true" outlineLevel="0" collapsed="false">
      <c r="A208" s="154" t="s">
        <v>964</v>
      </c>
      <c r="B208" s="616"/>
      <c r="C208" s="611" t="s">
        <v>89</v>
      </c>
      <c r="D208" s="617" t="n">
        <v>1</v>
      </c>
      <c r="E208" s="613" t="s">
        <v>59</v>
      </c>
      <c r="F208" s="618"/>
      <c r="G208" s="527"/>
      <c r="H208" s="43" t="s">
        <v>1633</v>
      </c>
      <c r="I208" s="522" t="n">
        <v>43188</v>
      </c>
      <c r="J208" s="565" t="s">
        <v>2403</v>
      </c>
      <c r="K208" s="524" t="n">
        <v>54</v>
      </c>
      <c r="L208" s="533" t="s">
        <v>938</v>
      </c>
      <c r="M208" s="606" t="s">
        <v>2388</v>
      </c>
    </row>
    <row r="209" customFormat="false" ht="15.95" hidden="false" customHeight="true" outlineLevel="0" collapsed="false">
      <c r="A209" s="154" t="s">
        <v>968</v>
      </c>
      <c r="B209" s="616"/>
      <c r="C209" s="611" t="s">
        <v>89</v>
      </c>
      <c r="D209" s="617" t="n">
        <v>1</v>
      </c>
      <c r="E209" s="613" t="s">
        <v>59</v>
      </c>
      <c r="F209" s="618"/>
      <c r="G209" s="527"/>
      <c r="H209" s="144" t="s">
        <v>1469</v>
      </c>
      <c r="I209" s="550" t="n">
        <v>43188</v>
      </c>
      <c r="J209" s="582" t="s">
        <v>2404</v>
      </c>
      <c r="K209" s="552" t="n">
        <v>0</v>
      </c>
      <c r="L209" s="553" t="s">
        <v>938</v>
      </c>
      <c r="M209" s="526" t="s">
        <v>2374</v>
      </c>
    </row>
    <row r="210" customFormat="false" ht="15.95" hidden="false" customHeight="true" outlineLevel="0" collapsed="false">
      <c r="A210" s="154" t="s">
        <v>982</v>
      </c>
      <c r="B210" s="616"/>
      <c r="C210" s="611" t="s">
        <v>89</v>
      </c>
      <c r="D210" s="612" t="n">
        <v>1</v>
      </c>
      <c r="E210" s="613" t="s">
        <v>59</v>
      </c>
      <c r="F210" s="614"/>
      <c r="G210" s="527"/>
      <c r="H210" s="144" t="s">
        <v>2405</v>
      </c>
      <c r="I210" s="550" t="n">
        <v>43188</v>
      </c>
      <c r="J210" s="582" t="s">
        <v>2406</v>
      </c>
      <c r="K210" s="552" t="n">
        <v>0</v>
      </c>
      <c r="L210" s="553" t="s">
        <v>938</v>
      </c>
      <c r="M210" s="526" t="s">
        <v>2374</v>
      </c>
    </row>
    <row r="211" customFormat="false" ht="15.95" hidden="false" customHeight="true" outlineLevel="0" collapsed="false">
      <c r="A211" s="154" t="s">
        <v>1291</v>
      </c>
      <c r="B211" s="616"/>
      <c r="C211" s="611" t="s">
        <v>89</v>
      </c>
      <c r="D211" s="617" t="n">
        <v>1</v>
      </c>
      <c r="E211" s="619" t="s">
        <v>59</v>
      </c>
      <c r="F211" s="614"/>
      <c r="G211" s="527"/>
      <c r="H211" s="43" t="s">
        <v>1640</v>
      </c>
      <c r="I211" s="522" t="n">
        <v>43188</v>
      </c>
      <c r="J211" s="565" t="s">
        <v>2407</v>
      </c>
      <c r="K211" s="524" t="n">
        <v>54</v>
      </c>
      <c r="L211" s="533" t="s">
        <v>938</v>
      </c>
      <c r="M211" s="606" t="s">
        <v>2388</v>
      </c>
    </row>
    <row r="212" customFormat="false" ht="15.95" hidden="false" customHeight="true" outlineLevel="0" collapsed="false">
      <c r="A212" s="154" t="s">
        <v>1345</v>
      </c>
      <c r="B212" s="616"/>
      <c r="C212" s="611" t="s">
        <v>89</v>
      </c>
      <c r="D212" s="617" t="n">
        <v>1</v>
      </c>
      <c r="E212" s="619" t="s">
        <v>59</v>
      </c>
      <c r="F212" s="618"/>
      <c r="G212" s="527"/>
      <c r="H212" s="43" t="s">
        <v>1651</v>
      </c>
      <c r="I212" s="522" t="n">
        <v>43188</v>
      </c>
      <c r="J212" s="565" t="s">
        <v>2408</v>
      </c>
      <c r="K212" s="524" t="n">
        <v>54</v>
      </c>
      <c r="L212" s="533" t="s">
        <v>938</v>
      </c>
      <c r="M212" s="606" t="s">
        <v>2388</v>
      </c>
    </row>
    <row r="213" customFormat="false" ht="15.95" hidden="false" customHeight="true" outlineLevel="0" collapsed="false">
      <c r="A213" s="154" t="s">
        <v>1352</v>
      </c>
      <c r="B213" s="616"/>
      <c r="C213" s="611" t="s">
        <v>89</v>
      </c>
      <c r="D213" s="617" t="n">
        <v>1</v>
      </c>
      <c r="E213" s="619" t="s">
        <v>59</v>
      </c>
      <c r="F213" s="618"/>
      <c r="G213" s="527"/>
      <c r="H213" s="527"/>
      <c r="I213" s="527"/>
      <c r="J213" s="527"/>
    </row>
    <row r="214" customFormat="false" ht="15.95" hidden="false" customHeight="true" outlineLevel="0" collapsed="false">
      <c r="A214" s="177" t="s">
        <v>161</v>
      </c>
      <c r="B214" s="540" t="n">
        <v>43124</v>
      </c>
      <c r="C214" s="562" t="s">
        <v>2409</v>
      </c>
      <c r="D214" s="542" t="n">
        <v>4</v>
      </c>
      <c r="E214" s="543" t="s">
        <v>23</v>
      </c>
      <c r="F214" s="539"/>
      <c r="G214" s="527"/>
      <c r="H214" s="527"/>
      <c r="I214" s="527"/>
      <c r="J214" s="527"/>
    </row>
    <row r="215" customFormat="false" ht="15.95" hidden="false" customHeight="true" outlineLevel="0" collapsed="false">
      <c r="A215" s="35" t="s">
        <v>1322</v>
      </c>
      <c r="B215" s="522" t="n">
        <v>43157</v>
      </c>
      <c r="C215" s="565" t="s">
        <v>2409</v>
      </c>
      <c r="D215" s="542" t="n">
        <v>10</v>
      </c>
      <c r="E215" s="543" t="s">
        <v>23</v>
      </c>
      <c r="F215" s="539"/>
      <c r="G215" s="527"/>
      <c r="H215" s="527"/>
      <c r="I215" s="527"/>
      <c r="J215" s="527"/>
    </row>
    <row r="216" customFormat="false" ht="15.95" hidden="false" customHeight="true" outlineLevel="0" collapsed="false">
      <c r="A216" s="35" t="s">
        <v>1762</v>
      </c>
      <c r="B216" s="540" t="n">
        <v>43200</v>
      </c>
      <c r="C216" s="562" t="s">
        <v>2337</v>
      </c>
      <c r="D216" s="542" t="n">
        <v>38</v>
      </c>
      <c r="E216" s="543" t="s">
        <v>23</v>
      </c>
      <c r="F216" s="526"/>
      <c r="G216" s="527"/>
      <c r="H216" s="527"/>
      <c r="I216" s="527"/>
      <c r="J216" s="527"/>
    </row>
    <row r="217" customFormat="false" ht="15.95" hidden="false" customHeight="true" outlineLevel="0" collapsed="false">
      <c r="G217" s="527"/>
      <c r="H217" s="527"/>
      <c r="I217" s="527"/>
      <c r="J217" s="527"/>
    </row>
    <row r="218" customFormat="false" ht="15.95" hidden="false" customHeight="true" outlineLevel="0" collapsed="false">
      <c r="G218" s="527"/>
      <c r="H218" s="527"/>
      <c r="I218" s="527"/>
      <c r="J218" s="527"/>
    </row>
    <row r="219" customFormat="false" ht="15.95" hidden="false" customHeight="true" outlineLevel="0" collapsed="false">
      <c r="G219" s="527"/>
      <c r="H219" s="527"/>
      <c r="I219" s="527"/>
      <c r="J219" s="527"/>
    </row>
    <row r="220" customFormat="false" ht="15.95" hidden="false" customHeight="true" outlineLevel="0" collapsed="false">
      <c r="G220" s="527"/>
      <c r="H220" s="527"/>
      <c r="I220" s="527"/>
      <c r="J220" s="527"/>
    </row>
    <row r="221" customFormat="false" ht="15.95" hidden="false" customHeight="true" outlineLevel="0" collapsed="false">
      <c r="G221" s="527"/>
      <c r="H221" s="527"/>
      <c r="I221" s="527"/>
      <c r="J221" s="527"/>
    </row>
    <row r="222" customFormat="false" ht="15.95" hidden="false" customHeight="true" outlineLevel="0" collapsed="false">
      <c r="G222" s="527"/>
      <c r="H222" s="527"/>
      <c r="I222" s="527"/>
      <c r="J222" s="527"/>
    </row>
    <row r="223" customFormat="false" ht="15.95" hidden="false" customHeight="true" outlineLevel="0" collapsed="false">
      <c r="G223" s="527"/>
      <c r="H223" s="527"/>
      <c r="I223" s="527"/>
      <c r="J223" s="527"/>
    </row>
    <row r="224" customFormat="false" ht="15.95" hidden="false" customHeight="true" outlineLevel="0" collapsed="false">
      <c r="G224" s="527"/>
      <c r="H224" s="527"/>
      <c r="I224" s="527"/>
      <c r="J224" s="527"/>
    </row>
    <row r="225" customFormat="false" ht="15.95" hidden="false" customHeight="true" outlineLevel="0" collapsed="false">
      <c r="A225" s="18" t="s">
        <v>0</v>
      </c>
      <c r="B225" s="518" t="s">
        <v>1729</v>
      </c>
      <c r="C225" s="519" t="s">
        <v>4</v>
      </c>
      <c r="D225" s="18" t="s">
        <v>2085</v>
      </c>
      <c r="E225" s="520"/>
      <c r="F225" s="521" t="s">
        <v>2086</v>
      </c>
      <c r="H225" s="18" t="s">
        <v>0</v>
      </c>
      <c r="I225" s="518" t="s">
        <v>1729</v>
      </c>
      <c r="J225" s="519" t="s">
        <v>4</v>
      </c>
      <c r="K225" s="18" t="s">
        <v>2085</v>
      </c>
      <c r="L225" s="520"/>
      <c r="M225" s="521" t="s">
        <v>2086</v>
      </c>
    </row>
    <row r="226" customFormat="false" ht="15.95" hidden="false" customHeight="true" outlineLevel="0" collapsed="false">
      <c r="A226" s="43" t="s">
        <v>1647</v>
      </c>
      <c r="B226" s="522" t="n">
        <v>43188</v>
      </c>
      <c r="C226" s="565" t="s">
        <v>2410</v>
      </c>
      <c r="D226" s="524" t="n">
        <v>54</v>
      </c>
      <c r="E226" s="533" t="s">
        <v>938</v>
      </c>
      <c r="F226" s="606" t="s">
        <v>2388</v>
      </c>
      <c r="G226" s="527"/>
      <c r="H226" s="245" t="s">
        <v>992</v>
      </c>
      <c r="I226" s="573" t="n">
        <v>43158</v>
      </c>
      <c r="J226" s="582" t="s">
        <v>2411</v>
      </c>
      <c r="K226" s="552" t="n">
        <v>0</v>
      </c>
      <c r="L226" s="553" t="s">
        <v>23</v>
      </c>
      <c r="M226" s="539"/>
    </row>
    <row r="227" customFormat="false" ht="15.95" hidden="false" customHeight="true" outlineLevel="0" collapsed="false">
      <c r="A227" s="43" t="s">
        <v>1637</v>
      </c>
      <c r="B227" s="522" t="n">
        <v>43188</v>
      </c>
      <c r="C227" s="565" t="s">
        <v>2412</v>
      </c>
      <c r="D227" s="524" t="n">
        <v>54</v>
      </c>
      <c r="E227" s="533" t="s">
        <v>938</v>
      </c>
      <c r="F227" s="606" t="s">
        <v>2388</v>
      </c>
      <c r="G227" s="527"/>
      <c r="H227" s="35" t="s">
        <v>992</v>
      </c>
      <c r="I227" s="540" t="n">
        <v>43193</v>
      </c>
      <c r="J227" s="562" t="s">
        <v>2411</v>
      </c>
      <c r="K227" s="542" t="n">
        <v>64</v>
      </c>
      <c r="L227" s="543" t="s">
        <v>23</v>
      </c>
      <c r="M227" s="526"/>
    </row>
    <row r="228" customFormat="false" ht="15.95" hidden="false" customHeight="true" outlineLevel="0" collapsed="false">
      <c r="A228" s="43" t="s">
        <v>1643</v>
      </c>
      <c r="B228" s="522" t="n">
        <v>43188</v>
      </c>
      <c r="C228" s="565" t="s">
        <v>2413</v>
      </c>
      <c r="D228" s="524" t="n">
        <v>54</v>
      </c>
      <c r="E228" s="533" t="s">
        <v>938</v>
      </c>
      <c r="F228" s="606" t="s">
        <v>2388</v>
      </c>
      <c r="G228" s="527"/>
      <c r="H228" s="99" t="s">
        <v>1024</v>
      </c>
      <c r="I228" s="620" t="n">
        <v>43217</v>
      </c>
      <c r="J228" s="565" t="s">
        <v>2414</v>
      </c>
      <c r="K228" s="621" t="n">
        <v>64</v>
      </c>
      <c r="L228" s="530" t="s">
        <v>23</v>
      </c>
      <c r="M228" s="622" t="s">
        <v>2415</v>
      </c>
    </row>
    <row r="229" customFormat="false" ht="15.95" hidden="false" customHeight="true" outlineLevel="0" collapsed="false">
      <c r="A229" s="35" t="s">
        <v>247</v>
      </c>
      <c r="B229" s="540" t="n">
        <v>43084</v>
      </c>
      <c r="C229" s="562" t="s">
        <v>891</v>
      </c>
      <c r="D229" s="542" t="n">
        <v>1</v>
      </c>
      <c r="E229" s="543" t="s">
        <v>23</v>
      </c>
      <c r="F229" s="531"/>
      <c r="G229" s="527"/>
      <c r="H229" s="35" t="s">
        <v>1113</v>
      </c>
      <c r="I229" s="540" t="n">
        <v>43158</v>
      </c>
      <c r="J229" s="562" t="s">
        <v>2411</v>
      </c>
      <c r="K229" s="542" t="n">
        <v>64</v>
      </c>
      <c r="L229" s="543" t="s">
        <v>23</v>
      </c>
      <c r="M229" s="526"/>
    </row>
    <row r="230" customFormat="false" ht="15.95" hidden="false" customHeight="true" outlineLevel="0" collapsed="false">
      <c r="A230" s="35" t="s">
        <v>730</v>
      </c>
      <c r="B230" s="522" t="n">
        <v>42815</v>
      </c>
      <c r="C230" s="569" t="s">
        <v>891</v>
      </c>
      <c r="D230" s="542" t="n">
        <v>2</v>
      </c>
      <c r="E230" s="533" t="s">
        <v>23</v>
      </c>
      <c r="F230" s="531"/>
      <c r="G230" s="527"/>
      <c r="H230" s="35" t="s">
        <v>1115</v>
      </c>
      <c r="I230" s="540" t="n">
        <v>43193</v>
      </c>
      <c r="J230" s="562" t="s">
        <v>2411</v>
      </c>
      <c r="K230" s="542" t="n">
        <v>64</v>
      </c>
      <c r="L230" s="543" t="s">
        <v>23</v>
      </c>
      <c r="M230" s="526"/>
    </row>
    <row r="231" customFormat="false" ht="15.95" hidden="false" customHeight="true" outlineLevel="0" collapsed="false">
      <c r="A231" s="177" t="s">
        <v>782</v>
      </c>
      <c r="B231" s="540" t="n">
        <v>43084</v>
      </c>
      <c r="C231" s="562" t="s">
        <v>891</v>
      </c>
      <c r="D231" s="542" t="n">
        <v>4</v>
      </c>
      <c r="E231" s="543" t="s">
        <v>23</v>
      </c>
      <c r="F231" s="561"/>
      <c r="G231" s="527"/>
      <c r="H231" s="35" t="s">
        <v>1293</v>
      </c>
      <c r="I231" s="540" t="n">
        <v>43193</v>
      </c>
      <c r="J231" s="562" t="s">
        <v>2411</v>
      </c>
      <c r="K231" s="542" t="n">
        <v>72</v>
      </c>
      <c r="L231" s="543" t="s">
        <v>23</v>
      </c>
      <c r="M231" s="526"/>
    </row>
    <row r="232" customFormat="false" ht="15.95" hidden="false" customHeight="true" outlineLevel="0" collapsed="false">
      <c r="A232" s="43" t="s">
        <v>2416</v>
      </c>
      <c r="B232" s="522" t="n">
        <v>42977</v>
      </c>
      <c r="C232" s="565" t="s">
        <v>2417</v>
      </c>
      <c r="D232" s="524" t="n">
        <v>10</v>
      </c>
      <c r="E232" s="533" t="s">
        <v>23</v>
      </c>
      <c r="F232" s="526"/>
      <c r="G232" s="527"/>
      <c r="H232" s="177" t="s">
        <v>1380</v>
      </c>
      <c r="I232" s="540" t="n">
        <v>43124</v>
      </c>
      <c r="J232" s="562" t="s">
        <v>2411</v>
      </c>
      <c r="K232" s="542" t="n">
        <v>9</v>
      </c>
      <c r="L232" s="543" t="s">
        <v>23</v>
      </c>
      <c r="M232" s="539"/>
    </row>
    <row r="233" customFormat="false" ht="15.95" hidden="false" customHeight="true" outlineLevel="0" collapsed="false">
      <c r="A233" s="35" t="s">
        <v>836</v>
      </c>
      <c r="B233" s="540" t="n">
        <v>43158</v>
      </c>
      <c r="C233" s="562" t="s">
        <v>714</v>
      </c>
      <c r="D233" s="542" t="n">
        <v>1</v>
      </c>
      <c r="E233" s="543" t="s">
        <v>23</v>
      </c>
      <c r="F233" s="546"/>
      <c r="G233" s="527"/>
      <c r="H233" s="144" t="s">
        <v>2096</v>
      </c>
      <c r="I233" s="550" t="n">
        <v>43193</v>
      </c>
      <c r="J233" s="582" t="s">
        <v>2411</v>
      </c>
      <c r="K233" s="552" t="n">
        <v>0</v>
      </c>
      <c r="L233" s="553" t="s">
        <v>23</v>
      </c>
      <c r="M233" s="526"/>
    </row>
    <row r="234" customFormat="false" ht="15.95" hidden="false" customHeight="true" outlineLevel="0" collapsed="false">
      <c r="A234" s="109" t="s">
        <v>571</v>
      </c>
      <c r="B234" s="528" t="n">
        <v>43201</v>
      </c>
      <c r="C234" s="565" t="s">
        <v>2418</v>
      </c>
      <c r="D234" s="529" t="n">
        <v>6</v>
      </c>
      <c r="E234" s="525" t="s">
        <v>196</v>
      </c>
      <c r="F234" s="539"/>
      <c r="G234" s="527"/>
      <c r="H234" s="99" t="s">
        <v>2419</v>
      </c>
      <c r="I234" s="540" t="n">
        <v>43158</v>
      </c>
      <c r="J234" s="562" t="s">
        <v>2411</v>
      </c>
      <c r="K234" s="542" t="n">
        <v>64</v>
      </c>
      <c r="L234" s="543" t="s">
        <v>23</v>
      </c>
      <c r="M234" s="526"/>
    </row>
    <row r="235" customFormat="false" ht="15.95" hidden="false" customHeight="true" outlineLevel="0" collapsed="false">
      <c r="A235" s="99" t="s">
        <v>613</v>
      </c>
      <c r="B235" s="528" t="n">
        <v>42923</v>
      </c>
      <c r="C235" s="565" t="s">
        <v>2420</v>
      </c>
      <c r="D235" s="529" t="n">
        <v>8</v>
      </c>
      <c r="E235" s="530" t="s">
        <v>23</v>
      </c>
      <c r="F235" s="539"/>
      <c r="G235" s="527"/>
      <c r="H235" s="35" t="s">
        <v>1425</v>
      </c>
      <c r="I235" s="540" t="n">
        <v>43193</v>
      </c>
      <c r="J235" s="583" t="s">
        <v>2421</v>
      </c>
      <c r="K235" s="542" t="n">
        <v>5</v>
      </c>
      <c r="L235" s="543" t="s">
        <v>23</v>
      </c>
      <c r="M235" s="526"/>
    </row>
    <row r="236" customFormat="false" ht="15.95" hidden="false" customHeight="true" outlineLevel="0" collapsed="false">
      <c r="A236" s="35" t="s">
        <v>1408</v>
      </c>
      <c r="B236" s="522" t="n">
        <v>42881</v>
      </c>
      <c r="C236" s="569" t="s">
        <v>1938</v>
      </c>
      <c r="D236" s="524" t="n">
        <v>3</v>
      </c>
      <c r="E236" s="533" t="s">
        <v>1940</v>
      </c>
      <c r="F236" s="531" t="s">
        <v>2422</v>
      </c>
      <c r="G236" s="527"/>
      <c r="H236" s="35" t="s">
        <v>61</v>
      </c>
      <c r="I236" s="559" t="n">
        <v>42782</v>
      </c>
      <c r="J236" s="566" t="s">
        <v>2423</v>
      </c>
      <c r="K236" s="524" t="n">
        <v>26</v>
      </c>
      <c r="L236" s="537" t="s">
        <v>23</v>
      </c>
      <c r="M236" s="561"/>
    </row>
    <row r="237" customFormat="false" ht="15.95" hidden="false" customHeight="true" outlineLevel="0" collapsed="false">
      <c r="A237" s="99" t="s">
        <v>836</v>
      </c>
      <c r="B237" s="522" t="n">
        <v>42931</v>
      </c>
      <c r="C237" s="569" t="s">
        <v>2424</v>
      </c>
      <c r="D237" s="524" t="n">
        <v>2</v>
      </c>
      <c r="E237" s="533" t="s">
        <v>1940</v>
      </c>
      <c r="F237" s="561"/>
      <c r="G237" s="527"/>
      <c r="H237" s="177" t="s">
        <v>496</v>
      </c>
      <c r="I237" s="623" t="n">
        <v>43157</v>
      </c>
      <c r="J237" s="562" t="s">
        <v>2423</v>
      </c>
      <c r="K237" s="542" t="n">
        <v>5</v>
      </c>
      <c r="L237" s="543" t="s">
        <v>23</v>
      </c>
      <c r="M237" s="539"/>
    </row>
    <row r="238" customFormat="false" ht="15.95" hidden="false" customHeight="true" outlineLevel="0" collapsed="false">
      <c r="A238" s="35" t="s">
        <v>1408</v>
      </c>
      <c r="B238" s="522" t="n">
        <v>42931</v>
      </c>
      <c r="C238" s="569" t="s">
        <v>2424</v>
      </c>
      <c r="D238" s="524" t="n">
        <v>10</v>
      </c>
      <c r="E238" s="533" t="s">
        <v>1940</v>
      </c>
      <c r="F238" s="531"/>
      <c r="G238" s="527"/>
      <c r="H238" s="35" t="s">
        <v>1127</v>
      </c>
      <c r="I238" s="540" t="n">
        <v>43193</v>
      </c>
      <c r="J238" s="562" t="s">
        <v>2423</v>
      </c>
      <c r="K238" s="542" t="n">
        <v>8</v>
      </c>
      <c r="L238" s="543" t="s">
        <v>23</v>
      </c>
      <c r="M238" s="526"/>
    </row>
    <row r="239" customFormat="false" ht="15.95" hidden="false" customHeight="true" outlineLevel="0" collapsed="false">
      <c r="A239" s="35" t="s">
        <v>1583</v>
      </c>
      <c r="B239" s="522" t="n">
        <v>42758</v>
      </c>
      <c r="C239" s="565" t="s">
        <v>2425</v>
      </c>
      <c r="D239" s="542" t="n">
        <v>4</v>
      </c>
      <c r="E239" s="543" t="s">
        <v>938</v>
      </c>
      <c r="F239" s="539" t="s">
        <v>2426</v>
      </c>
      <c r="G239" s="527"/>
      <c r="H239" s="177" t="s">
        <v>161</v>
      </c>
      <c r="I239" s="559" t="n">
        <v>42835</v>
      </c>
      <c r="J239" s="566" t="s">
        <v>2427</v>
      </c>
      <c r="K239" s="624" t="n">
        <v>17</v>
      </c>
      <c r="L239" s="537" t="s">
        <v>23</v>
      </c>
      <c r="M239" s="531"/>
    </row>
    <row r="240" customFormat="false" ht="15.95" hidden="false" customHeight="true" outlineLevel="0" collapsed="false">
      <c r="A240" s="177" t="s">
        <v>293</v>
      </c>
      <c r="B240" s="528" t="n">
        <v>43116</v>
      </c>
      <c r="C240" s="565" t="s">
        <v>2428</v>
      </c>
      <c r="D240" s="529" t="n">
        <v>5</v>
      </c>
      <c r="E240" s="530" t="s">
        <v>938</v>
      </c>
      <c r="F240" s="539"/>
      <c r="G240" s="527"/>
      <c r="H240" s="35" t="s">
        <v>632</v>
      </c>
      <c r="I240" s="559" t="n">
        <v>42835</v>
      </c>
      <c r="J240" s="566" t="s">
        <v>2427</v>
      </c>
      <c r="K240" s="524" t="n">
        <v>1</v>
      </c>
      <c r="L240" s="537" t="s">
        <v>23</v>
      </c>
      <c r="M240" s="561"/>
    </row>
    <row r="241" customFormat="false" ht="15.95" hidden="false" customHeight="true" outlineLevel="0" collapsed="false">
      <c r="A241" s="177" t="s">
        <v>115</v>
      </c>
      <c r="B241" s="540" t="n">
        <v>43124</v>
      </c>
      <c r="C241" s="562" t="s">
        <v>2429</v>
      </c>
      <c r="D241" s="542" t="n">
        <v>12</v>
      </c>
      <c r="E241" s="543" t="s">
        <v>23</v>
      </c>
      <c r="F241" s="539"/>
      <c r="G241" s="527"/>
      <c r="H241" s="35" t="s">
        <v>730</v>
      </c>
      <c r="I241" s="528" t="n">
        <v>42744</v>
      </c>
      <c r="J241" s="565" t="s">
        <v>2430</v>
      </c>
      <c r="K241" s="529" t="n">
        <v>2</v>
      </c>
      <c r="L241" s="530" t="s">
        <v>23</v>
      </c>
      <c r="M241" s="546"/>
    </row>
    <row r="242" customFormat="false" ht="15.95" hidden="false" customHeight="true" outlineLevel="0" collapsed="false">
      <c r="A242" s="43" t="s">
        <v>1075</v>
      </c>
      <c r="B242" s="522" t="n">
        <v>42382</v>
      </c>
      <c r="C242" s="569" t="s">
        <v>2431</v>
      </c>
      <c r="D242" s="524" t="n">
        <v>3</v>
      </c>
      <c r="E242" s="533" t="s">
        <v>23</v>
      </c>
      <c r="F242" s="538" t="s">
        <v>2432</v>
      </c>
      <c r="G242" s="527"/>
      <c r="H242" s="35" t="s">
        <v>1251</v>
      </c>
      <c r="I242" s="522" t="n">
        <v>42744</v>
      </c>
      <c r="J242" s="565" t="s">
        <v>2430</v>
      </c>
      <c r="K242" s="542" t="n">
        <v>4</v>
      </c>
      <c r="L242" s="543" t="s">
        <v>23</v>
      </c>
      <c r="M242" s="539"/>
    </row>
    <row r="243" customFormat="false" ht="15.95" hidden="false" customHeight="true" outlineLevel="0" collapsed="false">
      <c r="A243" s="35" t="s">
        <v>729</v>
      </c>
      <c r="B243" s="522" t="n">
        <v>42643</v>
      </c>
      <c r="C243" s="569" t="s">
        <v>2431</v>
      </c>
      <c r="D243" s="524" t="n">
        <v>2</v>
      </c>
      <c r="E243" s="537" t="s">
        <v>23</v>
      </c>
      <c r="F243" s="625" t="s">
        <v>2433</v>
      </c>
      <c r="G243" s="527"/>
      <c r="H243" s="144" t="s">
        <v>115</v>
      </c>
      <c r="I243" s="550" t="n">
        <v>43157</v>
      </c>
      <c r="J243" s="582" t="s">
        <v>2434</v>
      </c>
      <c r="K243" s="552" t="n">
        <v>0</v>
      </c>
      <c r="L243" s="553" t="s">
        <v>23</v>
      </c>
      <c r="M243" s="526" t="s">
        <v>2435</v>
      </c>
    </row>
    <row r="244" customFormat="false" ht="15.95" hidden="false" customHeight="true" outlineLevel="0" collapsed="false">
      <c r="A244" s="35" t="s">
        <v>457</v>
      </c>
      <c r="B244" s="522" t="n">
        <v>42643</v>
      </c>
      <c r="C244" s="569" t="s">
        <v>2431</v>
      </c>
      <c r="D244" s="524" t="n">
        <v>2</v>
      </c>
      <c r="E244" s="533" t="s">
        <v>23</v>
      </c>
      <c r="F244" s="538" t="s">
        <v>2436</v>
      </c>
      <c r="G244" s="527"/>
      <c r="H244" s="177" t="s">
        <v>282</v>
      </c>
      <c r="I244" s="540" t="n">
        <v>43158</v>
      </c>
      <c r="J244" s="562" t="s">
        <v>2434</v>
      </c>
      <c r="K244" s="542" t="n">
        <v>2</v>
      </c>
      <c r="L244" s="543" t="s">
        <v>23</v>
      </c>
      <c r="M244" s="526"/>
    </row>
    <row r="245" customFormat="false" ht="15.95" hidden="false" customHeight="true" outlineLevel="0" collapsed="false">
      <c r="A245" s="35" t="s">
        <v>836</v>
      </c>
      <c r="B245" s="528" t="n">
        <v>42993</v>
      </c>
      <c r="C245" s="565" t="s">
        <v>2437</v>
      </c>
      <c r="D245" s="529" t="n">
        <v>50</v>
      </c>
      <c r="E245" s="588" t="s">
        <v>244</v>
      </c>
      <c r="F245" s="539"/>
      <c r="G245" s="527"/>
      <c r="H245" s="144" t="s">
        <v>423</v>
      </c>
      <c r="I245" s="550" t="n">
        <v>43157</v>
      </c>
      <c r="J245" s="582" t="s">
        <v>2434</v>
      </c>
      <c r="K245" s="552" t="n">
        <v>0</v>
      </c>
      <c r="L245" s="553" t="s">
        <v>23</v>
      </c>
      <c r="M245" s="526" t="s">
        <v>2438</v>
      </c>
    </row>
    <row r="246" customFormat="false" ht="15.95" hidden="false" customHeight="true" outlineLevel="0" collapsed="false">
      <c r="A246" s="177" t="s">
        <v>1199</v>
      </c>
      <c r="B246" s="522" t="n">
        <v>41941</v>
      </c>
      <c r="C246" s="569" t="s">
        <v>2439</v>
      </c>
      <c r="D246" s="524" t="n">
        <v>40</v>
      </c>
      <c r="E246" s="588" t="s">
        <v>244</v>
      </c>
      <c r="F246" s="626" t="s">
        <v>2440</v>
      </c>
      <c r="G246" s="527"/>
      <c r="H246" s="99" t="s">
        <v>613</v>
      </c>
      <c r="I246" s="623" t="n">
        <v>43158</v>
      </c>
      <c r="J246" s="562" t="s">
        <v>2434</v>
      </c>
      <c r="K246" s="542" t="n">
        <v>16</v>
      </c>
      <c r="L246" s="543" t="s">
        <v>23</v>
      </c>
      <c r="M246" s="539"/>
    </row>
    <row r="247" customFormat="false" ht="15.95" hidden="false" customHeight="true" outlineLevel="0" collapsed="false">
      <c r="A247" s="99" t="s">
        <v>613</v>
      </c>
      <c r="B247" s="522" t="n">
        <v>42269</v>
      </c>
      <c r="C247" s="569" t="s">
        <v>2441</v>
      </c>
      <c r="D247" s="524" t="n">
        <v>603</v>
      </c>
      <c r="E247" s="525" t="s">
        <v>244</v>
      </c>
      <c r="F247" s="627"/>
      <c r="G247" s="527"/>
      <c r="H247" s="144" t="s">
        <v>794</v>
      </c>
      <c r="I247" s="573" t="n">
        <v>43158</v>
      </c>
      <c r="J247" s="574" t="s">
        <v>2442</v>
      </c>
      <c r="K247" s="608" t="n">
        <v>0</v>
      </c>
      <c r="L247" s="609" t="s">
        <v>23</v>
      </c>
      <c r="M247" s="561" t="s">
        <v>2443</v>
      </c>
    </row>
    <row r="248" customFormat="false" ht="15.95" hidden="false" customHeight="true" outlineLevel="0" collapsed="false">
      <c r="A248" s="109" t="s">
        <v>613</v>
      </c>
      <c r="B248" s="623"/>
      <c r="C248" s="562" t="s">
        <v>2444</v>
      </c>
      <c r="D248" s="542" t="n">
        <v>5</v>
      </c>
      <c r="E248" s="543" t="s">
        <v>2245</v>
      </c>
      <c r="F248" s="539"/>
      <c r="G248" s="527"/>
      <c r="H248" s="245" t="s">
        <v>992</v>
      </c>
      <c r="I248" s="550" t="n">
        <v>43158</v>
      </c>
      <c r="J248" s="582" t="s">
        <v>2434</v>
      </c>
      <c r="K248" s="552" t="n">
        <v>0</v>
      </c>
      <c r="L248" s="553" t="s">
        <v>23</v>
      </c>
      <c r="M248" s="628"/>
    </row>
    <row r="249" customFormat="false" ht="15.95" hidden="false" customHeight="true" outlineLevel="0" collapsed="false">
      <c r="A249" s="35" t="s">
        <v>632</v>
      </c>
      <c r="B249" s="540" t="n">
        <v>42993</v>
      </c>
      <c r="C249" s="565" t="s">
        <v>2444</v>
      </c>
      <c r="D249" s="542" t="n">
        <v>6</v>
      </c>
      <c r="E249" s="543" t="s">
        <v>23</v>
      </c>
      <c r="F249" s="539"/>
      <c r="G249" s="527"/>
      <c r="H249" s="99" t="s">
        <v>996</v>
      </c>
      <c r="I249" s="620" t="n">
        <v>43217</v>
      </c>
      <c r="J249" s="565" t="s">
        <v>2445</v>
      </c>
      <c r="K249" s="621" t="n">
        <v>52</v>
      </c>
      <c r="L249" s="530" t="s">
        <v>23</v>
      </c>
      <c r="M249" s="622" t="s">
        <v>2415</v>
      </c>
    </row>
    <row r="250" customFormat="false" ht="15.95" hidden="false" customHeight="true" outlineLevel="0" collapsed="false">
      <c r="A250" s="35" t="s">
        <v>730</v>
      </c>
      <c r="B250" s="528" t="n">
        <v>42993</v>
      </c>
      <c r="C250" s="565" t="s">
        <v>2444</v>
      </c>
      <c r="D250" s="529" t="n">
        <v>1</v>
      </c>
      <c r="E250" s="530" t="s">
        <v>23</v>
      </c>
      <c r="F250" s="546"/>
      <c r="G250" s="527"/>
      <c r="H250" s="99" t="s">
        <v>1027</v>
      </c>
      <c r="I250" s="620" t="n">
        <v>43217</v>
      </c>
      <c r="J250" s="565" t="s">
        <v>2445</v>
      </c>
      <c r="K250" s="621" t="n">
        <v>52</v>
      </c>
      <c r="L250" s="530" t="s">
        <v>23</v>
      </c>
      <c r="M250" s="622" t="s">
        <v>2415</v>
      </c>
    </row>
    <row r="251" customFormat="false" ht="15.95" hidden="false" customHeight="true" outlineLevel="0" collapsed="false">
      <c r="A251" s="99" t="s">
        <v>156</v>
      </c>
      <c r="B251" s="540" t="n">
        <v>43193</v>
      </c>
      <c r="C251" s="562" t="s">
        <v>2446</v>
      </c>
      <c r="D251" s="542" t="n">
        <v>64</v>
      </c>
      <c r="E251" s="543" t="s">
        <v>23</v>
      </c>
      <c r="F251" s="526"/>
      <c r="G251" s="527"/>
      <c r="H251" s="177" t="s">
        <v>1060</v>
      </c>
      <c r="I251" s="623" t="n">
        <v>43158</v>
      </c>
      <c r="J251" s="562" t="s">
        <v>2434</v>
      </c>
      <c r="K251" s="542" t="n">
        <v>18</v>
      </c>
      <c r="L251" s="543" t="s">
        <v>23</v>
      </c>
      <c r="M251" s="539"/>
    </row>
    <row r="252" customFormat="false" ht="15.95" hidden="false" customHeight="true" outlineLevel="0" collapsed="false">
      <c r="A252" s="99" t="s">
        <v>547</v>
      </c>
      <c r="B252" s="540" t="n">
        <v>43193</v>
      </c>
      <c r="C252" s="562" t="s">
        <v>2446</v>
      </c>
      <c r="D252" s="542" t="n">
        <v>64</v>
      </c>
      <c r="E252" s="543" t="s">
        <v>23</v>
      </c>
      <c r="F252" s="526"/>
      <c r="G252" s="527"/>
      <c r="H252" s="109" t="s">
        <v>1152</v>
      </c>
      <c r="I252" s="540" t="n">
        <v>43193</v>
      </c>
      <c r="J252" s="562" t="s">
        <v>2434</v>
      </c>
      <c r="K252" s="542" t="n">
        <v>52</v>
      </c>
      <c r="L252" s="543" t="s">
        <v>23</v>
      </c>
      <c r="M252" s="526"/>
    </row>
    <row r="253" customFormat="false" ht="15.95" hidden="false" customHeight="true" outlineLevel="0" collapsed="false">
      <c r="A253" s="109" t="s">
        <v>591</v>
      </c>
      <c r="B253" s="540" t="n">
        <v>43193</v>
      </c>
      <c r="C253" s="562" t="s">
        <v>2446</v>
      </c>
      <c r="D253" s="542" t="n">
        <v>64</v>
      </c>
      <c r="E253" s="543" t="s">
        <v>23</v>
      </c>
      <c r="F253" s="526"/>
      <c r="G253" s="527"/>
      <c r="H253" s="35" t="s">
        <v>1160</v>
      </c>
      <c r="I253" s="540" t="n">
        <v>43193</v>
      </c>
      <c r="J253" s="562" t="s">
        <v>2434</v>
      </c>
      <c r="K253" s="542" t="n">
        <v>52</v>
      </c>
      <c r="L253" s="543" t="s">
        <v>23</v>
      </c>
      <c r="M253" s="526"/>
    </row>
    <row r="254" customFormat="false" ht="15.95" hidden="false" customHeight="true" outlineLevel="0" collapsed="false">
      <c r="A254" s="35" t="s">
        <v>736</v>
      </c>
      <c r="B254" s="540" t="n">
        <v>43193</v>
      </c>
      <c r="C254" s="562" t="s">
        <v>2446</v>
      </c>
      <c r="D254" s="542" t="n">
        <v>64</v>
      </c>
      <c r="E254" s="543" t="s">
        <v>23</v>
      </c>
      <c r="F254" s="526"/>
      <c r="G254" s="527"/>
      <c r="H254" s="109" t="s">
        <v>1183</v>
      </c>
      <c r="I254" s="623" t="n">
        <v>43158</v>
      </c>
      <c r="J254" s="562" t="s">
        <v>2434</v>
      </c>
      <c r="K254" s="542" t="n">
        <v>52</v>
      </c>
      <c r="L254" s="543" t="s">
        <v>23</v>
      </c>
      <c r="M254" s="539"/>
    </row>
    <row r="255" customFormat="false" ht="15.95" hidden="false" customHeight="true" outlineLevel="0" collapsed="false">
      <c r="A255" s="35" t="s">
        <v>2447</v>
      </c>
      <c r="B255" s="540" t="n">
        <v>43193</v>
      </c>
      <c r="C255" s="562" t="s">
        <v>2446</v>
      </c>
      <c r="D255" s="542" t="n">
        <v>64</v>
      </c>
      <c r="E255" s="543" t="s">
        <v>23</v>
      </c>
      <c r="F255" s="526"/>
      <c r="G255" s="527"/>
      <c r="H255" s="35" t="s">
        <v>1187</v>
      </c>
      <c r="I255" s="623" t="n">
        <v>43158</v>
      </c>
      <c r="J255" s="562" t="s">
        <v>2434</v>
      </c>
      <c r="K255" s="542" t="n">
        <v>52</v>
      </c>
      <c r="L255" s="543" t="s">
        <v>23</v>
      </c>
      <c r="M255" s="539"/>
    </row>
    <row r="256" customFormat="false" ht="15.95" hidden="false" customHeight="true" outlineLevel="0" collapsed="false">
      <c r="A256" s="35" t="s">
        <v>740</v>
      </c>
      <c r="B256" s="540" t="n">
        <v>43193</v>
      </c>
      <c r="C256" s="562" t="s">
        <v>2446</v>
      </c>
      <c r="D256" s="542" t="n">
        <v>64</v>
      </c>
      <c r="E256" s="543" t="s">
        <v>23</v>
      </c>
      <c r="F256" s="526"/>
      <c r="G256" s="527"/>
      <c r="H256" s="35" t="s">
        <v>1226</v>
      </c>
      <c r="I256" s="540" t="n">
        <v>43193</v>
      </c>
      <c r="J256" s="562" t="s">
        <v>2434</v>
      </c>
      <c r="K256" s="542" t="n">
        <v>52</v>
      </c>
      <c r="L256" s="543" t="s">
        <v>23</v>
      </c>
      <c r="M256" s="526"/>
    </row>
    <row r="257" customFormat="false" ht="15.95" hidden="false" customHeight="true" outlineLevel="0" collapsed="false">
      <c r="A257" s="99" t="s">
        <v>744</v>
      </c>
      <c r="B257" s="540" t="n">
        <v>43193</v>
      </c>
      <c r="C257" s="562" t="s">
        <v>2446</v>
      </c>
      <c r="D257" s="542" t="n">
        <v>64</v>
      </c>
      <c r="E257" s="543" t="s">
        <v>23</v>
      </c>
      <c r="F257" s="526"/>
      <c r="G257" s="527"/>
      <c r="H257" s="35" t="s">
        <v>1306</v>
      </c>
      <c r="I257" s="540" t="n">
        <v>43158</v>
      </c>
      <c r="J257" s="562" t="s">
        <v>2434</v>
      </c>
      <c r="K257" s="542" t="n">
        <v>52</v>
      </c>
      <c r="L257" s="543" t="s">
        <v>23</v>
      </c>
      <c r="M257" s="526"/>
    </row>
    <row r="258" customFormat="false" ht="15.95" hidden="false" customHeight="true" outlineLevel="0" collapsed="false">
      <c r="A258" s="177" t="s">
        <v>783</v>
      </c>
      <c r="B258" s="540" t="n">
        <v>43193</v>
      </c>
      <c r="C258" s="562" t="s">
        <v>2446</v>
      </c>
      <c r="D258" s="542" t="n">
        <v>64</v>
      </c>
      <c r="E258" s="543" t="s">
        <v>23</v>
      </c>
      <c r="F258" s="526"/>
      <c r="G258" s="527"/>
      <c r="H258" s="99" t="s">
        <v>1418</v>
      </c>
      <c r="I258" s="540" t="n">
        <v>43193</v>
      </c>
      <c r="J258" s="562" t="s">
        <v>2434</v>
      </c>
      <c r="K258" s="542" t="n">
        <v>52</v>
      </c>
      <c r="L258" s="543" t="s">
        <v>23</v>
      </c>
      <c r="M258" s="526"/>
    </row>
    <row r="259" customFormat="false" ht="15.95" hidden="false" customHeight="true" outlineLevel="0" collapsed="false">
      <c r="A259" s="35" t="s">
        <v>1425</v>
      </c>
      <c r="B259" s="540" t="n">
        <v>43193</v>
      </c>
      <c r="C259" s="562" t="s">
        <v>2446</v>
      </c>
      <c r="D259" s="542" t="n">
        <v>60</v>
      </c>
      <c r="E259" s="543" t="s">
        <v>23</v>
      </c>
      <c r="F259" s="526"/>
      <c r="G259" s="527"/>
      <c r="H259" s="99" t="s">
        <v>2448</v>
      </c>
      <c r="I259" s="540" t="n">
        <v>43193</v>
      </c>
      <c r="J259" s="562" t="s">
        <v>2434</v>
      </c>
      <c r="K259" s="542" t="n">
        <v>52</v>
      </c>
      <c r="L259" s="543" t="s">
        <v>23</v>
      </c>
      <c r="M259" s="526"/>
    </row>
    <row r="260" customFormat="false" ht="15.95" hidden="false" customHeight="true" outlineLevel="0" collapsed="false">
      <c r="A260" s="177" t="s">
        <v>423</v>
      </c>
      <c r="B260" s="540" t="n">
        <v>43116</v>
      </c>
      <c r="C260" s="562" t="s">
        <v>2449</v>
      </c>
      <c r="D260" s="542" t="n">
        <v>1</v>
      </c>
      <c r="E260" s="543" t="s">
        <v>23</v>
      </c>
      <c r="F260" s="539"/>
      <c r="G260" s="527"/>
      <c r="H260" s="99" t="s">
        <v>2450</v>
      </c>
      <c r="I260" s="540" t="n">
        <v>43158</v>
      </c>
      <c r="J260" s="562" t="s">
        <v>2434</v>
      </c>
      <c r="K260" s="542" t="n">
        <v>52</v>
      </c>
      <c r="L260" s="543" t="s">
        <v>23</v>
      </c>
      <c r="M260" s="526"/>
    </row>
    <row r="261" customFormat="false" ht="15.95" hidden="false" customHeight="true" outlineLevel="0" collapsed="false">
      <c r="A261" s="99" t="s">
        <v>625</v>
      </c>
      <c r="B261" s="540" t="n">
        <v>43116</v>
      </c>
      <c r="C261" s="562" t="s">
        <v>2449</v>
      </c>
      <c r="D261" s="542" t="n">
        <v>1</v>
      </c>
      <c r="E261" s="543" t="s">
        <v>23</v>
      </c>
      <c r="F261" s="539"/>
      <c r="G261" s="527"/>
      <c r="H261" s="99" t="s">
        <v>2451</v>
      </c>
      <c r="I261" s="540" t="n">
        <v>43193</v>
      </c>
      <c r="J261" s="562" t="s">
        <v>2434</v>
      </c>
      <c r="K261" s="542" t="n">
        <v>52</v>
      </c>
      <c r="L261" s="543" t="s">
        <v>23</v>
      </c>
      <c r="M261" s="526"/>
    </row>
    <row r="262" customFormat="false" ht="15.95" hidden="false" customHeight="true" outlineLevel="0" collapsed="false">
      <c r="A262" s="35" t="s">
        <v>1127</v>
      </c>
      <c r="B262" s="540" t="n">
        <v>43193</v>
      </c>
      <c r="C262" s="562" t="s">
        <v>2449</v>
      </c>
      <c r="D262" s="542" t="n">
        <v>10</v>
      </c>
      <c r="E262" s="543" t="s">
        <v>23</v>
      </c>
      <c r="F262" s="526"/>
      <c r="G262" s="527"/>
      <c r="H262" s="35" t="s">
        <v>1160</v>
      </c>
      <c r="I262" s="522" t="n">
        <v>42977</v>
      </c>
      <c r="J262" s="569" t="s">
        <v>2442</v>
      </c>
      <c r="K262" s="524" t="n">
        <v>1</v>
      </c>
      <c r="L262" s="533" t="s">
        <v>23</v>
      </c>
      <c r="M262" s="546"/>
    </row>
    <row r="263" customFormat="false" ht="15.95" hidden="false" customHeight="true" outlineLevel="0" collapsed="false">
      <c r="A263" s="109" t="s">
        <v>692</v>
      </c>
      <c r="B263" s="623" t="n">
        <v>43159</v>
      </c>
      <c r="C263" s="562" t="s">
        <v>2452</v>
      </c>
      <c r="D263" s="542" t="n">
        <v>65</v>
      </c>
      <c r="E263" s="543" t="s">
        <v>23</v>
      </c>
      <c r="F263" s="539" t="s">
        <v>252</v>
      </c>
      <c r="G263" s="527"/>
      <c r="H263" s="35" t="s">
        <v>1415</v>
      </c>
      <c r="I263" s="528" t="n">
        <v>42835</v>
      </c>
      <c r="J263" s="565" t="s">
        <v>2453</v>
      </c>
      <c r="K263" s="529" t="n">
        <v>1</v>
      </c>
      <c r="L263" s="530" t="s">
        <v>23</v>
      </c>
      <c r="M263" s="561" t="s">
        <v>2454</v>
      </c>
    </row>
    <row r="264" customFormat="false" ht="15.95" hidden="false" customHeight="true" outlineLevel="0" collapsed="false">
      <c r="A264" s="35" t="s">
        <v>1127</v>
      </c>
      <c r="B264" s="540" t="n">
        <v>43193</v>
      </c>
      <c r="C264" s="562" t="s">
        <v>2452</v>
      </c>
      <c r="D264" s="542" t="n">
        <v>60</v>
      </c>
      <c r="E264" s="543" t="s">
        <v>23</v>
      </c>
      <c r="F264" s="526"/>
      <c r="G264" s="527"/>
      <c r="H264" s="177" t="s">
        <v>996</v>
      </c>
      <c r="I264" s="528" t="n">
        <v>42993</v>
      </c>
      <c r="J264" s="565" t="s">
        <v>2455</v>
      </c>
      <c r="K264" s="529" t="n">
        <v>2</v>
      </c>
      <c r="L264" s="530" t="s">
        <v>23</v>
      </c>
      <c r="M264" s="546" t="s">
        <v>2456</v>
      </c>
    </row>
    <row r="265" customFormat="false" ht="15.95" hidden="false" customHeight="true" outlineLevel="0" collapsed="false">
      <c r="A265" s="177" t="s">
        <v>548</v>
      </c>
      <c r="B265" s="540" t="n">
        <v>43116</v>
      </c>
      <c r="C265" s="562" t="s">
        <v>2452</v>
      </c>
      <c r="D265" s="542" t="n">
        <v>3</v>
      </c>
      <c r="E265" s="543" t="s">
        <v>23</v>
      </c>
      <c r="F265" s="539" t="s">
        <v>1894</v>
      </c>
      <c r="G265" s="527"/>
      <c r="H265" s="35" t="s">
        <v>115</v>
      </c>
      <c r="I265" s="522" t="n">
        <v>42269</v>
      </c>
      <c r="J265" s="569" t="s">
        <v>2457</v>
      </c>
      <c r="K265" s="524" t="n">
        <v>12.3</v>
      </c>
      <c r="L265" s="537" t="s">
        <v>23</v>
      </c>
      <c r="M265" s="561" t="s">
        <v>2458</v>
      </c>
    </row>
    <row r="266" customFormat="false" ht="15.95" hidden="false" customHeight="true" outlineLevel="0" collapsed="false">
      <c r="A266" s="177" t="s">
        <v>648</v>
      </c>
      <c r="B266" s="528" t="n">
        <v>42835</v>
      </c>
      <c r="C266" s="565" t="s">
        <v>2459</v>
      </c>
      <c r="D266" s="529" t="n">
        <v>5</v>
      </c>
      <c r="E266" s="530" t="s">
        <v>23</v>
      </c>
      <c r="F266" s="546" t="s">
        <v>2460</v>
      </c>
      <c r="G266" s="527"/>
      <c r="H266" s="35" t="s">
        <v>836</v>
      </c>
      <c r="I266" s="528" t="n">
        <v>42993</v>
      </c>
      <c r="J266" s="565" t="s">
        <v>2461</v>
      </c>
      <c r="K266" s="529" t="n">
        <v>690</v>
      </c>
      <c r="L266" s="525" t="s">
        <v>244</v>
      </c>
      <c r="M266" s="546"/>
    </row>
    <row r="267" customFormat="false" ht="15.95" hidden="false" customHeight="true" outlineLevel="0" collapsed="false">
      <c r="A267" s="177" t="s">
        <v>282</v>
      </c>
      <c r="B267" s="522" t="n">
        <v>43158</v>
      </c>
      <c r="C267" s="565" t="s">
        <v>2411</v>
      </c>
      <c r="D267" s="542" t="n">
        <v>19</v>
      </c>
      <c r="E267" s="543" t="s">
        <v>23</v>
      </c>
      <c r="F267" s="539"/>
      <c r="G267" s="527"/>
      <c r="H267" s="35" t="s">
        <v>202</v>
      </c>
      <c r="I267" s="522" t="n">
        <v>41023</v>
      </c>
      <c r="J267" s="569" t="s">
        <v>2462</v>
      </c>
      <c r="K267" s="524" t="n">
        <v>5</v>
      </c>
      <c r="L267" s="533" t="s">
        <v>23</v>
      </c>
      <c r="M267" s="535"/>
    </row>
    <row r="268" customFormat="false" ht="15.95" hidden="false" customHeight="true" outlineLevel="0" collapsed="false">
      <c r="G268" s="527"/>
      <c r="H268" s="35" t="s">
        <v>202</v>
      </c>
      <c r="I268" s="532" t="s">
        <v>2300</v>
      </c>
      <c r="J268" s="569" t="s">
        <v>243</v>
      </c>
      <c r="K268" s="524" t="n">
        <v>6</v>
      </c>
      <c r="L268" s="525" t="s">
        <v>244</v>
      </c>
      <c r="M268" s="535"/>
    </row>
    <row r="269" customFormat="false" ht="15.95" hidden="false" customHeight="true" outlineLevel="0" collapsed="false">
      <c r="G269" s="527"/>
      <c r="H269" s="35" t="s">
        <v>1074</v>
      </c>
      <c r="I269" s="559" t="n">
        <v>43119</v>
      </c>
      <c r="J269" s="586" t="s">
        <v>839</v>
      </c>
      <c r="K269" s="524" t="n">
        <v>3</v>
      </c>
      <c r="L269" s="536" t="s">
        <v>23</v>
      </c>
      <c r="M269" s="531" t="s">
        <v>2089</v>
      </c>
    </row>
    <row r="270" customFormat="false" ht="15.95" hidden="false" customHeight="true" outlineLevel="0" collapsed="false">
      <c r="G270" s="527"/>
      <c r="H270" s="245" t="s">
        <v>996</v>
      </c>
      <c r="I270" s="573" t="n">
        <v>43157</v>
      </c>
      <c r="J270" s="582" t="s">
        <v>2463</v>
      </c>
      <c r="K270" s="552" t="n">
        <v>0</v>
      </c>
      <c r="L270" s="553" t="s">
        <v>23</v>
      </c>
      <c r="M270" s="539"/>
    </row>
    <row r="271" customFormat="false" ht="15.95" hidden="false" customHeight="true" outlineLevel="0" collapsed="false">
      <c r="G271" s="527"/>
      <c r="H271" s="35" t="s">
        <v>1008</v>
      </c>
      <c r="I271" s="522" t="n">
        <v>43157</v>
      </c>
      <c r="J271" s="565" t="s">
        <v>2463</v>
      </c>
      <c r="K271" s="542" t="n">
        <v>19</v>
      </c>
      <c r="L271" s="543" t="s">
        <v>23</v>
      </c>
      <c r="M271" s="539"/>
    </row>
    <row r="272" customFormat="false" ht="15.95" hidden="false" customHeight="true" outlineLevel="0" collapsed="false">
      <c r="G272" s="527"/>
      <c r="H272" s="177" t="s">
        <v>161</v>
      </c>
      <c r="I272" s="528" t="n">
        <v>42816</v>
      </c>
      <c r="J272" s="565" t="s">
        <v>2464</v>
      </c>
      <c r="K272" s="529" t="n">
        <v>3</v>
      </c>
      <c r="L272" s="530" t="s">
        <v>23</v>
      </c>
      <c r="M272" s="539"/>
    </row>
    <row r="273" customFormat="false" ht="15.95" hidden="false" customHeight="true" outlineLevel="0" collapsed="false">
      <c r="G273" s="527"/>
      <c r="H273" s="177" t="s">
        <v>276</v>
      </c>
      <c r="I273" s="540" t="n">
        <v>43150</v>
      </c>
      <c r="J273" s="562" t="s">
        <v>2465</v>
      </c>
      <c r="K273" s="542" t="n">
        <v>19</v>
      </c>
      <c r="L273" s="543" t="s">
        <v>23</v>
      </c>
      <c r="M273" s="539"/>
    </row>
    <row r="274" customFormat="false" ht="15.95" hidden="false" customHeight="true" outlineLevel="0" collapsed="false">
      <c r="G274" s="527"/>
      <c r="H274" s="144" t="s">
        <v>282</v>
      </c>
      <c r="I274" s="550" t="n">
        <v>43150</v>
      </c>
      <c r="J274" s="582" t="s">
        <v>2465</v>
      </c>
      <c r="K274" s="552" t="n">
        <v>0</v>
      </c>
      <c r="L274" s="553" t="s">
        <v>23</v>
      </c>
      <c r="M274" s="539"/>
    </row>
    <row r="275" customFormat="false" ht="15.95" hidden="false" customHeight="true" outlineLevel="0" collapsed="false">
      <c r="G275" s="527"/>
      <c r="H275" s="177" t="s">
        <v>289</v>
      </c>
      <c r="I275" s="540" t="n">
        <v>43150</v>
      </c>
      <c r="J275" s="562" t="s">
        <v>2465</v>
      </c>
      <c r="K275" s="542" t="n">
        <v>16</v>
      </c>
      <c r="L275" s="543" t="s">
        <v>23</v>
      </c>
      <c r="M275" s="539"/>
    </row>
    <row r="276" customFormat="false" ht="15.95" hidden="false" customHeight="true" outlineLevel="0" collapsed="false">
      <c r="G276" s="527"/>
      <c r="H276" s="527"/>
      <c r="I276" s="527"/>
      <c r="J276" s="527"/>
    </row>
    <row r="277" customFormat="false" ht="15.95" hidden="false" customHeight="true" outlineLevel="0" collapsed="false">
      <c r="G277" s="527"/>
      <c r="H277" s="527"/>
      <c r="I277" s="527"/>
      <c r="J277" s="527"/>
    </row>
    <row r="278" customFormat="false" ht="15.95" hidden="false" customHeight="true" outlineLevel="0" collapsed="false">
      <c r="G278" s="527"/>
      <c r="H278" s="527"/>
      <c r="I278" s="527"/>
      <c r="J278" s="527"/>
    </row>
    <row r="279" customFormat="false" ht="15.95" hidden="false" customHeight="true" outlineLevel="0" collapsed="false">
      <c r="G279" s="527"/>
      <c r="H279" s="527"/>
      <c r="I279" s="527"/>
      <c r="J279" s="527"/>
    </row>
    <row r="280" customFormat="false" ht="15.95" hidden="false" customHeight="true" outlineLevel="0" collapsed="false">
      <c r="G280" s="527"/>
      <c r="H280" s="527"/>
      <c r="I280" s="527"/>
      <c r="J280" s="527"/>
    </row>
    <row r="281" customFormat="false" ht="15.95" hidden="false" customHeight="true" outlineLevel="0" collapsed="false">
      <c r="G281" s="527"/>
      <c r="H281" s="527"/>
      <c r="I281" s="527"/>
      <c r="J281" s="527"/>
    </row>
    <row r="282" customFormat="false" ht="15.95" hidden="false" customHeight="true" outlineLevel="0" collapsed="false">
      <c r="G282" s="527"/>
      <c r="H282" s="527"/>
      <c r="I282" s="527"/>
      <c r="J282" s="527"/>
    </row>
    <row r="283" customFormat="false" ht="15.95" hidden="false" customHeight="true" outlineLevel="0" collapsed="false">
      <c r="G283" s="527"/>
      <c r="H283" s="527"/>
      <c r="I283" s="527"/>
      <c r="J283" s="527"/>
    </row>
    <row r="284" customFormat="false" ht="15.95" hidden="false" customHeight="true" outlineLevel="0" collapsed="false">
      <c r="G284" s="527"/>
      <c r="H284" s="527"/>
      <c r="I284" s="527"/>
      <c r="J284" s="527"/>
    </row>
    <row r="285" customFormat="false" ht="15.95" hidden="false" customHeight="true" outlineLevel="0" collapsed="false">
      <c r="G285" s="527"/>
      <c r="H285" s="527"/>
      <c r="I285" s="527"/>
      <c r="J285" s="527"/>
    </row>
    <row r="286" customFormat="false" ht="15.95" hidden="false" customHeight="true" outlineLevel="0" collapsed="false">
      <c r="G286" s="527"/>
      <c r="H286" s="527"/>
      <c r="I286" s="527"/>
      <c r="J286" s="527"/>
    </row>
    <row r="287" customFormat="false" ht="15.95" hidden="false" customHeight="true" outlineLevel="0" collapsed="false">
      <c r="G287" s="527"/>
      <c r="H287" s="527"/>
      <c r="I287" s="527"/>
      <c r="J287" s="527"/>
    </row>
    <row r="288" customFormat="false" ht="15.95" hidden="false" customHeight="true" outlineLevel="0" collapsed="false">
      <c r="G288" s="527"/>
      <c r="H288" s="527"/>
      <c r="I288" s="527"/>
      <c r="J288" s="527"/>
    </row>
    <row r="289" customFormat="false" ht="15.95" hidden="false" customHeight="true" outlineLevel="0" collapsed="false">
      <c r="G289" s="527"/>
      <c r="H289" s="527"/>
      <c r="I289" s="527"/>
      <c r="J289" s="527"/>
    </row>
    <row r="290" customFormat="false" ht="15.95" hidden="false" customHeight="true" outlineLevel="0" collapsed="false">
      <c r="G290" s="527"/>
      <c r="H290" s="527"/>
      <c r="I290" s="527"/>
      <c r="J290" s="527"/>
    </row>
    <row r="291" customFormat="false" ht="15.95" hidden="false" customHeight="true" outlineLevel="0" collapsed="false">
      <c r="G291" s="527"/>
      <c r="H291" s="527"/>
      <c r="I291" s="527"/>
      <c r="J291" s="527"/>
    </row>
    <row r="292" customFormat="false" ht="15.95" hidden="false" customHeight="true" outlineLevel="0" collapsed="false">
      <c r="G292" s="527"/>
      <c r="H292" s="527"/>
      <c r="I292" s="527"/>
      <c r="J292" s="527"/>
    </row>
    <row r="293" customFormat="false" ht="15.95" hidden="false" customHeight="true" outlineLevel="0" collapsed="false">
      <c r="G293" s="527"/>
      <c r="H293" s="527"/>
      <c r="I293" s="527"/>
      <c r="J293" s="527"/>
    </row>
    <row r="294" customFormat="false" ht="15.95" hidden="false" customHeight="true" outlineLevel="0" collapsed="false">
      <c r="G294" s="527"/>
      <c r="H294" s="527"/>
      <c r="I294" s="527"/>
      <c r="J294" s="527"/>
    </row>
    <row r="295" customFormat="false" ht="15.95" hidden="false" customHeight="true" outlineLevel="0" collapsed="false">
      <c r="G295" s="527"/>
      <c r="H295" s="527"/>
      <c r="I295" s="527"/>
      <c r="J295" s="527"/>
    </row>
    <row r="296" customFormat="false" ht="15.95" hidden="false" customHeight="true" outlineLevel="0" collapsed="false">
      <c r="G296" s="527"/>
      <c r="H296" s="527"/>
      <c r="I296" s="527"/>
      <c r="J296" s="527"/>
    </row>
    <row r="297" customFormat="false" ht="15.95" hidden="false" customHeight="true" outlineLevel="0" collapsed="false">
      <c r="G297" s="527"/>
      <c r="H297" s="527"/>
      <c r="I297" s="527"/>
      <c r="J297" s="527"/>
    </row>
    <row r="298" customFormat="false" ht="15.95" hidden="false" customHeight="true" outlineLevel="0" collapsed="false">
      <c r="G298" s="527"/>
      <c r="H298" s="527"/>
      <c r="I298" s="527"/>
      <c r="J298" s="527"/>
    </row>
    <row r="299" customFormat="false" ht="15.95" hidden="false" customHeight="true" outlineLevel="0" collapsed="false">
      <c r="G299" s="527"/>
      <c r="H299" s="527"/>
      <c r="I299" s="527"/>
      <c r="J299" s="527"/>
    </row>
    <row r="300" customFormat="false" ht="15.95" hidden="false" customHeight="true" outlineLevel="0" collapsed="false">
      <c r="G300" s="527"/>
      <c r="H300" s="527"/>
      <c r="I300" s="527"/>
      <c r="J300" s="527"/>
    </row>
    <row r="301" customFormat="false" ht="15.95" hidden="false" customHeight="true" outlineLevel="0" collapsed="false">
      <c r="G301" s="527"/>
      <c r="H301" s="527"/>
      <c r="I301" s="527"/>
      <c r="J301" s="527"/>
    </row>
    <row r="302" customFormat="false" ht="15.95" hidden="false" customHeight="true" outlineLevel="0" collapsed="false">
      <c r="G302" s="527"/>
      <c r="H302" s="527"/>
      <c r="I302" s="527"/>
      <c r="J302" s="527"/>
    </row>
    <row r="303" customFormat="false" ht="15.95" hidden="false" customHeight="true" outlineLevel="0" collapsed="false">
      <c r="G303" s="527"/>
      <c r="H303" s="527"/>
      <c r="I303" s="527"/>
      <c r="J303" s="527"/>
    </row>
    <row r="304" customFormat="false" ht="15.95" hidden="false" customHeight="true" outlineLevel="0" collapsed="false">
      <c r="G304" s="527"/>
      <c r="H304" s="527"/>
      <c r="I304" s="527"/>
      <c r="J304" s="527"/>
    </row>
    <row r="305" customFormat="false" ht="15.95" hidden="false" customHeight="true" outlineLevel="0" collapsed="false">
      <c r="G305" s="527"/>
      <c r="H305" s="527"/>
      <c r="I305" s="527"/>
      <c r="J305" s="527"/>
    </row>
    <row r="306" customFormat="false" ht="15.95" hidden="false" customHeight="true" outlineLevel="0" collapsed="false">
      <c r="G306" s="527"/>
      <c r="H306" s="527"/>
      <c r="I306" s="527"/>
      <c r="J306" s="527"/>
    </row>
    <row r="307" customFormat="false" ht="15.95" hidden="false" customHeight="true" outlineLevel="0" collapsed="false">
      <c r="G307" s="527"/>
      <c r="H307" s="527"/>
      <c r="I307" s="527"/>
      <c r="J307" s="527"/>
    </row>
    <row r="308" customFormat="false" ht="15.95" hidden="false" customHeight="true" outlineLevel="0" collapsed="false">
      <c r="G308" s="527"/>
      <c r="H308" s="527"/>
      <c r="I308" s="527"/>
      <c r="J308" s="527"/>
    </row>
    <row r="309" customFormat="false" ht="15.95" hidden="false" customHeight="true" outlineLevel="0" collapsed="false">
      <c r="G309" s="527"/>
      <c r="H309" s="527"/>
      <c r="I309" s="527"/>
      <c r="J309" s="527"/>
    </row>
    <row r="310" customFormat="false" ht="15.95" hidden="false" customHeight="true" outlineLevel="0" collapsed="false">
      <c r="G310" s="527"/>
      <c r="H310" s="527"/>
      <c r="I310" s="527"/>
      <c r="J310" s="527"/>
    </row>
    <row r="311" customFormat="false" ht="15.95" hidden="false" customHeight="true" outlineLevel="0" collapsed="false">
      <c r="G311" s="527"/>
      <c r="H311" s="527"/>
      <c r="I311" s="527"/>
      <c r="J311" s="527"/>
    </row>
    <row r="312" customFormat="false" ht="15.95" hidden="false" customHeight="true" outlineLevel="0" collapsed="false">
      <c r="G312" s="527"/>
      <c r="H312" s="527"/>
      <c r="I312" s="527"/>
      <c r="J312" s="527"/>
    </row>
    <row r="313" customFormat="false" ht="15.95" hidden="false" customHeight="true" outlineLevel="0" collapsed="false">
      <c r="G313" s="527"/>
      <c r="H313" s="527"/>
      <c r="I313" s="527"/>
      <c r="J313" s="527"/>
    </row>
    <row r="314" customFormat="false" ht="15.95" hidden="false" customHeight="true" outlineLevel="0" collapsed="false">
      <c r="G314" s="527"/>
      <c r="H314" s="527"/>
      <c r="I314" s="527"/>
      <c r="J314" s="527"/>
    </row>
    <row r="315" customFormat="false" ht="15.95" hidden="false" customHeight="true" outlineLevel="0" collapsed="false">
      <c r="G315" s="527"/>
      <c r="H315" s="527"/>
      <c r="I315" s="527"/>
      <c r="J315" s="527"/>
    </row>
    <row r="316" customFormat="false" ht="15.95" hidden="false" customHeight="true" outlineLevel="0" collapsed="false">
      <c r="G316" s="527"/>
      <c r="H316" s="527"/>
      <c r="I316" s="527"/>
      <c r="J316" s="527"/>
    </row>
    <row r="317" customFormat="false" ht="15.95" hidden="false" customHeight="true" outlineLevel="0" collapsed="false">
      <c r="G317" s="527"/>
      <c r="H317" s="527"/>
      <c r="I317" s="527"/>
      <c r="J317" s="527"/>
    </row>
    <row r="318" customFormat="false" ht="15.95" hidden="false" customHeight="true" outlineLevel="0" collapsed="false">
      <c r="A318" s="35" t="s">
        <v>346</v>
      </c>
      <c r="B318" s="540" t="n">
        <v>43150</v>
      </c>
      <c r="C318" s="562" t="s">
        <v>2465</v>
      </c>
      <c r="D318" s="542" t="n">
        <v>5</v>
      </c>
      <c r="E318" s="543" t="s">
        <v>23</v>
      </c>
      <c r="F318" s="539"/>
      <c r="G318" s="527"/>
      <c r="H318" s="527"/>
      <c r="I318" s="527"/>
      <c r="J318" s="527"/>
    </row>
    <row r="319" customFormat="false" ht="15.95" hidden="false" customHeight="true" outlineLevel="0" collapsed="false">
      <c r="A319" s="99" t="s">
        <v>625</v>
      </c>
      <c r="B319" s="540" t="n">
        <v>43150</v>
      </c>
      <c r="C319" s="562" t="s">
        <v>2465</v>
      </c>
      <c r="D319" s="542" t="n">
        <v>3</v>
      </c>
      <c r="E319" s="543" t="s">
        <v>23</v>
      </c>
      <c r="F319" s="539"/>
      <c r="G319" s="527"/>
      <c r="H319" s="527"/>
      <c r="I319" s="527"/>
      <c r="J319" s="527"/>
    </row>
    <row r="320" customFormat="false" ht="15.95" hidden="false" customHeight="true" outlineLevel="0" collapsed="false">
      <c r="A320" s="99" t="s">
        <v>625</v>
      </c>
      <c r="B320" s="540" t="n">
        <v>43124</v>
      </c>
      <c r="C320" s="562" t="s">
        <v>2466</v>
      </c>
      <c r="D320" s="542" t="n">
        <v>12</v>
      </c>
      <c r="E320" s="543" t="s">
        <v>23</v>
      </c>
      <c r="F320" s="539"/>
      <c r="G320" s="527"/>
      <c r="H320" s="527"/>
      <c r="I320" s="527"/>
      <c r="J320" s="527"/>
    </row>
    <row r="321" customFormat="false" ht="15.95" hidden="false" customHeight="true" outlineLevel="0" collapsed="false">
      <c r="A321" s="245" t="s">
        <v>996</v>
      </c>
      <c r="B321" s="573" t="n">
        <v>43157</v>
      </c>
      <c r="C321" s="582" t="s">
        <v>2466</v>
      </c>
      <c r="D321" s="552" t="n">
        <v>0</v>
      </c>
      <c r="E321" s="553" t="s">
        <v>23</v>
      </c>
      <c r="F321" s="539"/>
      <c r="G321" s="527"/>
      <c r="H321" s="527"/>
      <c r="I321" s="527"/>
      <c r="J321" s="527"/>
    </row>
    <row r="322" customFormat="false" ht="15.95" hidden="false" customHeight="true" outlineLevel="0" collapsed="false">
      <c r="A322" s="35" t="s">
        <v>1008</v>
      </c>
      <c r="B322" s="522" t="n">
        <v>43157</v>
      </c>
      <c r="C322" s="565" t="s">
        <v>2466</v>
      </c>
      <c r="D322" s="542" t="n">
        <v>32</v>
      </c>
      <c r="E322" s="543" t="s">
        <v>23</v>
      </c>
      <c r="F322" s="539"/>
      <c r="G322" s="527"/>
      <c r="H322" s="527"/>
      <c r="I322" s="527"/>
      <c r="J322" s="527"/>
    </row>
    <row r="323" customFormat="false" ht="15.95" hidden="false" customHeight="true" outlineLevel="0" collapsed="false">
      <c r="A323" s="35" t="s">
        <v>293</v>
      </c>
      <c r="B323" s="532" t="n">
        <v>42499</v>
      </c>
      <c r="C323" s="569" t="s">
        <v>2467</v>
      </c>
      <c r="D323" s="524" t="n">
        <v>2</v>
      </c>
      <c r="E323" s="536" t="s">
        <v>23</v>
      </c>
      <c r="F323" s="538" t="s">
        <v>2468</v>
      </c>
      <c r="G323" s="527"/>
      <c r="H323" s="527"/>
      <c r="I323" s="527"/>
      <c r="J323" s="527"/>
    </row>
    <row r="324" customFormat="false" ht="15.95" hidden="false" customHeight="true" outlineLevel="0" collapsed="false">
      <c r="A324" s="35" t="s">
        <v>1307</v>
      </c>
      <c r="B324" s="559" t="n">
        <v>42782</v>
      </c>
      <c r="C324" s="566" t="s">
        <v>2466</v>
      </c>
      <c r="D324" s="524" t="n">
        <v>1</v>
      </c>
      <c r="E324" s="537" t="s">
        <v>23</v>
      </c>
      <c r="F324" s="567" t="s">
        <v>2469</v>
      </c>
      <c r="G324" s="527"/>
      <c r="H324" s="527"/>
      <c r="I324" s="527"/>
      <c r="J324" s="527"/>
    </row>
    <row r="325" customFormat="false" ht="15.95" hidden="false" customHeight="true" outlineLevel="0" collapsed="false">
      <c r="A325" s="99" t="s">
        <v>625</v>
      </c>
      <c r="B325" s="528" t="n">
        <v>43160</v>
      </c>
      <c r="C325" s="565" t="s">
        <v>2470</v>
      </c>
      <c r="D325" s="529" t="n">
        <v>4</v>
      </c>
      <c r="E325" s="530" t="s">
        <v>23</v>
      </c>
      <c r="F325" s="546"/>
      <c r="G325" s="527"/>
      <c r="H325" s="527"/>
      <c r="I325" s="527"/>
      <c r="J325" s="527"/>
    </row>
    <row r="326" customFormat="false" ht="15.95" hidden="false" customHeight="true" outlineLevel="0" collapsed="false">
      <c r="A326" s="35" t="s">
        <v>1322</v>
      </c>
      <c r="B326" s="522" t="n">
        <v>43182</v>
      </c>
      <c r="C326" s="565" t="s">
        <v>2471</v>
      </c>
      <c r="D326" s="542" t="n">
        <v>2</v>
      </c>
      <c r="E326" s="543" t="s">
        <v>23</v>
      </c>
      <c r="F326" s="526"/>
      <c r="G326" s="527"/>
      <c r="H326" s="527"/>
      <c r="I326" s="527"/>
      <c r="J326" s="527"/>
    </row>
    <row r="327" customFormat="false" ht="15.95" hidden="false" customHeight="true" outlineLevel="0" collapsed="false">
      <c r="A327" s="35" t="s">
        <v>1322</v>
      </c>
      <c r="B327" s="522" t="n">
        <v>43182</v>
      </c>
      <c r="C327" s="565" t="s">
        <v>2471</v>
      </c>
      <c r="D327" s="542" t="n">
        <v>5</v>
      </c>
      <c r="E327" s="543" t="s">
        <v>23</v>
      </c>
      <c r="F327" s="629"/>
      <c r="G327" s="527"/>
      <c r="H327" s="527"/>
      <c r="I327" s="527"/>
      <c r="J327" s="527"/>
    </row>
    <row r="328" customFormat="false" ht="15.95" hidden="false" customHeight="true" outlineLevel="0" collapsed="false">
      <c r="A328" s="177" t="s">
        <v>282</v>
      </c>
      <c r="B328" s="522" t="n">
        <v>43217</v>
      </c>
      <c r="C328" s="565" t="s">
        <v>2472</v>
      </c>
      <c r="D328" s="542" t="n">
        <v>4</v>
      </c>
      <c r="E328" s="543" t="s">
        <v>23</v>
      </c>
      <c r="F328" s="539"/>
      <c r="G328" s="527"/>
      <c r="H328" s="527"/>
      <c r="I328" s="527"/>
      <c r="J328" s="527"/>
    </row>
    <row r="329" customFormat="false" ht="15.95" hidden="false" customHeight="true" outlineLevel="0" collapsed="false">
      <c r="A329" s="177" t="s">
        <v>282</v>
      </c>
      <c r="B329" s="522" t="n">
        <v>43217</v>
      </c>
      <c r="C329" s="562" t="s">
        <v>2473</v>
      </c>
      <c r="D329" s="542" t="n">
        <v>4</v>
      </c>
      <c r="E329" s="543" t="s">
        <v>23</v>
      </c>
      <c r="F329" s="539"/>
      <c r="G329" s="527"/>
      <c r="H329" s="527"/>
      <c r="I329" s="527"/>
      <c r="J329" s="527"/>
    </row>
    <row r="330" customFormat="false" ht="15.95" hidden="false" customHeight="true" outlineLevel="0" collapsed="false">
      <c r="A330" s="177" t="s">
        <v>282</v>
      </c>
      <c r="B330" s="522" t="n">
        <v>43217</v>
      </c>
      <c r="C330" s="565" t="s">
        <v>2474</v>
      </c>
      <c r="D330" s="542" t="n">
        <v>2</v>
      </c>
      <c r="E330" s="543" t="s">
        <v>23</v>
      </c>
      <c r="F330" s="539"/>
      <c r="G330" s="527"/>
      <c r="H330" s="527"/>
      <c r="I330" s="527"/>
      <c r="J330" s="527"/>
    </row>
    <row r="331" customFormat="false" ht="15.95" hidden="false" customHeight="true" outlineLevel="0" collapsed="false">
      <c r="A331" s="35" t="s">
        <v>836</v>
      </c>
      <c r="B331" s="540" t="n">
        <v>43124</v>
      </c>
      <c r="C331" s="562" t="s">
        <v>2475</v>
      </c>
      <c r="D331" s="542" t="n">
        <v>1</v>
      </c>
      <c r="E331" s="543" t="s">
        <v>23</v>
      </c>
      <c r="F331" s="526"/>
      <c r="G331" s="527"/>
      <c r="H331" s="527"/>
      <c r="I331" s="527"/>
      <c r="J331" s="527"/>
    </row>
    <row r="332" customFormat="false" ht="15.95" hidden="false" customHeight="true" outlineLevel="0" collapsed="false">
      <c r="A332" s="177" t="s">
        <v>648</v>
      </c>
      <c r="B332" s="522" t="n">
        <v>42059</v>
      </c>
      <c r="C332" s="565" t="s">
        <v>2476</v>
      </c>
      <c r="D332" s="581" t="n">
        <v>32</v>
      </c>
      <c r="E332" s="543" t="s">
        <v>23</v>
      </c>
      <c r="F332" s="539"/>
      <c r="G332" s="527"/>
      <c r="H332" s="527"/>
      <c r="I332" s="527"/>
      <c r="J332" s="527"/>
    </row>
    <row r="333" customFormat="false" ht="15.95" hidden="false" customHeight="true" outlineLevel="0" collapsed="false">
      <c r="A333" s="35" t="s">
        <v>1458</v>
      </c>
      <c r="B333" s="532" t="n">
        <v>42059</v>
      </c>
      <c r="C333" s="565" t="s">
        <v>2476</v>
      </c>
      <c r="D333" s="624" t="n">
        <v>6</v>
      </c>
      <c r="E333" s="536" t="s">
        <v>23</v>
      </c>
      <c r="F333" s="539"/>
      <c r="G333" s="527"/>
      <c r="H333" s="527"/>
      <c r="I333" s="527"/>
      <c r="J333" s="527"/>
    </row>
    <row r="334" customFormat="false" ht="15.95" hidden="false" customHeight="true" outlineLevel="0" collapsed="false">
      <c r="A334" s="99" t="s">
        <v>1472</v>
      </c>
      <c r="B334" s="540" t="n">
        <v>42059</v>
      </c>
      <c r="C334" s="562" t="s">
        <v>2476</v>
      </c>
      <c r="D334" s="581" t="n">
        <v>4</v>
      </c>
      <c r="E334" s="543" t="s">
        <v>23</v>
      </c>
      <c r="F334" s="526" t="s">
        <v>2477</v>
      </c>
      <c r="G334" s="527"/>
      <c r="H334" s="527"/>
      <c r="I334" s="527"/>
      <c r="J334" s="527"/>
    </row>
    <row r="335" customFormat="false" ht="15.95" hidden="false" customHeight="true" outlineLevel="0" collapsed="false">
      <c r="A335" s="35" t="s">
        <v>1577</v>
      </c>
      <c r="B335" s="522" t="n">
        <v>43124</v>
      </c>
      <c r="C335" s="565" t="s">
        <v>2478</v>
      </c>
      <c r="D335" s="581" t="n">
        <v>8</v>
      </c>
      <c r="E335" s="543" t="s">
        <v>938</v>
      </c>
      <c r="F335" s="539"/>
      <c r="G335" s="527"/>
      <c r="H335" s="527"/>
      <c r="I335" s="527"/>
      <c r="J335" s="527"/>
    </row>
    <row r="336" customFormat="false" ht="15.95" hidden="false" customHeight="true" outlineLevel="0" collapsed="false">
      <c r="A336" s="43" t="s">
        <v>1668</v>
      </c>
      <c r="B336" s="522" t="n">
        <v>43157</v>
      </c>
      <c r="C336" s="565" t="s">
        <v>2478</v>
      </c>
      <c r="D336" s="524" t="n">
        <v>10</v>
      </c>
      <c r="E336" s="533" t="s">
        <v>938</v>
      </c>
      <c r="F336" s="526"/>
      <c r="G336" s="527"/>
      <c r="H336" s="527"/>
      <c r="I336" s="527"/>
      <c r="J336" s="527"/>
    </row>
    <row r="337" customFormat="false" ht="15.95" hidden="false" customHeight="true" outlineLevel="0" collapsed="false">
      <c r="A337" s="35" t="s">
        <v>2014</v>
      </c>
      <c r="B337" s="522" t="n">
        <v>42156</v>
      </c>
      <c r="C337" s="569" t="s">
        <v>2479</v>
      </c>
      <c r="D337" s="524" t="n">
        <v>10</v>
      </c>
      <c r="E337" s="533" t="s">
        <v>196</v>
      </c>
      <c r="F337" s="538" t="s">
        <v>2480</v>
      </c>
      <c r="G337" s="527"/>
      <c r="H337" s="527"/>
      <c r="I337" s="527"/>
      <c r="J337" s="527"/>
    </row>
    <row r="338" customFormat="false" ht="15.95" hidden="false" customHeight="true" outlineLevel="0" collapsed="false">
      <c r="A338" s="35" t="s">
        <v>1559</v>
      </c>
      <c r="B338" s="540" t="n">
        <v>43157</v>
      </c>
      <c r="C338" s="562" t="s">
        <v>2481</v>
      </c>
      <c r="D338" s="542" t="n">
        <v>47</v>
      </c>
      <c r="E338" s="543" t="s">
        <v>938</v>
      </c>
      <c r="F338" s="526" t="s">
        <v>2482</v>
      </c>
      <c r="G338" s="527"/>
      <c r="H338" s="527"/>
      <c r="I338" s="527"/>
      <c r="J338" s="527"/>
    </row>
    <row r="339" customFormat="false" ht="15.95" hidden="false" customHeight="true" outlineLevel="0" collapsed="false">
      <c r="A339" s="35" t="s">
        <v>1571</v>
      </c>
      <c r="B339" s="522" t="n">
        <v>43124</v>
      </c>
      <c r="C339" s="565" t="s">
        <v>2481</v>
      </c>
      <c r="D339" s="542" t="n">
        <v>4</v>
      </c>
      <c r="E339" s="543" t="s">
        <v>938</v>
      </c>
      <c r="F339" s="539" t="s">
        <v>2482</v>
      </c>
      <c r="G339" s="527"/>
      <c r="H339" s="527"/>
      <c r="I339" s="527"/>
      <c r="J339" s="527"/>
    </row>
    <row r="340" customFormat="false" ht="15.95" hidden="false" customHeight="true" outlineLevel="0" collapsed="false">
      <c r="A340" s="35" t="s">
        <v>1577</v>
      </c>
      <c r="B340" s="522" t="n">
        <v>43124</v>
      </c>
      <c r="C340" s="565" t="s">
        <v>2481</v>
      </c>
      <c r="D340" s="542" t="n">
        <v>1.5</v>
      </c>
      <c r="E340" s="543" t="s">
        <v>938</v>
      </c>
      <c r="F340" s="539"/>
      <c r="G340" s="527"/>
      <c r="H340" s="527"/>
      <c r="I340" s="527"/>
      <c r="J340" s="527"/>
    </row>
    <row r="341" customFormat="false" ht="15.95" hidden="false" customHeight="true" outlineLevel="0" collapsed="false">
      <c r="A341" s="43" t="s">
        <v>1668</v>
      </c>
      <c r="B341" s="522" t="n">
        <v>43157</v>
      </c>
      <c r="C341" s="565" t="s">
        <v>2481</v>
      </c>
      <c r="D341" s="524" t="n">
        <v>25</v>
      </c>
      <c r="E341" s="533" t="s">
        <v>23</v>
      </c>
      <c r="F341" s="526"/>
      <c r="G341" s="527"/>
      <c r="H341" s="527"/>
      <c r="I341" s="527"/>
      <c r="J341" s="527"/>
    </row>
    <row r="342" customFormat="false" ht="15.95" hidden="false" customHeight="true" outlineLevel="0" collapsed="false">
      <c r="A342" s="177" t="s">
        <v>1621</v>
      </c>
      <c r="B342" s="540" t="n">
        <v>43124</v>
      </c>
      <c r="C342" s="562" t="s">
        <v>2481</v>
      </c>
      <c r="D342" s="542" t="n">
        <v>1</v>
      </c>
      <c r="E342" s="543" t="s">
        <v>938</v>
      </c>
      <c r="F342" s="546" t="s">
        <v>1903</v>
      </c>
      <c r="G342" s="527"/>
      <c r="H342" s="527"/>
      <c r="I342" s="527"/>
      <c r="J342" s="527"/>
    </row>
    <row r="343" customFormat="false" ht="15.95" hidden="false" customHeight="true" outlineLevel="0" collapsed="false">
      <c r="A343" s="43" t="s">
        <v>1571</v>
      </c>
      <c r="B343" s="522" t="n">
        <v>42923</v>
      </c>
      <c r="C343" s="569" t="s">
        <v>2483</v>
      </c>
      <c r="D343" s="524" t="n">
        <v>1</v>
      </c>
      <c r="E343" s="536" t="s">
        <v>938</v>
      </c>
      <c r="F343" s="630" t="s">
        <v>2484</v>
      </c>
      <c r="G343" s="527"/>
      <c r="H343" s="527"/>
      <c r="I343" s="527"/>
      <c r="J343" s="527"/>
    </row>
    <row r="344" customFormat="false" ht="15.95" hidden="false" customHeight="true" outlineLevel="0" collapsed="false">
      <c r="A344" s="35" t="s">
        <v>1976</v>
      </c>
      <c r="B344" s="532" t="n">
        <v>41954</v>
      </c>
      <c r="C344" s="569" t="s">
        <v>2483</v>
      </c>
      <c r="D344" s="529" t="n">
        <v>8</v>
      </c>
      <c r="E344" s="536" t="s">
        <v>196</v>
      </c>
      <c r="F344" s="538" t="s">
        <v>2485</v>
      </c>
      <c r="G344" s="527"/>
      <c r="H344" s="527"/>
      <c r="I344" s="527"/>
      <c r="J344" s="527"/>
    </row>
    <row r="345" customFormat="false" ht="15.95" hidden="false" customHeight="true" outlineLevel="0" collapsed="false">
      <c r="A345" s="35" t="s">
        <v>1978</v>
      </c>
      <c r="B345" s="522" t="n">
        <v>41954</v>
      </c>
      <c r="C345" s="569" t="s">
        <v>2483</v>
      </c>
      <c r="D345" s="524" t="n">
        <v>1</v>
      </c>
      <c r="E345" s="533" t="s">
        <v>196</v>
      </c>
      <c r="F345" s="538" t="s">
        <v>2485</v>
      </c>
      <c r="G345" s="527"/>
      <c r="H345" s="527"/>
      <c r="I345" s="527"/>
      <c r="J345" s="527"/>
    </row>
    <row r="346" customFormat="false" ht="15.95" hidden="false" customHeight="true" outlineLevel="0" collapsed="false">
      <c r="A346" s="35" t="s">
        <v>271</v>
      </c>
      <c r="B346" s="522" t="n">
        <v>42564</v>
      </c>
      <c r="C346" s="569" t="s">
        <v>2483</v>
      </c>
      <c r="D346" s="524" t="n">
        <v>4</v>
      </c>
      <c r="E346" s="533" t="s">
        <v>938</v>
      </c>
      <c r="F346" s="538" t="s">
        <v>2486</v>
      </c>
      <c r="G346" s="527"/>
      <c r="H346" s="527"/>
      <c r="I346" s="527"/>
      <c r="J346" s="527"/>
    </row>
    <row r="347" customFormat="false" ht="15.95" hidden="false" customHeight="true" outlineLevel="0" collapsed="false">
      <c r="A347" s="35" t="s">
        <v>2049</v>
      </c>
      <c r="B347" s="559" t="n">
        <v>42753</v>
      </c>
      <c r="C347" s="566" t="s">
        <v>2481</v>
      </c>
      <c r="D347" s="624" t="n">
        <v>2</v>
      </c>
      <c r="E347" s="537" t="s">
        <v>938</v>
      </c>
      <c r="F347" s="538" t="s">
        <v>2487</v>
      </c>
      <c r="G347" s="527"/>
      <c r="H347" s="527"/>
      <c r="I347" s="527"/>
      <c r="J347" s="527"/>
    </row>
    <row r="348" customFormat="false" ht="15.95" hidden="false" customHeight="true" outlineLevel="0" collapsed="false">
      <c r="A348" s="35" t="s">
        <v>2067</v>
      </c>
      <c r="B348" s="559" t="n">
        <v>42782</v>
      </c>
      <c r="C348" s="566" t="s">
        <v>2481</v>
      </c>
      <c r="D348" s="624" t="n">
        <v>2</v>
      </c>
      <c r="E348" s="537" t="s">
        <v>938</v>
      </c>
      <c r="F348" s="538" t="s">
        <v>2488</v>
      </c>
      <c r="G348" s="527"/>
      <c r="H348" s="527"/>
      <c r="I348" s="527"/>
      <c r="J348" s="527"/>
    </row>
    <row r="349" customFormat="false" ht="15.95" hidden="false" customHeight="true" outlineLevel="0" collapsed="false">
      <c r="A349" s="35" t="s">
        <v>2060</v>
      </c>
      <c r="B349" s="559" t="n">
        <v>42782</v>
      </c>
      <c r="C349" s="566" t="s">
        <v>2481</v>
      </c>
      <c r="D349" s="524" t="n">
        <v>4</v>
      </c>
      <c r="E349" s="537" t="s">
        <v>938</v>
      </c>
      <c r="F349" s="538" t="s">
        <v>2489</v>
      </c>
      <c r="G349" s="527"/>
      <c r="H349" s="527"/>
      <c r="I349" s="527"/>
      <c r="J349" s="527"/>
    </row>
    <row r="350" customFormat="false" ht="15.95" hidden="false" customHeight="true" outlineLevel="0" collapsed="false">
      <c r="A350" s="99" t="s">
        <v>422</v>
      </c>
      <c r="B350" s="620" t="n">
        <v>43217</v>
      </c>
      <c r="C350" s="565" t="s">
        <v>2490</v>
      </c>
      <c r="D350" s="621" t="n">
        <v>36</v>
      </c>
      <c r="E350" s="530" t="s">
        <v>23</v>
      </c>
      <c r="F350" s="622"/>
      <c r="G350" s="527"/>
      <c r="H350" s="527"/>
      <c r="I350" s="527"/>
      <c r="J350" s="527"/>
    </row>
    <row r="351" customFormat="false" ht="15.95" hidden="false" customHeight="true" outlineLevel="0" collapsed="false">
      <c r="A351" s="99" t="s">
        <v>457</v>
      </c>
      <c r="B351" s="620" t="n">
        <v>43217</v>
      </c>
      <c r="C351" s="565" t="s">
        <v>2490</v>
      </c>
      <c r="D351" s="621" t="n">
        <v>36</v>
      </c>
      <c r="E351" s="530" t="s">
        <v>23</v>
      </c>
      <c r="F351" s="622"/>
      <c r="G351" s="527"/>
      <c r="H351" s="527"/>
      <c r="I351" s="527"/>
      <c r="J351" s="527"/>
    </row>
    <row r="352" customFormat="false" ht="15.95" hidden="false" customHeight="true" outlineLevel="0" collapsed="false">
      <c r="A352" s="177" t="s">
        <v>510</v>
      </c>
      <c r="B352" s="528" t="n">
        <v>43217</v>
      </c>
      <c r="C352" s="565" t="s">
        <v>2491</v>
      </c>
      <c r="D352" s="529" t="n">
        <v>36</v>
      </c>
      <c r="E352" s="530" t="s">
        <v>23</v>
      </c>
      <c r="F352" s="526"/>
      <c r="G352" s="527"/>
      <c r="H352" s="527"/>
      <c r="I352" s="527"/>
      <c r="J352" s="527"/>
    </row>
    <row r="353" customFormat="false" ht="15.95" hidden="false" customHeight="true" outlineLevel="0" collapsed="false">
      <c r="A353" s="99" t="s">
        <v>2492</v>
      </c>
      <c r="B353" s="620" t="n">
        <v>43217</v>
      </c>
      <c r="C353" s="565" t="s">
        <v>2490</v>
      </c>
      <c r="D353" s="621" t="n">
        <v>36</v>
      </c>
      <c r="E353" s="530" t="s">
        <v>23</v>
      </c>
      <c r="F353" s="622"/>
      <c r="G353" s="527"/>
      <c r="H353" s="527"/>
      <c r="I353" s="527"/>
      <c r="J353" s="527"/>
    </row>
    <row r="354" customFormat="false" ht="15.95" hidden="false" customHeight="true" outlineLevel="0" collapsed="false">
      <c r="A354" s="99" t="s">
        <v>1003</v>
      </c>
      <c r="B354" s="620" t="n">
        <v>43217</v>
      </c>
      <c r="C354" s="565" t="s">
        <v>2490</v>
      </c>
      <c r="D354" s="621" t="n">
        <v>36</v>
      </c>
      <c r="E354" s="530" t="s">
        <v>23</v>
      </c>
      <c r="F354" s="622" t="s">
        <v>2415</v>
      </c>
      <c r="G354" s="527"/>
      <c r="H354" s="527"/>
      <c r="I354" s="527"/>
      <c r="J354" s="527"/>
    </row>
    <row r="355" customFormat="false" ht="15.95" hidden="false" customHeight="true" outlineLevel="0" collapsed="false">
      <c r="A355" s="99" t="s">
        <v>1409</v>
      </c>
      <c r="B355" s="620" t="n">
        <v>43217</v>
      </c>
      <c r="C355" s="565" t="s">
        <v>2490</v>
      </c>
      <c r="D355" s="621" t="n">
        <v>36</v>
      </c>
      <c r="E355" s="530" t="s">
        <v>23</v>
      </c>
      <c r="F355" s="622" t="s">
        <v>2415</v>
      </c>
      <c r="G355" s="527"/>
      <c r="H355" s="527"/>
      <c r="I355" s="527"/>
      <c r="J355" s="527"/>
    </row>
    <row r="356" customFormat="false" ht="15.95" hidden="false" customHeight="true" outlineLevel="0" collapsed="false">
      <c r="A356" s="99" t="s">
        <v>2493</v>
      </c>
      <c r="B356" s="620" t="n">
        <v>43217</v>
      </c>
      <c r="C356" s="565" t="s">
        <v>2490</v>
      </c>
      <c r="D356" s="621" t="n">
        <v>36</v>
      </c>
      <c r="E356" s="530" t="s">
        <v>23</v>
      </c>
      <c r="F356" s="622" t="s">
        <v>2415</v>
      </c>
      <c r="G356" s="527"/>
      <c r="H356" s="527"/>
      <c r="I356" s="527"/>
      <c r="J356" s="527"/>
    </row>
    <row r="357" customFormat="false" ht="15.95" hidden="false" customHeight="true" outlineLevel="0" collapsed="false">
      <c r="A357" s="99" t="s">
        <v>2494</v>
      </c>
      <c r="B357" s="620" t="n">
        <v>43217</v>
      </c>
      <c r="C357" s="565" t="s">
        <v>2490</v>
      </c>
      <c r="D357" s="621" t="n">
        <v>36</v>
      </c>
      <c r="E357" s="530" t="s">
        <v>23</v>
      </c>
      <c r="F357" s="622" t="s">
        <v>2415</v>
      </c>
      <c r="G357" s="527"/>
      <c r="H357" s="527"/>
      <c r="I357" s="527"/>
      <c r="J357" s="527"/>
    </row>
    <row r="358" customFormat="false" ht="15.95" hidden="false" customHeight="true" outlineLevel="0" collapsed="false">
      <c r="A358" s="144" t="s">
        <v>2495</v>
      </c>
      <c r="B358" s="631" t="n">
        <v>43217</v>
      </c>
      <c r="C358" s="582" t="s">
        <v>2490</v>
      </c>
      <c r="D358" s="632" t="n">
        <v>0</v>
      </c>
      <c r="E358" s="553" t="s">
        <v>23</v>
      </c>
      <c r="F358" s="622" t="s">
        <v>2415</v>
      </c>
      <c r="G358" s="527"/>
      <c r="H358" s="527"/>
      <c r="I358" s="527"/>
      <c r="J358" s="527"/>
    </row>
    <row r="359" customFormat="false" ht="15.95" hidden="false" customHeight="true" outlineLevel="0" collapsed="false">
      <c r="A359" s="144" t="s">
        <v>2496</v>
      </c>
      <c r="B359" s="631" t="n">
        <v>43217</v>
      </c>
      <c r="C359" s="582" t="s">
        <v>2490</v>
      </c>
      <c r="D359" s="632" t="n">
        <v>0</v>
      </c>
      <c r="E359" s="553" t="s">
        <v>23</v>
      </c>
      <c r="F359" s="622" t="s">
        <v>2415</v>
      </c>
      <c r="G359" s="527"/>
      <c r="H359" s="527"/>
      <c r="I359" s="527"/>
      <c r="J359" s="527"/>
    </row>
    <row r="360" customFormat="false" ht="15.95" hidden="false" customHeight="true" outlineLevel="0" collapsed="false">
      <c r="A360" s="35" t="s">
        <v>1065</v>
      </c>
      <c r="B360" s="540" t="n">
        <v>43157</v>
      </c>
      <c r="C360" s="562" t="s">
        <v>2497</v>
      </c>
      <c r="D360" s="542" t="n">
        <v>36</v>
      </c>
      <c r="E360" s="543" t="s">
        <v>23</v>
      </c>
      <c r="F360" s="526"/>
      <c r="G360" s="527"/>
      <c r="H360" s="527"/>
      <c r="I360" s="527"/>
      <c r="J360" s="527"/>
    </row>
    <row r="361" customFormat="false" ht="15.95" hidden="false" customHeight="true" outlineLevel="0" collapsed="false">
      <c r="A361" s="99" t="s">
        <v>340</v>
      </c>
      <c r="B361" s="540" t="n">
        <v>43060</v>
      </c>
      <c r="C361" s="562" t="s">
        <v>2498</v>
      </c>
      <c r="D361" s="542" t="n">
        <v>20</v>
      </c>
      <c r="E361" s="543" t="s">
        <v>23</v>
      </c>
      <c r="F361" s="539"/>
      <c r="G361" s="527"/>
      <c r="H361" s="527"/>
      <c r="I361" s="527"/>
      <c r="J361" s="527"/>
    </row>
    <row r="362" customFormat="false" ht="15.95" hidden="false" customHeight="true" outlineLevel="0" collapsed="false">
      <c r="A362" s="35" t="s">
        <v>2447</v>
      </c>
      <c r="B362" s="540" t="n">
        <v>43124</v>
      </c>
      <c r="C362" s="562" t="s">
        <v>2498</v>
      </c>
      <c r="D362" s="542" t="n">
        <v>36</v>
      </c>
      <c r="E362" s="543" t="s">
        <v>23</v>
      </c>
      <c r="F362" s="539"/>
      <c r="G362" s="527"/>
      <c r="H362" s="527"/>
      <c r="I362" s="527"/>
      <c r="J362" s="527"/>
    </row>
    <row r="363" customFormat="false" ht="15.95" hidden="false" customHeight="true" outlineLevel="0" collapsed="false">
      <c r="A363" s="35" t="s">
        <v>1313</v>
      </c>
      <c r="B363" s="522" t="n">
        <v>43124</v>
      </c>
      <c r="C363" s="583" t="s">
        <v>2499</v>
      </c>
      <c r="D363" s="542" t="n">
        <v>36</v>
      </c>
      <c r="E363" s="543" t="s">
        <v>23</v>
      </c>
      <c r="F363" s="539"/>
      <c r="G363" s="527"/>
      <c r="H363" s="527"/>
      <c r="I363" s="527"/>
      <c r="J363" s="527"/>
    </row>
    <row r="364" customFormat="false" ht="15.95" hidden="false" customHeight="true" outlineLevel="0" collapsed="false">
      <c r="A364" s="364"/>
      <c r="B364" s="633" t="s">
        <v>1729</v>
      </c>
      <c r="C364" s="634" t="s">
        <v>1734</v>
      </c>
      <c r="D364" s="367" t="s">
        <v>1731</v>
      </c>
      <c r="E364" s="633"/>
      <c r="F364" s="635" t="s">
        <v>1732</v>
      </c>
      <c r="G364" s="527"/>
      <c r="H364" s="527"/>
      <c r="I364" s="527"/>
      <c r="J364" s="527"/>
    </row>
    <row r="365" customFormat="false" ht="15.95" hidden="false" customHeight="true" outlineLevel="0" collapsed="false">
      <c r="A365" s="35" t="s">
        <v>2100</v>
      </c>
      <c r="B365" s="532" t="n">
        <v>42107</v>
      </c>
      <c r="C365" s="565" t="s">
        <v>2500</v>
      </c>
      <c r="D365" s="524" t="n">
        <v>9</v>
      </c>
      <c r="E365" s="525" t="s">
        <v>244</v>
      </c>
      <c r="F365" s="531"/>
      <c r="G365" s="527"/>
      <c r="H365" s="527"/>
      <c r="I365" s="527"/>
      <c r="J365" s="527"/>
    </row>
    <row r="366" customFormat="false" ht="15.95" hidden="false" customHeight="true" outlineLevel="0" collapsed="false">
      <c r="A366" s="99" t="s">
        <v>1369</v>
      </c>
      <c r="B366" s="522" t="n">
        <v>42716</v>
      </c>
      <c r="C366" s="586" t="s">
        <v>2501</v>
      </c>
      <c r="D366" s="524" t="n">
        <v>3</v>
      </c>
      <c r="E366" s="537" t="s">
        <v>23</v>
      </c>
      <c r="F366" s="561" t="s">
        <v>2102</v>
      </c>
      <c r="G366" s="527"/>
      <c r="H366" s="527"/>
      <c r="I366" s="527"/>
      <c r="J366" s="527"/>
    </row>
    <row r="367" customFormat="false" ht="15.95" hidden="false" customHeight="true" outlineLevel="0" collapsed="false">
      <c r="A367" s="35" t="s">
        <v>2017</v>
      </c>
      <c r="B367" s="532" t="s">
        <v>2019</v>
      </c>
      <c r="C367" s="569" t="s">
        <v>2502</v>
      </c>
      <c r="D367" s="529" t="n">
        <v>2</v>
      </c>
      <c r="E367" s="536" t="s">
        <v>23</v>
      </c>
      <c r="F367" s="538" t="s">
        <v>2503</v>
      </c>
      <c r="G367" s="527"/>
      <c r="H367" s="527"/>
      <c r="I367" s="527"/>
      <c r="J367" s="527"/>
    </row>
    <row r="368" customFormat="false" ht="15.95" hidden="false" customHeight="true" outlineLevel="0" collapsed="false">
      <c r="A368" s="35" t="s">
        <v>1458</v>
      </c>
      <c r="B368" s="522"/>
      <c r="C368" s="569" t="s">
        <v>2504</v>
      </c>
      <c r="D368" s="524" t="n">
        <v>1</v>
      </c>
      <c r="E368" s="537" t="s">
        <v>23</v>
      </c>
      <c r="F368" s="538" t="s">
        <v>2505</v>
      </c>
      <c r="G368" s="527"/>
      <c r="H368" s="527"/>
      <c r="I368" s="527"/>
      <c r="J368" s="527"/>
    </row>
    <row r="369" customFormat="false" ht="15.95" hidden="false" customHeight="true" outlineLevel="0" collapsed="false">
      <c r="A369" s="35" t="s">
        <v>1199</v>
      </c>
      <c r="B369" s="522" t="n">
        <v>42156</v>
      </c>
      <c r="C369" s="569" t="s">
        <v>2012</v>
      </c>
      <c r="D369" s="524" t="n">
        <v>1</v>
      </c>
      <c r="E369" s="533" t="s">
        <v>23</v>
      </c>
      <c r="F369" s="538" t="s">
        <v>2506</v>
      </c>
      <c r="G369" s="527"/>
      <c r="H369" s="527"/>
      <c r="I369" s="527"/>
      <c r="J369" s="527"/>
    </row>
    <row r="370" customFormat="false" ht="15.95" hidden="false" customHeight="true" outlineLevel="0" collapsed="false">
      <c r="A370" s="177" t="s">
        <v>1380</v>
      </c>
      <c r="B370" s="528" t="n">
        <v>42977</v>
      </c>
      <c r="C370" s="569" t="s">
        <v>2507</v>
      </c>
      <c r="D370" s="529" t="n">
        <v>11</v>
      </c>
      <c r="E370" s="530" t="s">
        <v>23</v>
      </c>
      <c r="F370" s="539"/>
      <c r="G370" s="527"/>
      <c r="H370" s="527"/>
      <c r="I370" s="527"/>
      <c r="J370" s="527"/>
    </row>
    <row r="371" customFormat="false" ht="15.95" hidden="false" customHeight="true" outlineLevel="0" collapsed="false">
      <c r="A371" s="35" t="s">
        <v>247</v>
      </c>
      <c r="B371" s="540" t="n">
        <v>43124</v>
      </c>
      <c r="C371" s="562" t="s">
        <v>2508</v>
      </c>
      <c r="D371" s="542" t="n">
        <v>28</v>
      </c>
      <c r="E371" s="536" t="s">
        <v>23</v>
      </c>
      <c r="F371" s="539"/>
      <c r="G371" s="527"/>
      <c r="H371" s="527"/>
      <c r="I371" s="527"/>
      <c r="J371" s="527"/>
    </row>
    <row r="372" customFormat="false" ht="15.95" hidden="false" customHeight="true" outlineLevel="0" collapsed="false">
      <c r="A372" s="35" t="s">
        <v>247</v>
      </c>
      <c r="B372" s="540" t="n">
        <v>43124</v>
      </c>
      <c r="C372" s="562" t="s">
        <v>2508</v>
      </c>
      <c r="D372" s="542" t="n">
        <v>1</v>
      </c>
      <c r="E372" s="543" t="s">
        <v>23</v>
      </c>
      <c r="F372" s="539"/>
      <c r="G372" s="527"/>
      <c r="H372" s="527"/>
      <c r="I372" s="527"/>
      <c r="J372" s="527"/>
    </row>
    <row r="373" customFormat="false" ht="15.95" hidden="false" customHeight="true" outlineLevel="0" collapsed="false">
      <c r="A373" s="35" t="s">
        <v>801</v>
      </c>
      <c r="B373" s="528" t="n">
        <v>42564</v>
      </c>
      <c r="C373" s="565" t="s">
        <v>2508</v>
      </c>
      <c r="D373" s="529" t="n">
        <v>2</v>
      </c>
      <c r="E373" s="530" t="s">
        <v>23</v>
      </c>
      <c r="F373" s="561" t="s">
        <v>1909</v>
      </c>
      <c r="G373" s="527"/>
      <c r="H373" s="527"/>
      <c r="I373" s="527"/>
      <c r="J373" s="527"/>
    </row>
    <row r="374" customFormat="false" ht="15.95" hidden="false" customHeight="true" outlineLevel="0" collapsed="false">
      <c r="A374" s="35" t="s">
        <v>801</v>
      </c>
      <c r="B374" s="528" t="n">
        <v>42564</v>
      </c>
      <c r="C374" s="565" t="s">
        <v>2508</v>
      </c>
      <c r="D374" s="529" t="n">
        <v>1</v>
      </c>
      <c r="E374" s="530" t="s">
        <v>23</v>
      </c>
      <c r="F374" s="636" t="s">
        <v>2509</v>
      </c>
      <c r="G374" s="527"/>
      <c r="H374" s="527"/>
      <c r="I374" s="527"/>
      <c r="J374" s="527"/>
    </row>
    <row r="375" customFormat="false" ht="15.95" hidden="false" customHeight="true" outlineLevel="0" collapsed="false">
      <c r="A375" s="177" t="s">
        <v>115</v>
      </c>
      <c r="B375" s="522" t="n">
        <v>41954</v>
      </c>
      <c r="C375" s="569" t="s">
        <v>189</v>
      </c>
      <c r="D375" s="524" t="n">
        <v>10.83</v>
      </c>
      <c r="E375" s="533" t="s">
        <v>23</v>
      </c>
      <c r="F375" s="535"/>
      <c r="G375" s="527"/>
      <c r="H375" s="527"/>
      <c r="I375" s="527"/>
      <c r="J375" s="527"/>
    </row>
    <row r="376" customFormat="false" ht="15.95" hidden="false" customHeight="true" outlineLevel="0" collapsed="false">
      <c r="A376" s="99" t="s">
        <v>801</v>
      </c>
      <c r="B376" s="540" t="n">
        <v>43172</v>
      </c>
      <c r="C376" s="565" t="s">
        <v>597</v>
      </c>
      <c r="D376" s="542" t="n">
        <v>4</v>
      </c>
      <c r="E376" s="543" t="s">
        <v>23</v>
      </c>
      <c r="F376" s="539"/>
      <c r="G376" s="527"/>
      <c r="H376" s="527"/>
      <c r="I376" s="527"/>
      <c r="J376" s="527"/>
    </row>
    <row r="377" customFormat="false" ht="15.95" hidden="false" customHeight="true" outlineLevel="0" collapsed="false">
      <c r="A377" s="144" t="s">
        <v>1060</v>
      </c>
      <c r="B377" s="550" t="n">
        <v>43172</v>
      </c>
      <c r="C377" s="582" t="s">
        <v>597</v>
      </c>
      <c r="D377" s="552" t="n">
        <v>0</v>
      </c>
      <c r="E377" s="553" t="s">
        <v>23</v>
      </c>
      <c r="F377" s="539"/>
      <c r="G377" s="527"/>
      <c r="H377" s="527"/>
      <c r="I377" s="527"/>
      <c r="J377" s="527"/>
    </row>
    <row r="378" customFormat="false" ht="15.95" hidden="false" customHeight="true" outlineLevel="0" collapsed="false">
      <c r="A378" s="35" t="s">
        <v>1074</v>
      </c>
      <c r="B378" s="540" t="n">
        <v>43172</v>
      </c>
      <c r="C378" s="565" t="s">
        <v>597</v>
      </c>
      <c r="D378" s="542" t="n">
        <v>1</v>
      </c>
      <c r="E378" s="543" t="s">
        <v>23</v>
      </c>
      <c r="F378" s="539" t="s">
        <v>2510</v>
      </c>
      <c r="G378" s="527"/>
      <c r="H378" s="527"/>
      <c r="I378" s="527"/>
      <c r="J378" s="527"/>
    </row>
    <row r="379" customFormat="false" ht="15.95" hidden="false" customHeight="true" outlineLevel="0" collapsed="false">
      <c r="A379" s="35" t="s">
        <v>1408</v>
      </c>
      <c r="B379" s="522"/>
      <c r="C379" s="569" t="s">
        <v>597</v>
      </c>
      <c r="D379" s="524" t="n">
        <v>1</v>
      </c>
      <c r="E379" s="533" t="s">
        <v>23</v>
      </c>
      <c r="F379" s="531" t="s">
        <v>2089</v>
      </c>
      <c r="G379" s="527"/>
      <c r="H379" s="527"/>
      <c r="I379" s="527"/>
      <c r="J379" s="527"/>
    </row>
    <row r="380" customFormat="false" ht="15.95" hidden="false" customHeight="true" outlineLevel="0" collapsed="false">
      <c r="A380" s="35" t="s">
        <v>1408</v>
      </c>
      <c r="B380" s="522"/>
      <c r="C380" s="569" t="s">
        <v>597</v>
      </c>
      <c r="D380" s="524" t="n">
        <v>1</v>
      </c>
      <c r="E380" s="533" t="s">
        <v>23</v>
      </c>
      <c r="F380" s="531" t="s">
        <v>2089</v>
      </c>
      <c r="G380" s="527"/>
      <c r="H380" s="527"/>
      <c r="I380" s="527"/>
      <c r="J380" s="527"/>
    </row>
    <row r="381" customFormat="false" ht="15.95" hidden="false" customHeight="true" outlineLevel="0" collapsed="false">
      <c r="A381" s="35" t="s">
        <v>247</v>
      </c>
      <c r="B381" s="540" t="n">
        <v>43124</v>
      </c>
      <c r="C381" s="562" t="s">
        <v>541</v>
      </c>
      <c r="D381" s="542" t="n">
        <v>1</v>
      </c>
      <c r="E381" s="543" t="s">
        <v>23</v>
      </c>
      <c r="F381" s="531"/>
      <c r="G381" s="527"/>
      <c r="H381" s="527"/>
      <c r="I381" s="527"/>
      <c r="J381" s="527"/>
    </row>
    <row r="382" customFormat="false" ht="15.95" hidden="false" customHeight="true" outlineLevel="0" collapsed="false">
      <c r="A382" s="35" t="s">
        <v>678</v>
      </c>
      <c r="B382" s="522" t="n">
        <v>42354</v>
      </c>
      <c r="C382" s="569" t="s">
        <v>2045</v>
      </c>
      <c r="D382" s="524" t="n">
        <v>1</v>
      </c>
      <c r="E382" s="533" t="s">
        <v>23</v>
      </c>
      <c r="F382" s="538" t="s">
        <v>2511</v>
      </c>
      <c r="G382" s="527"/>
      <c r="H382" s="527"/>
      <c r="I382" s="527"/>
      <c r="J382" s="527"/>
    </row>
    <row r="383" customFormat="false" ht="15.95" hidden="false" customHeight="true" outlineLevel="0" collapsed="false">
      <c r="A383" s="99" t="s">
        <v>613</v>
      </c>
      <c r="B383" s="522" t="n">
        <v>42564</v>
      </c>
      <c r="C383" s="569" t="s">
        <v>2512</v>
      </c>
      <c r="D383" s="524" t="n">
        <v>3</v>
      </c>
      <c r="E383" s="533" t="s">
        <v>23</v>
      </c>
      <c r="F383" s="561"/>
      <c r="G383" s="527"/>
      <c r="H383" s="527"/>
      <c r="I383" s="527"/>
      <c r="J383" s="527"/>
    </row>
    <row r="384" customFormat="false" ht="15.95" hidden="false" customHeight="true" outlineLevel="0" collapsed="false">
      <c r="A384" s="177" t="s">
        <v>515</v>
      </c>
      <c r="B384" s="528" t="n">
        <v>43161</v>
      </c>
      <c r="C384" s="565" t="s">
        <v>2513</v>
      </c>
      <c r="D384" s="529" t="n">
        <v>36</v>
      </c>
      <c r="E384" s="530" t="s">
        <v>23</v>
      </c>
      <c r="F384" s="526"/>
      <c r="G384" s="527"/>
      <c r="H384" s="527"/>
      <c r="I384" s="527"/>
      <c r="J384" s="527"/>
    </row>
    <row r="385" customFormat="false" ht="15.95" hidden="false" customHeight="true" outlineLevel="0" collapsed="false">
      <c r="A385" s="177" t="s">
        <v>1282</v>
      </c>
      <c r="B385" s="528" t="n">
        <v>43174</v>
      </c>
      <c r="C385" s="586" t="s">
        <v>2514</v>
      </c>
      <c r="D385" s="529" t="n">
        <v>11</v>
      </c>
      <c r="E385" s="530" t="s">
        <v>938</v>
      </c>
      <c r="F385" s="546"/>
      <c r="G385" s="527"/>
      <c r="H385" s="527"/>
      <c r="I385" s="527"/>
      <c r="J385" s="527"/>
    </row>
    <row r="386" customFormat="false" ht="15.95" hidden="false" customHeight="true" outlineLevel="0" collapsed="false">
      <c r="A386" s="177" t="s">
        <v>273</v>
      </c>
      <c r="B386" s="540" t="n">
        <v>43109</v>
      </c>
      <c r="C386" s="565" t="s">
        <v>2515</v>
      </c>
      <c r="D386" s="542" t="n">
        <v>14</v>
      </c>
      <c r="E386" s="543" t="s">
        <v>23</v>
      </c>
      <c r="F386" s="539"/>
      <c r="G386" s="527"/>
      <c r="H386" s="527"/>
      <c r="I386" s="527"/>
      <c r="J386" s="527"/>
    </row>
    <row r="387" customFormat="false" ht="15.95" hidden="false" customHeight="true" outlineLevel="0" collapsed="false">
      <c r="A387" s="99" t="s">
        <v>2516</v>
      </c>
      <c r="B387" s="540" t="n">
        <v>43109</v>
      </c>
      <c r="C387" s="562" t="s">
        <v>2515</v>
      </c>
      <c r="D387" s="542" t="n">
        <v>56</v>
      </c>
      <c r="E387" s="543" t="s">
        <v>23</v>
      </c>
      <c r="F387" s="526"/>
      <c r="G387" s="527"/>
      <c r="H387" s="527"/>
      <c r="I387" s="527"/>
      <c r="J387" s="527"/>
    </row>
    <row r="388" customFormat="false" ht="15.95" hidden="false" customHeight="true" outlineLevel="0" collapsed="false">
      <c r="A388" s="35" t="s">
        <v>202</v>
      </c>
      <c r="B388" s="532" t="n">
        <v>41921</v>
      </c>
      <c r="C388" s="569" t="s">
        <v>2517</v>
      </c>
      <c r="D388" s="529" t="n">
        <v>3.9</v>
      </c>
      <c r="E388" s="536" t="s">
        <v>23</v>
      </c>
      <c r="F388" s="584"/>
      <c r="G388" s="527"/>
      <c r="H388" s="527"/>
      <c r="I388" s="527"/>
      <c r="J388" s="527"/>
    </row>
    <row r="389" customFormat="false" ht="15.95" hidden="false" customHeight="true" outlineLevel="0" collapsed="false">
      <c r="A389" s="35" t="s">
        <v>202</v>
      </c>
      <c r="B389" s="532" t="n">
        <v>41921</v>
      </c>
      <c r="C389" s="569" t="s">
        <v>2517</v>
      </c>
      <c r="D389" s="529" t="n">
        <v>2</v>
      </c>
      <c r="E389" s="536" t="s">
        <v>23</v>
      </c>
      <c r="F389" s="561"/>
      <c r="G389" s="527"/>
      <c r="H389" s="527"/>
      <c r="I389" s="527"/>
      <c r="J389" s="527"/>
    </row>
    <row r="390" customFormat="false" ht="15.95" hidden="false" customHeight="true" outlineLevel="0" collapsed="false">
      <c r="A390" s="99" t="s">
        <v>1369</v>
      </c>
      <c r="B390" s="540" t="n">
        <v>43109</v>
      </c>
      <c r="C390" s="583" t="s">
        <v>2518</v>
      </c>
      <c r="D390" s="542" t="n">
        <v>4</v>
      </c>
      <c r="E390" s="543" t="s">
        <v>23</v>
      </c>
      <c r="F390" s="526" t="s">
        <v>2139</v>
      </c>
      <c r="G390" s="527"/>
      <c r="H390" s="527"/>
      <c r="I390" s="527"/>
      <c r="J390" s="527"/>
    </row>
    <row r="391" customFormat="false" ht="15.95" hidden="false" customHeight="true" outlineLevel="0" collapsed="false">
      <c r="A391" s="35" t="s">
        <v>982</v>
      </c>
      <c r="B391" s="522" t="n">
        <v>42345</v>
      </c>
      <c r="C391" s="569" t="s">
        <v>2519</v>
      </c>
      <c r="D391" s="524" t="n">
        <v>3.57</v>
      </c>
      <c r="E391" s="533" t="s">
        <v>23</v>
      </c>
      <c r="F391" s="538" t="s">
        <v>2520</v>
      </c>
      <c r="G391" s="527"/>
      <c r="H391" s="527"/>
      <c r="I391" s="527"/>
      <c r="J391" s="527"/>
    </row>
    <row r="392" customFormat="false" ht="15.95" hidden="false" customHeight="true" outlineLevel="0" collapsed="false">
      <c r="A392" s="35" t="s">
        <v>1408</v>
      </c>
      <c r="B392" s="528" t="n">
        <v>42776</v>
      </c>
      <c r="C392" s="565" t="s">
        <v>2521</v>
      </c>
      <c r="D392" s="529" t="n">
        <v>1</v>
      </c>
      <c r="E392" s="530" t="s">
        <v>23</v>
      </c>
      <c r="F392" s="561" t="s">
        <v>2522</v>
      </c>
      <c r="G392" s="527"/>
      <c r="H392" s="527"/>
      <c r="I392" s="527"/>
      <c r="J392" s="527"/>
    </row>
    <row r="393" customFormat="false" ht="15.95" hidden="false" customHeight="true" outlineLevel="0" collapsed="false">
      <c r="A393" s="35" t="s">
        <v>1408</v>
      </c>
      <c r="B393" s="528" t="n">
        <v>42713</v>
      </c>
      <c r="C393" s="569" t="s">
        <v>2523</v>
      </c>
      <c r="D393" s="529" t="n">
        <v>1</v>
      </c>
      <c r="E393" s="536" t="s">
        <v>23</v>
      </c>
      <c r="F393" s="567" t="s">
        <v>2125</v>
      </c>
      <c r="G393" s="527"/>
      <c r="H393" s="527"/>
      <c r="I393" s="527"/>
      <c r="J393" s="527"/>
    </row>
    <row r="394" customFormat="false" ht="15.95" hidden="false" customHeight="true" outlineLevel="0" collapsed="false">
      <c r="A394" s="35" t="s">
        <v>836</v>
      </c>
      <c r="B394" s="540" t="n">
        <v>43124</v>
      </c>
      <c r="C394" s="562" t="s">
        <v>2524</v>
      </c>
      <c r="D394" s="542" t="n">
        <v>1</v>
      </c>
      <c r="E394" s="543" t="s">
        <v>23</v>
      </c>
      <c r="F394" s="526"/>
      <c r="G394" s="527"/>
      <c r="H394" s="527"/>
      <c r="I394" s="527"/>
      <c r="J394" s="527"/>
    </row>
    <row r="395" customFormat="false" ht="15.95" hidden="false" customHeight="true" outlineLevel="0" collapsed="false">
      <c r="A395" s="35" t="s">
        <v>56</v>
      </c>
      <c r="B395" s="522" t="n">
        <v>42643</v>
      </c>
      <c r="C395" s="569" t="s">
        <v>2525</v>
      </c>
      <c r="D395" s="524" t="n">
        <v>15</v>
      </c>
      <c r="E395" s="533" t="s">
        <v>23</v>
      </c>
      <c r="F395" s="561" t="s">
        <v>1905</v>
      </c>
      <c r="G395" s="527"/>
      <c r="H395" s="527"/>
      <c r="I395" s="527"/>
      <c r="J395" s="527"/>
    </row>
    <row r="396" customFormat="false" ht="15.95" hidden="false" customHeight="true" outlineLevel="0" collapsed="false">
      <c r="A396" s="99" t="s">
        <v>1472</v>
      </c>
      <c r="B396" s="540" t="n">
        <v>42894</v>
      </c>
      <c r="C396" s="562" t="s">
        <v>2526</v>
      </c>
      <c r="D396" s="542" t="n">
        <v>1</v>
      </c>
      <c r="E396" s="543" t="s">
        <v>23</v>
      </c>
      <c r="F396" s="526"/>
      <c r="G396" s="527"/>
      <c r="H396" s="527"/>
      <c r="I396" s="527"/>
      <c r="J396" s="527"/>
    </row>
    <row r="397" customFormat="false" ht="15.95" hidden="false" customHeight="true" outlineLevel="0" collapsed="false">
      <c r="A397" s="43"/>
      <c r="B397" s="522" t="n">
        <v>43060</v>
      </c>
      <c r="C397" s="565" t="s">
        <v>2527</v>
      </c>
      <c r="D397" s="524" t="n">
        <v>1</v>
      </c>
      <c r="E397" s="525" t="s">
        <v>244</v>
      </c>
      <c r="F397" s="526"/>
      <c r="G397" s="527"/>
      <c r="H397" s="527"/>
      <c r="I397" s="527"/>
      <c r="J397" s="527"/>
    </row>
    <row r="398" customFormat="false" ht="15.95" hidden="false" customHeight="true" outlineLevel="0" collapsed="false">
      <c r="A398" s="99" t="s">
        <v>613</v>
      </c>
      <c r="B398" s="522" t="n">
        <v>42544</v>
      </c>
      <c r="C398" s="569" t="s">
        <v>2528</v>
      </c>
      <c r="D398" s="524" t="n">
        <v>3.8</v>
      </c>
      <c r="E398" s="533" t="s">
        <v>23</v>
      </c>
      <c r="F398" s="561"/>
      <c r="G398" s="527"/>
      <c r="H398" s="527"/>
      <c r="I398" s="527"/>
      <c r="J398" s="527"/>
    </row>
    <row r="399" customFormat="false" ht="15.95" hidden="false" customHeight="true" outlineLevel="0" collapsed="false">
      <c r="A399" s="35" t="s">
        <v>1131</v>
      </c>
      <c r="B399" s="540" t="n">
        <v>43168</v>
      </c>
      <c r="C399" s="562" t="s">
        <v>2529</v>
      </c>
      <c r="D399" s="542" t="n">
        <v>2</v>
      </c>
      <c r="E399" s="543" t="s">
        <v>23</v>
      </c>
      <c r="F399" s="526"/>
      <c r="G399" s="527"/>
      <c r="H399" s="527"/>
      <c r="I399" s="527"/>
      <c r="J399" s="527"/>
    </row>
    <row r="400" customFormat="false" ht="15.95" hidden="false" customHeight="true" outlineLevel="0" collapsed="false">
      <c r="A400" s="35" t="s">
        <v>1131</v>
      </c>
      <c r="B400" s="540" t="n">
        <v>43168</v>
      </c>
      <c r="C400" s="562" t="s">
        <v>2529</v>
      </c>
      <c r="D400" s="542" t="n">
        <v>11</v>
      </c>
      <c r="E400" s="543" t="s">
        <v>23</v>
      </c>
      <c r="F400" s="526"/>
      <c r="G400" s="527"/>
      <c r="H400" s="527"/>
      <c r="I400" s="527"/>
      <c r="J400" s="527"/>
    </row>
    <row r="401" customFormat="false" ht="15.95" hidden="false" customHeight="true" outlineLevel="0" collapsed="false">
      <c r="A401" s="35" t="s">
        <v>724</v>
      </c>
      <c r="B401" s="528" t="n">
        <v>42948</v>
      </c>
      <c r="C401" s="565" t="s">
        <v>2530</v>
      </c>
      <c r="D401" s="529" t="n">
        <v>6</v>
      </c>
      <c r="E401" s="530" t="s">
        <v>23</v>
      </c>
      <c r="F401" s="539"/>
      <c r="G401" s="527"/>
      <c r="H401" s="527"/>
      <c r="I401" s="527"/>
      <c r="J401" s="527"/>
    </row>
    <row r="402" customFormat="false" ht="15.95" hidden="false" customHeight="true" outlineLevel="0" collapsed="false">
      <c r="A402" s="177" t="s">
        <v>450</v>
      </c>
      <c r="B402" s="528" t="n">
        <v>43074</v>
      </c>
      <c r="C402" s="565" t="s">
        <v>2531</v>
      </c>
      <c r="D402" s="529" t="n">
        <v>8</v>
      </c>
      <c r="E402" s="530" t="s">
        <v>23</v>
      </c>
      <c r="F402" s="539"/>
      <c r="G402" s="527"/>
      <c r="H402" s="527"/>
      <c r="I402" s="527"/>
      <c r="J402" s="527"/>
    </row>
    <row r="403" customFormat="false" ht="15.95" hidden="false" customHeight="true" outlineLevel="0" collapsed="false">
      <c r="A403" s="35" t="s">
        <v>724</v>
      </c>
      <c r="B403" s="528" t="n">
        <v>42948</v>
      </c>
      <c r="C403" s="565" t="s">
        <v>2531</v>
      </c>
      <c r="D403" s="529" t="n">
        <v>3</v>
      </c>
      <c r="E403" s="530" t="s">
        <v>23</v>
      </c>
      <c r="F403" s="539"/>
      <c r="G403" s="527"/>
      <c r="H403" s="527"/>
      <c r="I403" s="527"/>
      <c r="J403" s="527"/>
    </row>
    <row r="404" customFormat="false" ht="15.95" hidden="false" customHeight="true" outlineLevel="0" collapsed="false">
      <c r="A404" s="35" t="s">
        <v>632</v>
      </c>
      <c r="B404" s="540" t="n">
        <v>42772</v>
      </c>
      <c r="C404" s="565" t="s">
        <v>2532</v>
      </c>
      <c r="D404" s="542" t="n">
        <v>1</v>
      </c>
      <c r="E404" s="543" t="s">
        <v>23</v>
      </c>
      <c r="F404" s="539"/>
      <c r="G404" s="527"/>
      <c r="H404" s="527"/>
      <c r="I404" s="527"/>
      <c r="J404" s="527"/>
    </row>
    <row r="405" customFormat="false" ht="15.95" hidden="false" customHeight="true" outlineLevel="0" collapsed="false">
      <c r="A405" s="35" t="s">
        <v>724</v>
      </c>
      <c r="B405" s="528" t="n">
        <v>42948</v>
      </c>
      <c r="C405" s="565" t="s">
        <v>2532</v>
      </c>
      <c r="D405" s="529" t="n">
        <v>5</v>
      </c>
      <c r="E405" s="530" t="s">
        <v>23</v>
      </c>
      <c r="F405" s="539"/>
      <c r="G405" s="527"/>
      <c r="H405" s="527"/>
      <c r="I405" s="527"/>
      <c r="J405" s="527"/>
    </row>
    <row r="406" customFormat="false" ht="15.95" hidden="false" customHeight="true" outlineLevel="0" collapsed="false">
      <c r="A406" s="43" t="s">
        <v>1626</v>
      </c>
      <c r="B406" s="522" t="n">
        <v>41885</v>
      </c>
      <c r="C406" s="565" t="s">
        <v>2533</v>
      </c>
      <c r="D406" s="524" t="n">
        <v>10</v>
      </c>
      <c r="E406" s="533" t="s">
        <v>23</v>
      </c>
      <c r="F406" s="535" t="s">
        <v>2534</v>
      </c>
      <c r="G406" s="527"/>
      <c r="H406" s="527"/>
      <c r="I406" s="527"/>
      <c r="J406" s="527"/>
    </row>
    <row r="407" customFormat="false" ht="15.95" hidden="false" customHeight="true" outlineLevel="0" collapsed="false">
      <c r="A407" s="43" t="s">
        <v>1613</v>
      </c>
      <c r="B407" s="522" t="n">
        <v>41885</v>
      </c>
      <c r="C407" s="569" t="s">
        <v>2535</v>
      </c>
      <c r="D407" s="524" t="n">
        <v>1</v>
      </c>
      <c r="E407" s="533" t="s">
        <v>23</v>
      </c>
      <c r="F407" s="607" t="s">
        <v>2382</v>
      </c>
      <c r="G407" s="527"/>
      <c r="H407" s="527"/>
      <c r="I407" s="527"/>
      <c r="J407" s="527"/>
    </row>
    <row r="408" customFormat="false" ht="15.95" hidden="false" customHeight="true" outlineLevel="0" collapsed="false">
      <c r="A408" s="43"/>
      <c r="B408" s="522" t="n">
        <v>43060</v>
      </c>
      <c r="C408" s="565" t="s">
        <v>2536</v>
      </c>
      <c r="D408" s="524" t="n">
        <v>3</v>
      </c>
      <c r="E408" s="525" t="s">
        <v>244</v>
      </c>
      <c r="F408" s="526"/>
      <c r="G408" s="527"/>
      <c r="H408" s="527"/>
      <c r="I408" s="527"/>
      <c r="J408" s="527"/>
    </row>
    <row r="409" customFormat="false" ht="15.95" hidden="false" customHeight="true" outlineLevel="0" collapsed="false">
      <c r="A409" s="177" t="s">
        <v>282</v>
      </c>
      <c r="B409" s="528" t="n">
        <v>43140</v>
      </c>
      <c r="C409" s="586" t="s">
        <v>2537</v>
      </c>
      <c r="D409" s="529" t="n">
        <v>9</v>
      </c>
      <c r="E409" s="530" t="s">
        <v>23</v>
      </c>
      <c r="F409" s="546"/>
      <c r="G409" s="527"/>
      <c r="H409" s="527"/>
      <c r="I409" s="527"/>
      <c r="J409" s="527"/>
    </row>
    <row r="410" customFormat="false" ht="15.95" hidden="false" customHeight="true" outlineLevel="0" collapsed="false">
      <c r="A410" s="245" t="s">
        <v>992</v>
      </c>
      <c r="B410" s="550" t="n">
        <v>43140</v>
      </c>
      <c r="C410" s="637" t="s">
        <v>2537</v>
      </c>
      <c r="D410" s="552" t="n">
        <v>0</v>
      </c>
      <c r="E410" s="553" t="s">
        <v>23</v>
      </c>
      <c r="F410" s="546"/>
      <c r="G410" s="527"/>
      <c r="H410" s="527"/>
      <c r="I410" s="527"/>
      <c r="J410" s="527"/>
    </row>
    <row r="411" customFormat="false" ht="15.95" hidden="false" customHeight="true" outlineLevel="0" collapsed="false">
      <c r="A411" s="35" t="s">
        <v>1199</v>
      </c>
      <c r="B411" s="540" t="n">
        <v>43168</v>
      </c>
      <c r="C411" s="586" t="s">
        <v>2537</v>
      </c>
      <c r="D411" s="542" t="n">
        <v>18</v>
      </c>
      <c r="E411" s="543" t="s">
        <v>23</v>
      </c>
      <c r="F411" s="638"/>
      <c r="G411" s="527"/>
      <c r="H411" s="527"/>
      <c r="I411" s="527"/>
      <c r="J411" s="527"/>
    </row>
    <row r="412" customFormat="false" ht="15.95" hidden="false" customHeight="true" outlineLevel="0" collapsed="false">
      <c r="A412" s="35" t="s">
        <v>1458</v>
      </c>
      <c r="B412" s="532" t="n">
        <v>42810</v>
      </c>
      <c r="C412" s="569" t="s">
        <v>2538</v>
      </c>
      <c r="D412" s="524" t="n">
        <v>6</v>
      </c>
      <c r="E412" s="536" t="s">
        <v>23</v>
      </c>
      <c r="F412" s="531" t="s">
        <v>2115</v>
      </c>
      <c r="G412" s="527"/>
      <c r="H412" s="527"/>
      <c r="I412" s="527"/>
      <c r="J412" s="527"/>
    </row>
    <row r="413" customFormat="false" ht="15.95" hidden="false" customHeight="true" outlineLevel="0" collapsed="false">
      <c r="A413" s="35" t="s">
        <v>202</v>
      </c>
      <c r="B413" s="522"/>
      <c r="C413" s="569" t="s">
        <v>2539</v>
      </c>
      <c r="D413" s="524" t="n">
        <v>1</v>
      </c>
      <c r="E413" s="533" t="s">
        <v>23</v>
      </c>
      <c r="F413" s="584"/>
      <c r="G413" s="527"/>
      <c r="H413" s="527"/>
      <c r="I413" s="527"/>
      <c r="J413" s="527"/>
    </row>
    <row r="414" customFormat="false" ht="15.95" hidden="false" customHeight="true" outlineLevel="0" collapsed="false">
      <c r="A414" s="109" t="s">
        <v>730</v>
      </c>
      <c r="B414" s="528" t="n">
        <v>42422</v>
      </c>
      <c r="C414" s="569" t="s">
        <v>2540</v>
      </c>
      <c r="D414" s="529" t="n">
        <v>3</v>
      </c>
      <c r="E414" s="536" t="s">
        <v>23</v>
      </c>
      <c r="F414" s="531"/>
      <c r="G414" s="527"/>
      <c r="H414" s="527"/>
      <c r="I414" s="527"/>
      <c r="J414" s="527"/>
    </row>
    <row r="415" customFormat="false" ht="15.95" hidden="false" customHeight="true" outlineLevel="0" collapsed="false">
      <c r="A415" s="35" t="s">
        <v>730</v>
      </c>
      <c r="B415" s="528" t="n">
        <v>42422</v>
      </c>
      <c r="C415" s="569" t="s">
        <v>2540</v>
      </c>
      <c r="D415" s="529" t="n">
        <v>2</v>
      </c>
      <c r="E415" s="536" t="s">
        <v>23</v>
      </c>
      <c r="F415" s="531"/>
      <c r="G415" s="527"/>
      <c r="H415" s="527"/>
      <c r="I415" s="527"/>
      <c r="J415" s="527"/>
    </row>
    <row r="416" customFormat="false" ht="15.95" hidden="false" customHeight="true" outlineLevel="0" collapsed="false">
      <c r="A416" s="99" t="s">
        <v>1472</v>
      </c>
      <c r="B416" s="540"/>
      <c r="C416" s="562" t="s">
        <v>2541</v>
      </c>
      <c r="D416" s="542" t="n">
        <v>1</v>
      </c>
      <c r="E416" s="543" t="s">
        <v>23</v>
      </c>
      <c r="F416" s="526" t="s">
        <v>2542</v>
      </c>
      <c r="G416" s="527"/>
      <c r="H416" s="527"/>
      <c r="I416" s="527"/>
      <c r="J416" s="527"/>
    </row>
    <row r="417" customFormat="false" ht="15.95" hidden="false" customHeight="true" outlineLevel="0" collapsed="false">
      <c r="A417" s="43"/>
      <c r="B417" s="522" t="n">
        <v>43060</v>
      </c>
      <c r="C417" s="565" t="s">
        <v>2543</v>
      </c>
      <c r="D417" s="524" t="n">
        <v>1</v>
      </c>
      <c r="E417" s="525" t="s">
        <v>244</v>
      </c>
      <c r="F417" s="526"/>
      <c r="G417" s="527"/>
      <c r="H417" s="527"/>
      <c r="I417" s="527"/>
      <c r="J417" s="527"/>
    </row>
    <row r="418" customFormat="false" ht="15.95" hidden="false" customHeight="true" outlineLevel="0" collapsed="false">
      <c r="A418" s="177" t="s">
        <v>548</v>
      </c>
      <c r="B418" s="540" t="n">
        <v>43203</v>
      </c>
      <c r="C418" s="562" t="s">
        <v>2544</v>
      </c>
      <c r="D418" s="542" t="n">
        <v>36</v>
      </c>
      <c r="E418" s="543" t="s">
        <v>23</v>
      </c>
      <c r="F418" s="526"/>
      <c r="G418" s="527"/>
      <c r="H418" s="527"/>
      <c r="I418" s="527"/>
      <c r="J418" s="527"/>
    </row>
    <row r="419" customFormat="false" ht="15.95" hidden="false" customHeight="true" outlineLevel="0" collapsed="false">
      <c r="A419" s="144" t="s">
        <v>794</v>
      </c>
      <c r="B419" s="573" t="n">
        <v>43182</v>
      </c>
      <c r="C419" s="574" t="s">
        <v>2545</v>
      </c>
      <c r="D419" s="608" t="n">
        <v>0</v>
      </c>
      <c r="E419" s="609" t="s">
        <v>23</v>
      </c>
      <c r="F419" s="561" t="s">
        <v>2443</v>
      </c>
      <c r="G419" s="527"/>
      <c r="H419" s="527"/>
      <c r="I419" s="527"/>
      <c r="J419" s="527"/>
    </row>
    <row r="420" customFormat="false" ht="15.95" hidden="false" customHeight="true" outlineLevel="0" collapsed="false">
      <c r="A420" s="177" t="s">
        <v>1060</v>
      </c>
      <c r="B420" s="540" t="n">
        <v>43182</v>
      </c>
      <c r="C420" s="586" t="s">
        <v>2544</v>
      </c>
      <c r="D420" s="542" t="n">
        <v>18</v>
      </c>
      <c r="E420" s="543" t="s">
        <v>23</v>
      </c>
      <c r="F420" s="539" t="s">
        <v>2324</v>
      </c>
      <c r="G420" s="527"/>
      <c r="H420" s="527"/>
      <c r="I420" s="527"/>
      <c r="J420" s="527"/>
    </row>
    <row r="421" customFormat="false" ht="15.95" hidden="false" customHeight="true" outlineLevel="0" collapsed="false">
      <c r="A421" s="35" t="s">
        <v>374</v>
      </c>
      <c r="B421" s="540" t="n">
        <v>43150</v>
      </c>
      <c r="C421" s="562" t="s">
        <v>132</v>
      </c>
      <c r="D421" s="542" t="n">
        <v>6.83333333333333</v>
      </c>
      <c r="E421" s="543" t="s">
        <v>23</v>
      </c>
      <c r="F421" s="526"/>
      <c r="G421" s="527"/>
      <c r="H421" s="527"/>
      <c r="I421" s="527"/>
      <c r="J421" s="527"/>
    </row>
    <row r="422" customFormat="false" ht="15.95" hidden="false" customHeight="true" outlineLevel="0" collapsed="false">
      <c r="A422" s="35" t="s">
        <v>374</v>
      </c>
      <c r="B422" s="540" t="n">
        <v>43150</v>
      </c>
      <c r="C422" s="562" t="s">
        <v>127</v>
      </c>
      <c r="D422" s="542" t="n">
        <v>6.5</v>
      </c>
      <c r="E422" s="543" t="s">
        <v>23</v>
      </c>
      <c r="F422" s="526" t="s">
        <v>326</v>
      </c>
      <c r="G422" s="527"/>
      <c r="H422" s="527"/>
      <c r="I422" s="527"/>
      <c r="J422" s="527"/>
    </row>
    <row r="423" customFormat="false" ht="15.95" hidden="false" customHeight="true" outlineLevel="0" collapsed="false">
      <c r="A423" s="35" t="s">
        <v>374</v>
      </c>
      <c r="B423" s="540" t="n">
        <v>43150</v>
      </c>
      <c r="C423" s="562" t="s">
        <v>417</v>
      </c>
      <c r="D423" s="542" t="n">
        <v>6.99666666666667</v>
      </c>
      <c r="E423" s="543" t="s">
        <v>23</v>
      </c>
      <c r="F423" s="526"/>
      <c r="G423" s="527"/>
      <c r="H423" s="527"/>
      <c r="I423" s="527"/>
      <c r="J423" s="527"/>
    </row>
    <row r="424" customFormat="false" ht="15.95" hidden="false" customHeight="true" outlineLevel="0" collapsed="false">
      <c r="A424" s="35" t="s">
        <v>32</v>
      </c>
      <c r="B424" s="532" t="n">
        <v>42822</v>
      </c>
      <c r="C424" s="569" t="s">
        <v>417</v>
      </c>
      <c r="D424" s="529" t="n">
        <v>0.83</v>
      </c>
      <c r="E424" s="525" t="s">
        <v>23</v>
      </c>
      <c r="F424" s="561" t="s">
        <v>2546</v>
      </c>
      <c r="G424" s="527"/>
      <c r="H424" s="527"/>
      <c r="I424" s="527"/>
      <c r="J424" s="527"/>
    </row>
    <row r="425" customFormat="false" ht="15.95" hidden="false" customHeight="true" outlineLevel="0" collapsed="false">
      <c r="A425" s="99" t="s">
        <v>32</v>
      </c>
      <c r="B425" s="540" t="n">
        <v>43077</v>
      </c>
      <c r="C425" s="562" t="s">
        <v>1048</v>
      </c>
      <c r="D425" s="542" t="n">
        <v>26</v>
      </c>
      <c r="E425" s="543" t="s">
        <v>23</v>
      </c>
      <c r="F425" s="546"/>
      <c r="G425" s="527"/>
      <c r="H425" s="527"/>
      <c r="I425" s="527"/>
      <c r="J425" s="527"/>
    </row>
    <row r="426" customFormat="false" ht="15.95" hidden="false" customHeight="true" outlineLevel="0" collapsed="false">
      <c r="A426" s="35" t="s">
        <v>1435</v>
      </c>
      <c r="B426" s="559"/>
      <c r="C426" s="565" t="s">
        <v>2071</v>
      </c>
      <c r="D426" s="524" t="n">
        <v>1</v>
      </c>
      <c r="E426" s="537" t="s">
        <v>23</v>
      </c>
      <c r="F426" s="544" t="s">
        <v>2072</v>
      </c>
      <c r="G426" s="527"/>
      <c r="H426" s="527"/>
      <c r="I426" s="527"/>
      <c r="J426" s="527"/>
    </row>
    <row r="427" customFormat="false" ht="15.95" hidden="false" customHeight="true" outlineLevel="0" collapsed="false">
      <c r="A427" s="99" t="s">
        <v>1472</v>
      </c>
      <c r="B427" s="540" t="n">
        <v>43060</v>
      </c>
      <c r="C427" s="562" t="s">
        <v>2547</v>
      </c>
      <c r="D427" s="542" t="n">
        <v>4</v>
      </c>
      <c r="E427" s="543" t="s">
        <v>23</v>
      </c>
      <c r="F427" s="526" t="s">
        <v>2548</v>
      </c>
      <c r="G427" s="527"/>
      <c r="H427" s="527"/>
      <c r="I427" s="527"/>
      <c r="J427" s="527"/>
    </row>
    <row r="428" customFormat="false" ht="15.95" hidden="false" customHeight="true" outlineLevel="0" collapsed="false">
      <c r="A428" s="35" t="s">
        <v>1074</v>
      </c>
      <c r="B428" s="540" t="n">
        <v>43084</v>
      </c>
      <c r="C428" s="565" t="s">
        <v>344</v>
      </c>
      <c r="D428" s="542" t="n">
        <v>1</v>
      </c>
      <c r="E428" s="543" t="s">
        <v>23</v>
      </c>
      <c r="F428" s="539"/>
      <c r="G428" s="527"/>
      <c r="H428" s="527"/>
      <c r="I428" s="527"/>
      <c r="J428" s="527"/>
    </row>
    <row r="429" customFormat="false" ht="15.95" hidden="false" customHeight="true" outlineLevel="0" collapsed="false">
      <c r="A429" s="109" t="s">
        <v>1155</v>
      </c>
      <c r="B429" s="522" t="n">
        <v>43082</v>
      </c>
      <c r="C429" s="565" t="s">
        <v>344</v>
      </c>
      <c r="D429" s="542" t="n">
        <v>38</v>
      </c>
      <c r="E429" s="543" t="s">
        <v>23</v>
      </c>
      <c r="F429" s="539" t="s">
        <v>2306</v>
      </c>
      <c r="G429" s="527"/>
      <c r="H429" s="527"/>
      <c r="I429" s="527"/>
      <c r="J429" s="527"/>
    </row>
    <row r="430" customFormat="false" ht="15.95" hidden="false" customHeight="true" outlineLevel="0" collapsed="false">
      <c r="A430" s="35" t="s">
        <v>1074</v>
      </c>
      <c r="B430" s="540" t="n">
        <v>43115</v>
      </c>
      <c r="C430" s="565" t="s">
        <v>2549</v>
      </c>
      <c r="D430" s="542" t="n">
        <v>1</v>
      </c>
      <c r="E430" s="543" t="s">
        <v>23</v>
      </c>
      <c r="F430" s="539"/>
      <c r="G430" s="527"/>
      <c r="H430" s="527"/>
      <c r="I430" s="527"/>
      <c r="J430" s="527"/>
    </row>
    <row r="431" customFormat="false" ht="15.95" hidden="false" customHeight="true" outlineLevel="0" collapsed="false">
      <c r="A431" s="177" t="s">
        <v>1458</v>
      </c>
      <c r="B431" s="528"/>
      <c r="C431" s="565" t="s">
        <v>2550</v>
      </c>
      <c r="D431" s="529" t="n">
        <v>1</v>
      </c>
      <c r="E431" s="525" t="s">
        <v>244</v>
      </c>
      <c r="F431" s="539"/>
      <c r="G431" s="527"/>
      <c r="H431" s="527"/>
      <c r="I431" s="527"/>
      <c r="J431" s="527"/>
    </row>
    <row r="432" customFormat="false" ht="15.95" hidden="false" customHeight="true" outlineLevel="0" collapsed="false">
      <c r="A432" s="177" t="s">
        <v>782</v>
      </c>
      <c r="B432" s="528" t="n">
        <v>42977</v>
      </c>
      <c r="C432" s="565" t="s">
        <v>2551</v>
      </c>
      <c r="D432" s="529" t="n">
        <v>2</v>
      </c>
      <c r="E432" s="530" t="s">
        <v>23</v>
      </c>
      <c r="F432" s="546"/>
      <c r="G432" s="527"/>
      <c r="H432" s="527"/>
      <c r="I432" s="527"/>
      <c r="J432" s="527"/>
    </row>
    <row r="433" customFormat="false" ht="15.95" hidden="false" customHeight="true" outlineLevel="0" collapsed="false">
      <c r="A433" s="99" t="s">
        <v>801</v>
      </c>
      <c r="B433" s="522" t="n">
        <v>43132</v>
      </c>
      <c r="C433" s="569" t="s">
        <v>2552</v>
      </c>
      <c r="D433" s="524" t="n">
        <v>8</v>
      </c>
      <c r="E433" s="533" t="s">
        <v>938</v>
      </c>
      <c r="F433" s="561" t="s">
        <v>171</v>
      </c>
      <c r="G433" s="527"/>
      <c r="H433" s="527"/>
      <c r="I433" s="527"/>
      <c r="J433" s="527"/>
    </row>
    <row r="434" customFormat="false" ht="15.95" hidden="false" customHeight="true" outlineLevel="0" collapsed="false">
      <c r="A434" s="109" t="s">
        <v>1177</v>
      </c>
      <c r="B434" s="540" t="n">
        <v>43207</v>
      </c>
      <c r="C434" s="586" t="s">
        <v>2553</v>
      </c>
      <c r="D434" s="542" t="n">
        <v>40</v>
      </c>
      <c r="E434" s="543" t="s">
        <v>938</v>
      </c>
      <c r="F434" s="526"/>
      <c r="G434" s="527"/>
      <c r="H434" s="527"/>
      <c r="I434" s="527"/>
      <c r="J434" s="527"/>
    </row>
    <row r="435" customFormat="false" ht="15.95" hidden="false" customHeight="true" outlineLevel="0" collapsed="false">
      <c r="A435" s="599" t="s">
        <v>2554</v>
      </c>
      <c r="B435" s="600" t="n">
        <v>43223</v>
      </c>
      <c r="C435" s="601" t="s">
        <v>2555</v>
      </c>
      <c r="D435" s="602" t="n">
        <v>15</v>
      </c>
      <c r="E435" s="639" t="s">
        <v>1840</v>
      </c>
      <c r="F435" s="604" t="s">
        <v>2318</v>
      </c>
      <c r="G435" s="527"/>
      <c r="H435" s="527"/>
      <c r="I435" s="527"/>
      <c r="J435" s="527"/>
    </row>
    <row r="436" customFormat="false" ht="15.95" hidden="false" customHeight="true" outlineLevel="0" collapsed="false">
      <c r="A436" s="35" t="s">
        <v>1583</v>
      </c>
      <c r="B436" s="522" t="n">
        <v>43063</v>
      </c>
      <c r="C436" s="565" t="s">
        <v>1593</v>
      </c>
      <c r="D436" s="542" t="n">
        <v>2</v>
      </c>
      <c r="E436" s="543" t="s">
        <v>938</v>
      </c>
      <c r="F436" s="539"/>
      <c r="G436" s="527"/>
      <c r="H436" s="527"/>
      <c r="I436" s="527"/>
      <c r="J436" s="527"/>
    </row>
    <row r="437" customFormat="false" ht="15.95" hidden="false" customHeight="true" outlineLevel="0" collapsed="false">
      <c r="A437" s="35" t="s">
        <v>993</v>
      </c>
      <c r="B437" s="522" t="n">
        <v>43124</v>
      </c>
      <c r="C437" s="565" t="s">
        <v>2556</v>
      </c>
      <c r="D437" s="542" t="n">
        <v>7</v>
      </c>
      <c r="E437" s="543" t="s">
        <v>23</v>
      </c>
      <c r="F437" s="539"/>
      <c r="G437" s="527"/>
      <c r="H437" s="527"/>
      <c r="I437" s="527"/>
      <c r="J437" s="527"/>
    </row>
    <row r="438" customFormat="false" ht="15.95" hidden="false" customHeight="true" outlineLevel="0" collapsed="false">
      <c r="A438" s="177" t="s">
        <v>642</v>
      </c>
      <c r="B438" s="528" t="n">
        <v>43196</v>
      </c>
      <c r="C438" s="569" t="s">
        <v>2557</v>
      </c>
      <c r="D438" s="529" t="n">
        <v>10</v>
      </c>
      <c r="E438" s="536" t="s">
        <v>23</v>
      </c>
      <c r="F438" s="640" t="s">
        <v>171</v>
      </c>
      <c r="G438" s="527"/>
      <c r="H438" s="527"/>
      <c r="I438" s="527"/>
      <c r="J438" s="527"/>
    </row>
    <row r="439" customFormat="false" ht="15.95" hidden="false" customHeight="true" outlineLevel="0" collapsed="false">
      <c r="A439" s="177" t="s">
        <v>1061</v>
      </c>
      <c r="B439" s="540" t="n">
        <v>43209</v>
      </c>
      <c r="C439" s="565" t="s">
        <v>2558</v>
      </c>
      <c r="D439" s="542" t="n">
        <v>48</v>
      </c>
      <c r="E439" s="543" t="s">
        <v>938</v>
      </c>
      <c r="F439" s="539"/>
      <c r="G439" s="527"/>
      <c r="H439" s="527"/>
      <c r="I439" s="527"/>
      <c r="J439" s="527"/>
    </row>
    <row r="440" customFormat="false" ht="15.95" hidden="false" customHeight="true" outlineLevel="0" collapsed="false">
      <c r="A440" s="35" t="s">
        <v>2559</v>
      </c>
      <c r="B440" s="532" t="n">
        <v>42530</v>
      </c>
      <c r="C440" s="569" t="s">
        <v>2557</v>
      </c>
      <c r="D440" s="529" t="n">
        <v>1</v>
      </c>
      <c r="E440" s="536" t="s">
        <v>938</v>
      </c>
      <c r="F440" s="538" t="s">
        <v>2560</v>
      </c>
      <c r="G440" s="527"/>
      <c r="H440" s="527"/>
      <c r="I440" s="527"/>
      <c r="J440" s="527"/>
    </row>
    <row r="441" customFormat="false" ht="15.95" hidden="false" customHeight="true" outlineLevel="0" collapsed="false">
      <c r="A441" s="177" t="s">
        <v>1290</v>
      </c>
      <c r="B441" s="528"/>
      <c r="C441" s="565" t="s">
        <v>637</v>
      </c>
      <c r="D441" s="524" t="n">
        <v>1</v>
      </c>
      <c r="E441" s="530" t="s">
        <v>59</v>
      </c>
      <c r="F441" s="539"/>
      <c r="G441" s="527"/>
      <c r="H441" s="527"/>
      <c r="I441" s="527"/>
      <c r="J441" s="527"/>
    </row>
    <row r="442" customFormat="false" ht="15.95" hidden="false" customHeight="true" outlineLevel="0" collapsed="false">
      <c r="A442" s="35" t="s">
        <v>1100</v>
      </c>
      <c r="B442" s="522" t="n">
        <v>40529</v>
      </c>
      <c r="C442" s="565" t="s">
        <v>1103</v>
      </c>
      <c r="D442" s="524" t="n">
        <v>12</v>
      </c>
      <c r="E442" s="525" t="s">
        <v>244</v>
      </c>
      <c r="F442" s="641" t="s">
        <v>2115</v>
      </c>
      <c r="G442" s="527"/>
      <c r="H442" s="527"/>
      <c r="I442" s="527"/>
      <c r="J442" s="527"/>
    </row>
    <row r="443" customFormat="false" ht="15.95" hidden="false" customHeight="true" outlineLevel="0" collapsed="false">
      <c r="A443" s="35" t="s">
        <v>1583</v>
      </c>
      <c r="B443" s="522"/>
      <c r="C443" s="562" t="s">
        <v>2561</v>
      </c>
      <c r="D443" s="542" t="n">
        <v>1</v>
      </c>
      <c r="E443" s="543" t="s">
        <v>938</v>
      </c>
      <c r="F443" s="539" t="s">
        <v>1550</v>
      </c>
      <c r="G443" s="527"/>
      <c r="H443" s="527"/>
      <c r="I443" s="527"/>
      <c r="J443" s="527"/>
    </row>
    <row r="444" customFormat="false" ht="15.95" hidden="false" customHeight="true" outlineLevel="0" collapsed="false">
      <c r="A444" s="35" t="s">
        <v>1583</v>
      </c>
      <c r="B444" s="522" t="n">
        <v>42915</v>
      </c>
      <c r="C444" s="562" t="s">
        <v>2561</v>
      </c>
      <c r="D444" s="542" t="n">
        <v>1</v>
      </c>
      <c r="E444" s="543" t="s">
        <v>938</v>
      </c>
      <c r="F444" s="539" t="s">
        <v>1550</v>
      </c>
      <c r="G444" s="527"/>
      <c r="H444" s="527"/>
      <c r="I444" s="527"/>
      <c r="J444" s="527"/>
    </row>
    <row r="445" customFormat="false" ht="15.95" hidden="false" customHeight="true" outlineLevel="0" collapsed="false">
      <c r="A445" s="35" t="s">
        <v>1583</v>
      </c>
      <c r="B445" s="528" t="n">
        <v>43053</v>
      </c>
      <c r="C445" s="562" t="s">
        <v>2561</v>
      </c>
      <c r="D445" s="529" t="n">
        <v>3</v>
      </c>
      <c r="E445" s="530" t="s">
        <v>938</v>
      </c>
      <c r="F445" s="546" t="s">
        <v>1558</v>
      </c>
      <c r="G445" s="527"/>
      <c r="H445" s="527"/>
      <c r="I445" s="527"/>
      <c r="J445" s="527"/>
    </row>
    <row r="446" customFormat="false" ht="15.95" hidden="false" customHeight="true" outlineLevel="0" collapsed="false">
      <c r="A446" s="35" t="s">
        <v>1251</v>
      </c>
      <c r="B446" s="522" t="n">
        <v>42235</v>
      </c>
      <c r="C446" s="565" t="s">
        <v>2562</v>
      </c>
      <c r="D446" s="542" t="n">
        <v>500</v>
      </c>
      <c r="E446" s="525" t="s">
        <v>196</v>
      </c>
      <c r="F446" s="539"/>
      <c r="G446" s="527"/>
      <c r="H446" s="527"/>
      <c r="I446" s="527"/>
      <c r="J446" s="527"/>
    </row>
    <row r="447" customFormat="false" ht="15.95" hidden="false" customHeight="true" outlineLevel="0" collapsed="false">
      <c r="A447" s="35" t="s">
        <v>247</v>
      </c>
      <c r="B447" s="522" t="n">
        <v>42564</v>
      </c>
      <c r="C447" s="569" t="s">
        <v>2563</v>
      </c>
      <c r="D447" s="524" t="n">
        <v>0.16</v>
      </c>
      <c r="E447" s="533" t="s">
        <v>23</v>
      </c>
      <c r="F447" s="538" t="s">
        <v>2564</v>
      </c>
      <c r="G447" s="527"/>
      <c r="H447" s="527"/>
      <c r="I447" s="527"/>
      <c r="J447" s="527"/>
    </row>
    <row r="448" customFormat="false" ht="15.95" hidden="false" customHeight="true" outlineLevel="0" collapsed="false">
      <c r="A448" s="99" t="s">
        <v>32</v>
      </c>
      <c r="B448" s="532" t="n">
        <v>41621</v>
      </c>
      <c r="C448" s="569" t="s">
        <v>2565</v>
      </c>
      <c r="D448" s="529" t="n">
        <v>16</v>
      </c>
      <c r="E448" s="536" t="s">
        <v>23</v>
      </c>
      <c r="F448" s="642"/>
      <c r="G448" s="527"/>
      <c r="H448" s="527"/>
      <c r="I448" s="527"/>
      <c r="J448" s="527"/>
    </row>
    <row r="449" customFormat="false" ht="15.95" hidden="false" customHeight="true" outlineLevel="0" collapsed="false">
      <c r="A449" s="177" t="s">
        <v>1282</v>
      </c>
      <c r="B449" s="540" t="n">
        <v>43124</v>
      </c>
      <c r="C449" s="562" t="s">
        <v>2566</v>
      </c>
      <c r="D449" s="542" t="n">
        <v>14</v>
      </c>
      <c r="E449" s="543" t="s">
        <v>23</v>
      </c>
      <c r="F449" s="642" t="s">
        <v>2567</v>
      </c>
      <c r="G449" s="527"/>
      <c r="H449" s="527"/>
      <c r="I449" s="527"/>
      <c r="J449" s="527"/>
    </row>
    <row r="450" customFormat="false" ht="15.95" hidden="false" customHeight="true" outlineLevel="0" collapsed="false">
      <c r="A450" s="35" t="s">
        <v>836</v>
      </c>
      <c r="B450" s="540" t="n">
        <v>43124</v>
      </c>
      <c r="C450" s="562" t="s">
        <v>2568</v>
      </c>
      <c r="D450" s="542" t="n">
        <v>2</v>
      </c>
      <c r="E450" s="543" t="s">
        <v>23</v>
      </c>
      <c r="F450" s="526"/>
      <c r="G450" s="527"/>
      <c r="H450" s="527"/>
      <c r="I450" s="527"/>
      <c r="J450" s="527"/>
    </row>
    <row r="451" customFormat="false" ht="15.95" hidden="false" customHeight="true" outlineLevel="0" collapsed="false">
      <c r="A451" s="35" t="s">
        <v>1571</v>
      </c>
      <c r="B451" s="540" t="n">
        <v>43157</v>
      </c>
      <c r="C451" s="562" t="s">
        <v>2569</v>
      </c>
      <c r="D451" s="542" t="n">
        <v>8</v>
      </c>
      <c r="E451" s="543" t="s">
        <v>23</v>
      </c>
      <c r="F451" s="526"/>
      <c r="G451" s="527"/>
      <c r="H451" s="527"/>
      <c r="I451" s="527"/>
      <c r="J451" s="527"/>
    </row>
    <row r="452" customFormat="false" ht="15.95" hidden="false" customHeight="true" outlineLevel="0" collapsed="false">
      <c r="A452" s="35" t="s">
        <v>1583</v>
      </c>
      <c r="B452" s="522" t="n">
        <v>43060</v>
      </c>
      <c r="C452" s="565" t="s">
        <v>2569</v>
      </c>
      <c r="D452" s="542" t="n">
        <v>3</v>
      </c>
      <c r="E452" s="543" t="s">
        <v>23</v>
      </c>
      <c r="F452" s="539"/>
      <c r="G452" s="527"/>
      <c r="H452" s="527"/>
      <c r="I452" s="527"/>
      <c r="J452" s="527"/>
    </row>
    <row r="453" customFormat="false" ht="15.95" hidden="false" customHeight="true" outlineLevel="0" collapsed="false">
      <c r="A453" s="35" t="s">
        <v>1624</v>
      </c>
      <c r="B453" s="540" t="n">
        <v>43124</v>
      </c>
      <c r="C453" s="562" t="s">
        <v>2569</v>
      </c>
      <c r="D453" s="542" t="n">
        <v>8</v>
      </c>
      <c r="E453" s="543" t="s">
        <v>23</v>
      </c>
      <c r="F453" s="539"/>
      <c r="G453" s="527"/>
      <c r="H453" s="527"/>
      <c r="I453" s="527"/>
      <c r="J453" s="527"/>
    </row>
    <row r="454" customFormat="false" ht="15.95" hidden="false" customHeight="true" outlineLevel="0" collapsed="false">
      <c r="A454" s="35" t="s">
        <v>1571</v>
      </c>
      <c r="B454" s="540" t="n">
        <v>43157</v>
      </c>
      <c r="C454" s="562" t="s">
        <v>2570</v>
      </c>
      <c r="D454" s="542" t="n">
        <v>13</v>
      </c>
      <c r="E454" s="543" t="s">
        <v>23</v>
      </c>
      <c r="F454" s="526"/>
      <c r="G454" s="527"/>
      <c r="H454" s="527"/>
      <c r="I454" s="527"/>
      <c r="J454" s="527"/>
    </row>
    <row r="455" customFormat="false" ht="15.95" hidden="false" customHeight="true" outlineLevel="0" collapsed="false">
      <c r="A455" s="35" t="s">
        <v>1624</v>
      </c>
      <c r="B455" s="540" t="n">
        <v>43124</v>
      </c>
      <c r="C455" s="562" t="s">
        <v>2570</v>
      </c>
      <c r="D455" s="542" t="n">
        <v>11</v>
      </c>
      <c r="E455" s="543" t="s">
        <v>23</v>
      </c>
      <c r="F455" s="539"/>
      <c r="G455" s="527"/>
      <c r="H455" s="527"/>
      <c r="I455" s="527"/>
      <c r="J455" s="527"/>
    </row>
    <row r="456" customFormat="false" ht="15.95" hidden="false" customHeight="true" outlineLevel="0" collapsed="false">
      <c r="A456" s="35" t="s">
        <v>2068</v>
      </c>
      <c r="B456" s="559" t="n">
        <v>42822</v>
      </c>
      <c r="C456" s="566" t="s">
        <v>2570</v>
      </c>
      <c r="D456" s="524" t="n">
        <v>1</v>
      </c>
      <c r="E456" s="537" t="s">
        <v>938</v>
      </c>
      <c r="F456" s="538" t="s">
        <v>2571</v>
      </c>
      <c r="G456" s="527"/>
      <c r="H456" s="527"/>
      <c r="I456" s="527"/>
      <c r="J456" s="527"/>
    </row>
    <row r="457" customFormat="false" ht="15.95" hidden="false" customHeight="true" outlineLevel="0" collapsed="false">
      <c r="A457" s="35" t="s">
        <v>1583</v>
      </c>
      <c r="B457" s="522" t="n">
        <v>43060</v>
      </c>
      <c r="C457" s="565" t="s">
        <v>2572</v>
      </c>
      <c r="D457" s="542" t="n">
        <v>4</v>
      </c>
      <c r="E457" s="543" t="s">
        <v>23</v>
      </c>
      <c r="F457" s="539"/>
      <c r="G457" s="527"/>
      <c r="H457" s="527"/>
      <c r="I457" s="527"/>
      <c r="J457" s="527"/>
    </row>
    <row r="458" customFormat="false" ht="15.95" hidden="false" customHeight="true" outlineLevel="0" collapsed="false">
      <c r="A458" s="99" t="s">
        <v>1609</v>
      </c>
      <c r="B458" s="540" t="n">
        <v>43157</v>
      </c>
      <c r="C458" s="562" t="s">
        <v>2572</v>
      </c>
      <c r="D458" s="542" t="n">
        <v>8</v>
      </c>
      <c r="E458" s="543" t="s">
        <v>23</v>
      </c>
      <c r="F458" s="526"/>
      <c r="G458" s="527"/>
      <c r="H458" s="527"/>
      <c r="I458" s="527"/>
      <c r="J458" s="527"/>
    </row>
    <row r="459" customFormat="false" ht="15.95" hidden="false" customHeight="true" outlineLevel="0" collapsed="false">
      <c r="A459" s="35" t="s">
        <v>1621</v>
      </c>
      <c r="B459" s="540" t="n">
        <v>43124</v>
      </c>
      <c r="C459" s="562" t="s">
        <v>2572</v>
      </c>
      <c r="D459" s="542" t="n">
        <v>8</v>
      </c>
      <c r="E459" s="543" t="s">
        <v>23</v>
      </c>
      <c r="F459" s="539"/>
      <c r="G459" s="527"/>
      <c r="H459" s="527"/>
      <c r="I459" s="527"/>
      <c r="J459" s="527"/>
    </row>
    <row r="460" customFormat="false" ht="15.95" hidden="false" customHeight="true" outlineLevel="0" collapsed="false">
      <c r="A460" s="35" t="s">
        <v>1577</v>
      </c>
      <c r="B460" s="522" t="n">
        <v>43060</v>
      </c>
      <c r="C460" s="565" t="s">
        <v>2573</v>
      </c>
      <c r="D460" s="542" t="n">
        <v>4</v>
      </c>
      <c r="E460" s="543" t="s">
        <v>23</v>
      </c>
      <c r="F460" s="539" t="s">
        <v>2482</v>
      </c>
      <c r="G460" s="527"/>
      <c r="H460" s="527"/>
      <c r="I460" s="527"/>
      <c r="J460" s="527"/>
    </row>
    <row r="461" customFormat="false" ht="15.95" hidden="false" customHeight="true" outlineLevel="0" collapsed="false">
      <c r="A461" s="99" t="s">
        <v>1609</v>
      </c>
      <c r="B461" s="540" t="n">
        <v>43157</v>
      </c>
      <c r="C461" s="562" t="s">
        <v>2573</v>
      </c>
      <c r="D461" s="542" t="n">
        <v>22</v>
      </c>
      <c r="E461" s="543" t="s">
        <v>23</v>
      </c>
      <c r="F461" s="526"/>
      <c r="G461" s="527"/>
      <c r="H461" s="527"/>
      <c r="I461" s="527"/>
      <c r="J461" s="527"/>
    </row>
    <row r="462" customFormat="false" ht="15.95" hidden="false" customHeight="true" outlineLevel="0" collapsed="false">
      <c r="A462" s="35" t="s">
        <v>1621</v>
      </c>
      <c r="B462" s="540" t="n">
        <v>43124</v>
      </c>
      <c r="C462" s="562" t="s">
        <v>2573</v>
      </c>
      <c r="D462" s="542" t="n">
        <v>22</v>
      </c>
      <c r="E462" s="543" t="s">
        <v>23</v>
      </c>
      <c r="F462" s="539"/>
      <c r="G462" s="527"/>
      <c r="H462" s="527"/>
      <c r="I462" s="527"/>
      <c r="J462" s="527"/>
    </row>
    <row r="463" customFormat="false" ht="15.95" hidden="false" customHeight="true" outlineLevel="0" collapsed="false">
      <c r="A463" s="43" t="s">
        <v>1668</v>
      </c>
      <c r="B463" s="522" t="n">
        <v>43157</v>
      </c>
      <c r="C463" s="565" t="s">
        <v>2574</v>
      </c>
      <c r="D463" s="524" t="n">
        <v>6</v>
      </c>
      <c r="E463" s="533" t="s">
        <v>938</v>
      </c>
      <c r="F463" s="526"/>
      <c r="G463" s="527"/>
      <c r="H463" s="527"/>
      <c r="I463" s="527"/>
      <c r="J463" s="527"/>
    </row>
    <row r="464" customFormat="false" ht="15.95" hidden="false" customHeight="true" outlineLevel="0" collapsed="false">
      <c r="A464" s="35" t="s">
        <v>1435</v>
      </c>
      <c r="B464" s="559"/>
      <c r="C464" s="565" t="s">
        <v>2575</v>
      </c>
      <c r="D464" s="524" t="n">
        <v>2</v>
      </c>
      <c r="E464" s="537" t="s">
        <v>23</v>
      </c>
      <c r="F464" s="544" t="s">
        <v>2072</v>
      </c>
      <c r="G464" s="527"/>
      <c r="H464" s="527"/>
      <c r="I464" s="527"/>
      <c r="J464" s="527"/>
    </row>
    <row r="465" customFormat="false" ht="15.95" hidden="false" customHeight="true" outlineLevel="0" collapsed="false">
      <c r="A465" s="35" t="s">
        <v>1161</v>
      </c>
      <c r="B465" s="643" t="s">
        <v>2576</v>
      </c>
      <c r="C465" s="565" t="s">
        <v>1166</v>
      </c>
      <c r="D465" s="529" t="n">
        <v>1</v>
      </c>
      <c r="E465" s="536" t="s">
        <v>59</v>
      </c>
      <c r="F465" s="531"/>
      <c r="G465" s="527"/>
      <c r="H465" s="527"/>
      <c r="I465" s="527"/>
      <c r="J465" s="527"/>
    </row>
    <row r="466" customFormat="false" ht="15.95" hidden="false" customHeight="true" outlineLevel="0" collapsed="false">
      <c r="A466" s="99" t="s">
        <v>1472</v>
      </c>
      <c r="B466" s="540"/>
      <c r="C466" s="562" t="s">
        <v>2577</v>
      </c>
      <c r="D466" s="542" t="n">
        <v>1</v>
      </c>
      <c r="E466" s="543" t="s">
        <v>23</v>
      </c>
      <c r="F466" s="526" t="s">
        <v>2578</v>
      </c>
      <c r="G466" s="527"/>
      <c r="H466" s="527"/>
      <c r="I466" s="527"/>
      <c r="J466" s="527"/>
    </row>
    <row r="467" customFormat="false" ht="15.95" hidden="false" customHeight="true" outlineLevel="0" collapsed="false">
      <c r="A467" s="35" t="s">
        <v>1998</v>
      </c>
      <c r="B467" s="522" t="n">
        <v>41730</v>
      </c>
      <c r="C467" s="569" t="s">
        <v>2579</v>
      </c>
      <c r="D467" s="524" t="n">
        <v>1</v>
      </c>
      <c r="E467" s="533" t="s">
        <v>23</v>
      </c>
      <c r="F467" s="538" t="s">
        <v>2580</v>
      </c>
      <c r="G467" s="527"/>
      <c r="H467" s="527"/>
      <c r="I467" s="527"/>
      <c r="J467" s="527"/>
    </row>
    <row r="468" customFormat="false" ht="15.95" hidden="false" customHeight="true" outlineLevel="0" collapsed="false">
      <c r="A468" s="35" t="s">
        <v>1998</v>
      </c>
      <c r="B468" s="522"/>
      <c r="C468" s="569" t="s">
        <v>2581</v>
      </c>
      <c r="D468" s="524" t="n">
        <v>7</v>
      </c>
      <c r="E468" s="533" t="s">
        <v>244</v>
      </c>
      <c r="F468" s="538" t="s">
        <v>2582</v>
      </c>
      <c r="G468" s="527"/>
      <c r="H468" s="527"/>
      <c r="I468" s="527"/>
      <c r="J468" s="527"/>
    </row>
    <row r="469" customFormat="false" ht="15.95" hidden="false" customHeight="true" outlineLevel="0" collapsed="false">
      <c r="A469" s="35" t="s">
        <v>1095</v>
      </c>
      <c r="B469" s="522" t="n">
        <v>41954</v>
      </c>
      <c r="C469" s="569" t="s">
        <v>2583</v>
      </c>
      <c r="D469" s="524" t="n">
        <v>9</v>
      </c>
      <c r="E469" s="536" t="s">
        <v>244</v>
      </c>
      <c r="F469" s="538" t="s">
        <v>2584</v>
      </c>
      <c r="G469" s="527"/>
      <c r="H469" s="527"/>
      <c r="I469" s="527"/>
      <c r="J469" s="527"/>
    </row>
    <row r="470" customFormat="false" ht="15.95" hidden="false" customHeight="true" outlineLevel="0" collapsed="false">
      <c r="A470" s="177" t="s">
        <v>115</v>
      </c>
      <c r="B470" s="540" t="n">
        <v>43146</v>
      </c>
      <c r="C470" s="565" t="s">
        <v>2585</v>
      </c>
      <c r="D470" s="542" t="n">
        <v>26</v>
      </c>
      <c r="E470" s="543" t="s">
        <v>23</v>
      </c>
      <c r="F470" s="644"/>
      <c r="G470" s="527"/>
      <c r="H470" s="527"/>
      <c r="I470" s="527"/>
      <c r="J470" s="527"/>
    </row>
    <row r="471" customFormat="false" ht="15.95" hidden="false" customHeight="true" outlineLevel="0" collapsed="false">
      <c r="A471" s="144" t="s">
        <v>423</v>
      </c>
      <c r="B471" s="550" t="n">
        <v>43146</v>
      </c>
      <c r="C471" s="582" t="s">
        <v>2585</v>
      </c>
      <c r="D471" s="552" t="n">
        <v>0</v>
      </c>
      <c r="E471" s="553" t="s">
        <v>23</v>
      </c>
      <c r="F471" s="644"/>
      <c r="G471" s="527"/>
      <c r="H471" s="527"/>
      <c r="I471" s="527"/>
      <c r="J471" s="527"/>
    </row>
    <row r="472" customFormat="false" ht="15.95" hidden="false" customHeight="true" outlineLevel="0" collapsed="false">
      <c r="A472" s="144" t="s">
        <v>282</v>
      </c>
      <c r="B472" s="550" t="n">
        <v>43194</v>
      </c>
      <c r="C472" s="582" t="s">
        <v>2586</v>
      </c>
      <c r="D472" s="552" t="n">
        <v>0</v>
      </c>
      <c r="E472" s="553" t="s">
        <v>23</v>
      </c>
      <c r="F472" s="526"/>
      <c r="G472" s="527"/>
      <c r="H472" s="527"/>
      <c r="I472" s="527"/>
      <c r="J472" s="527"/>
    </row>
    <row r="473" customFormat="false" ht="15.95" hidden="false" customHeight="true" outlineLevel="0" collapsed="false">
      <c r="A473" s="177" t="s">
        <v>289</v>
      </c>
      <c r="B473" s="540" t="n">
        <v>43194</v>
      </c>
      <c r="C473" s="562" t="s">
        <v>2586</v>
      </c>
      <c r="D473" s="542" t="n">
        <v>25</v>
      </c>
      <c r="E473" s="543" t="s">
        <v>23</v>
      </c>
      <c r="F473" s="526"/>
      <c r="G473" s="527"/>
      <c r="H473" s="527"/>
      <c r="I473" s="527"/>
      <c r="J473" s="527"/>
    </row>
    <row r="474" customFormat="false" ht="15.95" hidden="false" customHeight="true" outlineLevel="0" collapsed="false">
      <c r="A474" s="99" t="s">
        <v>423</v>
      </c>
      <c r="B474" s="540" t="n">
        <v>43194</v>
      </c>
      <c r="C474" s="562" t="s">
        <v>2586</v>
      </c>
      <c r="D474" s="542" t="n">
        <v>20</v>
      </c>
      <c r="E474" s="543" t="s">
        <v>23</v>
      </c>
      <c r="F474" s="526"/>
      <c r="G474" s="527"/>
      <c r="H474" s="527"/>
      <c r="I474" s="527"/>
      <c r="J474" s="527"/>
    </row>
    <row r="475" customFormat="false" ht="15.95" hidden="false" customHeight="true" outlineLevel="0" collapsed="false">
      <c r="A475" s="144" t="s">
        <v>457</v>
      </c>
      <c r="B475" s="550" t="n">
        <v>43194</v>
      </c>
      <c r="C475" s="582" t="s">
        <v>2586</v>
      </c>
      <c r="D475" s="552" t="n">
        <v>0</v>
      </c>
      <c r="E475" s="553" t="s">
        <v>23</v>
      </c>
      <c r="F475" s="526"/>
      <c r="G475" s="527"/>
      <c r="H475" s="527"/>
      <c r="I475" s="527"/>
      <c r="J475" s="527"/>
    </row>
    <row r="476" customFormat="false" ht="15.95" hidden="false" customHeight="true" outlineLevel="0" collapsed="false">
      <c r="A476" s="177" t="s">
        <v>496</v>
      </c>
      <c r="B476" s="540" t="n">
        <v>43194</v>
      </c>
      <c r="C476" s="562" t="s">
        <v>2586</v>
      </c>
      <c r="D476" s="542" t="n">
        <v>9</v>
      </c>
      <c r="E476" s="543" t="s">
        <v>23</v>
      </c>
      <c r="F476" s="526"/>
      <c r="G476" s="527"/>
      <c r="H476" s="527"/>
      <c r="I476" s="527"/>
      <c r="J476" s="527"/>
    </row>
    <row r="477" customFormat="false" ht="15.95" hidden="false" customHeight="true" outlineLevel="0" collapsed="false">
      <c r="A477" s="109" t="s">
        <v>613</v>
      </c>
      <c r="B477" s="540" t="n">
        <v>43187</v>
      </c>
      <c r="C477" s="562" t="s">
        <v>2587</v>
      </c>
      <c r="D477" s="542" t="n">
        <v>1</v>
      </c>
      <c r="E477" s="543" t="s">
        <v>23</v>
      </c>
      <c r="F477" s="568"/>
      <c r="G477" s="527"/>
      <c r="H477" s="527"/>
      <c r="I477" s="527"/>
      <c r="J477" s="527"/>
    </row>
    <row r="478" customFormat="false" ht="15.95" hidden="false" customHeight="true" outlineLevel="0" collapsed="false">
      <c r="A478" s="35" t="s">
        <v>1435</v>
      </c>
      <c r="B478" s="559"/>
      <c r="C478" s="565" t="s">
        <v>2074</v>
      </c>
      <c r="D478" s="524" t="n">
        <v>1</v>
      </c>
      <c r="E478" s="537" t="s">
        <v>23</v>
      </c>
      <c r="F478" s="544" t="s">
        <v>2072</v>
      </c>
      <c r="G478" s="527"/>
      <c r="H478" s="527"/>
      <c r="I478" s="527"/>
      <c r="J478" s="527"/>
    </row>
    <row r="479" customFormat="false" ht="15.95" hidden="false" customHeight="true" outlineLevel="0" collapsed="false">
      <c r="A479" s="99" t="s">
        <v>293</v>
      </c>
      <c r="B479" s="540" t="n">
        <v>43116</v>
      </c>
      <c r="C479" s="562" t="s">
        <v>2588</v>
      </c>
      <c r="D479" s="542" t="n">
        <v>13</v>
      </c>
      <c r="E479" s="543" t="s">
        <v>938</v>
      </c>
      <c r="F479" s="539"/>
      <c r="G479" s="527"/>
      <c r="H479" s="527"/>
      <c r="I479" s="527"/>
      <c r="J479" s="527"/>
    </row>
    <row r="480" customFormat="false" ht="15.95" hidden="false" customHeight="true" outlineLevel="0" collapsed="false">
      <c r="A480" s="35" t="s">
        <v>730</v>
      </c>
      <c r="B480" s="522" t="n">
        <v>42382</v>
      </c>
      <c r="C480" s="569" t="s">
        <v>881</v>
      </c>
      <c r="D480" s="524" t="n">
        <v>50</v>
      </c>
      <c r="E480" s="588" t="s">
        <v>244</v>
      </c>
      <c r="F480" s="531"/>
      <c r="G480" s="527"/>
      <c r="H480" s="527"/>
      <c r="I480" s="527"/>
      <c r="J480" s="527"/>
    </row>
    <row r="481" customFormat="false" ht="15.95" hidden="false" customHeight="true" outlineLevel="0" collapsed="false">
      <c r="A481" s="35" t="s">
        <v>1458</v>
      </c>
      <c r="B481" s="532" t="n">
        <v>41289</v>
      </c>
      <c r="C481" s="569" t="s">
        <v>1945</v>
      </c>
      <c r="D481" s="529" t="n">
        <v>60</v>
      </c>
      <c r="E481" s="525" t="s">
        <v>244</v>
      </c>
      <c r="F481" s="561" t="s">
        <v>2589</v>
      </c>
      <c r="G481" s="527"/>
      <c r="H481" s="527"/>
      <c r="I481" s="527"/>
      <c r="J481" s="527"/>
    </row>
    <row r="482" customFormat="false" ht="15.95" hidden="false" customHeight="true" outlineLevel="0" collapsed="false">
      <c r="A482" s="35" t="s">
        <v>374</v>
      </c>
      <c r="B482" s="540" t="n">
        <v>43150</v>
      </c>
      <c r="C482" s="562" t="s">
        <v>2590</v>
      </c>
      <c r="D482" s="529" t="n">
        <v>20</v>
      </c>
      <c r="E482" s="530" t="s">
        <v>23</v>
      </c>
      <c r="F482" s="546"/>
      <c r="G482" s="527"/>
      <c r="H482" s="527"/>
      <c r="I482" s="527"/>
      <c r="J482" s="527"/>
    </row>
    <row r="483" customFormat="false" ht="15.95" hidden="false" customHeight="true" outlineLevel="0" collapsed="false">
      <c r="A483" s="177" t="s">
        <v>1282</v>
      </c>
      <c r="B483" s="540" t="n">
        <v>43124</v>
      </c>
      <c r="C483" s="562" t="s">
        <v>2591</v>
      </c>
      <c r="D483" s="542" t="n">
        <v>5</v>
      </c>
      <c r="E483" s="543" t="s">
        <v>23</v>
      </c>
      <c r="F483" s="539"/>
      <c r="G483" s="527"/>
      <c r="H483" s="527"/>
      <c r="I483" s="527"/>
      <c r="J483" s="527"/>
    </row>
    <row r="484" customFormat="false" ht="15.95" hidden="false" customHeight="true" outlineLevel="0" collapsed="false">
      <c r="A484" s="35" t="s">
        <v>1074</v>
      </c>
      <c r="B484" s="540" t="n">
        <v>43157</v>
      </c>
      <c r="C484" s="562" t="s">
        <v>2592</v>
      </c>
      <c r="D484" s="542" t="n">
        <v>1</v>
      </c>
      <c r="E484" s="543" t="s">
        <v>23</v>
      </c>
      <c r="F484" s="526" t="s">
        <v>2139</v>
      </c>
      <c r="G484" s="527"/>
      <c r="H484" s="527"/>
      <c r="I484" s="527"/>
      <c r="J484" s="527"/>
    </row>
    <row r="485" customFormat="false" ht="15.95" hidden="false" customHeight="true" outlineLevel="0" collapsed="false">
      <c r="A485" s="35" t="s">
        <v>807</v>
      </c>
      <c r="B485" s="528" t="n">
        <v>42878</v>
      </c>
      <c r="C485" s="565" t="s">
        <v>2593</v>
      </c>
      <c r="D485" s="529" t="n">
        <v>3</v>
      </c>
      <c r="E485" s="530" t="s">
        <v>812</v>
      </c>
      <c r="F485" s="539"/>
      <c r="G485" s="527"/>
      <c r="H485" s="527"/>
      <c r="I485" s="527"/>
      <c r="J485" s="527"/>
    </row>
    <row r="486" customFormat="false" ht="15.95" hidden="false" customHeight="true" outlineLevel="0" collapsed="false">
      <c r="A486" s="35" t="s">
        <v>807</v>
      </c>
      <c r="B486" s="528" t="n">
        <v>42878</v>
      </c>
      <c r="C486" s="565" t="s">
        <v>2594</v>
      </c>
      <c r="D486" s="529" t="n">
        <v>6</v>
      </c>
      <c r="E486" s="530" t="s">
        <v>812</v>
      </c>
      <c r="F486" s="539"/>
      <c r="G486" s="527"/>
      <c r="H486" s="527"/>
      <c r="I486" s="527"/>
      <c r="J486" s="527"/>
    </row>
    <row r="487" customFormat="false" ht="15.95" hidden="false" customHeight="true" outlineLevel="0" collapsed="false">
      <c r="A487" s="35" t="s">
        <v>807</v>
      </c>
      <c r="B487" s="528" t="n">
        <v>42878</v>
      </c>
      <c r="C487" s="565" t="s">
        <v>2595</v>
      </c>
      <c r="D487" s="529" t="n">
        <v>11</v>
      </c>
      <c r="E487" s="530" t="s">
        <v>812</v>
      </c>
      <c r="F487" s="539"/>
      <c r="G487" s="527"/>
      <c r="H487" s="527"/>
      <c r="I487" s="527"/>
      <c r="J487" s="527"/>
    </row>
    <row r="488" customFormat="false" ht="15.95" hidden="false" customHeight="true" outlineLevel="0" collapsed="false">
      <c r="A488" s="35" t="s">
        <v>807</v>
      </c>
      <c r="B488" s="528" t="n">
        <v>42878</v>
      </c>
      <c r="C488" s="565" t="s">
        <v>2596</v>
      </c>
      <c r="D488" s="529" t="n">
        <v>11</v>
      </c>
      <c r="E488" s="530" t="s">
        <v>812</v>
      </c>
      <c r="F488" s="539"/>
      <c r="G488" s="527"/>
      <c r="H488" s="527"/>
      <c r="I488" s="527"/>
      <c r="J488" s="527"/>
    </row>
    <row r="489" customFormat="false" ht="15.95" hidden="false" customHeight="true" outlineLevel="0" collapsed="false">
      <c r="A489" s="35" t="s">
        <v>807</v>
      </c>
      <c r="B489" s="528" t="n">
        <v>42878</v>
      </c>
      <c r="C489" s="565" t="s">
        <v>2597</v>
      </c>
      <c r="D489" s="529" t="n">
        <v>11</v>
      </c>
      <c r="E489" s="530" t="s">
        <v>812</v>
      </c>
      <c r="F489" s="539"/>
      <c r="G489" s="527"/>
      <c r="H489" s="527"/>
      <c r="I489" s="527"/>
      <c r="J489" s="527"/>
    </row>
    <row r="490" customFormat="false" ht="15.95" hidden="false" customHeight="true" outlineLevel="0" collapsed="false">
      <c r="A490" s="35" t="s">
        <v>807</v>
      </c>
      <c r="B490" s="528" t="n">
        <v>42878</v>
      </c>
      <c r="C490" s="565" t="s">
        <v>2598</v>
      </c>
      <c r="D490" s="529" t="n">
        <v>9</v>
      </c>
      <c r="E490" s="530" t="s">
        <v>812</v>
      </c>
      <c r="F490" s="539"/>
      <c r="G490" s="527"/>
      <c r="H490" s="527"/>
      <c r="I490" s="527"/>
      <c r="J490" s="527"/>
    </row>
    <row r="491" customFormat="false" ht="15.95" hidden="false" customHeight="true" outlineLevel="0" collapsed="false">
      <c r="A491" s="35" t="s">
        <v>2087</v>
      </c>
      <c r="B491" s="522" t="n">
        <v>42346</v>
      </c>
      <c r="C491" s="565" t="s">
        <v>1531</v>
      </c>
      <c r="D491" s="524" t="n">
        <v>3</v>
      </c>
      <c r="E491" s="525" t="s">
        <v>244</v>
      </c>
      <c r="F491" s="535"/>
      <c r="G491" s="527"/>
      <c r="H491" s="527"/>
      <c r="I491" s="527"/>
      <c r="J491" s="527"/>
    </row>
    <row r="492" customFormat="false" ht="15.95" hidden="false" customHeight="true" outlineLevel="0" collapsed="false">
      <c r="A492" s="35" t="s">
        <v>2087</v>
      </c>
      <c r="B492" s="522" t="n">
        <v>42346</v>
      </c>
      <c r="C492" s="565" t="s">
        <v>1531</v>
      </c>
      <c r="D492" s="524" t="n">
        <v>3</v>
      </c>
      <c r="E492" s="525" t="s">
        <v>244</v>
      </c>
      <c r="F492" s="535"/>
      <c r="G492" s="527"/>
      <c r="H492" s="527"/>
      <c r="I492" s="527"/>
      <c r="J492" s="527"/>
    </row>
    <row r="493" customFormat="false" ht="15.95" hidden="false" customHeight="true" outlineLevel="0" collapsed="false">
      <c r="A493" s="35" t="s">
        <v>2087</v>
      </c>
      <c r="B493" s="522" t="n">
        <v>42592</v>
      </c>
      <c r="C493" s="565" t="s">
        <v>1531</v>
      </c>
      <c r="D493" s="524" t="n">
        <v>6</v>
      </c>
      <c r="E493" s="525" t="s">
        <v>244</v>
      </c>
      <c r="F493" s="561"/>
      <c r="G493" s="527"/>
      <c r="H493" s="527"/>
      <c r="I493" s="527"/>
      <c r="J493" s="527"/>
    </row>
    <row r="494" customFormat="false" ht="15.95" hidden="false" customHeight="true" outlineLevel="0" collapsed="false">
      <c r="A494" s="35" t="s">
        <v>1328</v>
      </c>
      <c r="B494" s="522" t="n">
        <v>40932</v>
      </c>
      <c r="C494" s="565" t="s">
        <v>2599</v>
      </c>
      <c r="D494" s="542" t="n">
        <v>8</v>
      </c>
      <c r="E494" s="525" t="s">
        <v>196</v>
      </c>
      <c r="F494" s="539" t="s">
        <v>1332</v>
      </c>
      <c r="G494" s="527"/>
      <c r="H494" s="527"/>
      <c r="I494" s="527"/>
      <c r="J494" s="527"/>
    </row>
    <row r="495" customFormat="false" ht="15.95" hidden="false" customHeight="true" outlineLevel="0" collapsed="false">
      <c r="A495" s="35" t="s">
        <v>1328</v>
      </c>
      <c r="B495" s="522" t="n">
        <v>40932</v>
      </c>
      <c r="C495" s="565" t="s">
        <v>2599</v>
      </c>
      <c r="D495" s="542" t="n">
        <v>17</v>
      </c>
      <c r="E495" s="525" t="s">
        <v>196</v>
      </c>
      <c r="F495" s="539" t="s">
        <v>1334</v>
      </c>
      <c r="G495" s="527"/>
      <c r="H495" s="527"/>
      <c r="I495" s="527"/>
      <c r="J495" s="527"/>
    </row>
    <row r="496" customFormat="false" ht="15.95" hidden="false" customHeight="true" outlineLevel="0" collapsed="false">
      <c r="A496" s="99" t="s">
        <v>613</v>
      </c>
      <c r="B496" s="559" t="n">
        <v>40932</v>
      </c>
      <c r="C496" s="566" t="s">
        <v>2600</v>
      </c>
      <c r="D496" s="524" t="n">
        <v>12.74</v>
      </c>
      <c r="E496" s="525" t="s">
        <v>196</v>
      </c>
      <c r="F496" s="561"/>
      <c r="G496" s="527"/>
      <c r="H496" s="527"/>
      <c r="I496" s="527"/>
      <c r="J496" s="527"/>
    </row>
    <row r="497" customFormat="false" ht="15.95" hidden="false" customHeight="true" outlineLevel="0" collapsed="false">
      <c r="A497" s="99" t="s">
        <v>1055</v>
      </c>
      <c r="B497" s="559" t="n">
        <v>40932</v>
      </c>
      <c r="C497" s="566" t="s">
        <v>2600</v>
      </c>
      <c r="D497" s="524" t="n">
        <v>1</v>
      </c>
      <c r="E497" s="543" t="s">
        <v>23</v>
      </c>
      <c r="F497" s="561"/>
      <c r="G497" s="527"/>
      <c r="H497" s="527"/>
      <c r="I497" s="527"/>
      <c r="J497" s="527"/>
    </row>
    <row r="498" customFormat="false" ht="15.95" hidden="false" customHeight="true" outlineLevel="0" collapsed="false">
      <c r="A498" s="99" t="s">
        <v>1055</v>
      </c>
      <c r="B498" s="559" t="n">
        <v>40932</v>
      </c>
      <c r="C498" s="566" t="s">
        <v>2600</v>
      </c>
      <c r="D498" s="524" t="n">
        <v>1</v>
      </c>
      <c r="E498" s="543" t="s">
        <v>23</v>
      </c>
      <c r="F498" s="561"/>
      <c r="G498" s="527"/>
      <c r="H498" s="527"/>
      <c r="I498" s="527"/>
      <c r="J498" s="527"/>
    </row>
    <row r="499" customFormat="false" ht="15.95" hidden="false" customHeight="true" outlineLevel="0" collapsed="false">
      <c r="A499" s="35" t="s">
        <v>1328</v>
      </c>
      <c r="B499" s="522" t="n">
        <v>40932</v>
      </c>
      <c r="C499" s="565" t="s">
        <v>2600</v>
      </c>
      <c r="D499" s="542" t="n">
        <v>16</v>
      </c>
      <c r="E499" s="525" t="s">
        <v>196</v>
      </c>
      <c r="F499" s="539" t="s">
        <v>1334</v>
      </c>
      <c r="G499" s="527"/>
      <c r="H499" s="527"/>
      <c r="I499" s="527"/>
      <c r="J499" s="527"/>
    </row>
    <row r="500" customFormat="false" ht="15.95" hidden="false" customHeight="true" outlineLevel="0" collapsed="false">
      <c r="A500" s="35" t="s">
        <v>1577</v>
      </c>
      <c r="B500" s="522" t="n">
        <v>42888</v>
      </c>
      <c r="C500" s="586" t="s">
        <v>2601</v>
      </c>
      <c r="D500" s="542" t="n">
        <v>6</v>
      </c>
      <c r="E500" s="543" t="s">
        <v>23</v>
      </c>
      <c r="F500" s="539"/>
      <c r="G500" s="527"/>
      <c r="H500" s="527"/>
      <c r="I500" s="527"/>
      <c r="J500" s="527"/>
    </row>
    <row r="501" customFormat="false" ht="15.95" hidden="false" customHeight="true" outlineLevel="0" collapsed="false">
      <c r="A501" s="109" t="s">
        <v>46</v>
      </c>
      <c r="B501" s="540" t="n">
        <v>43181</v>
      </c>
      <c r="C501" s="545"/>
      <c r="D501" s="542" t="n">
        <v>32</v>
      </c>
      <c r="E501" s="543" t="s">
        <v>23</v>
      </c>
      <c r="F501" s="531" t="s">
        <v>326</v>
      </c>
      <c r="G501" s="527"/>
      <c r="H501" s="527"/>
      <c r="I501" s="527"/>
      <c r="J501" s="527"/>
    </row>
    <row r="502" customFormat="false" ht="15.95" hidden="false" customHeight="true" outlineLevel="0" collapsed="false">
      <c r="A502" s="35" t="s">
        <v>990</v>
      </c>
      <c r="B502" s="522"/>
      <c r="C502" s="523"/>
      <c r="D502" s="542" t="n">
        <v>1</v>
      </c>
      <c r="E502" s="543" t="s">
        <v>59</v>
      </c>
      <c r="F502" s="539"/>
      <c r="G502" s="527"/>
      <c r="H502" s="527"/>
      <c r="I502" s="527"/>
      <c r="J502" s="527"/>
    </row>
    <row r="503" customFormat="false" ht="15.95" hidden="false" customHeight="true" outlineLevel="0" collapsed="false">
      <c r="A503" s="35" t="s">
        <v>1109</v>
      </c>
      <c r="B503" s="528"/>
      <c r="C503" s="523"/>
      <c r="D503" s="529" t="n">
        <v>1</v>
      </c>
      <c r="E503" s="525" t="s">
        <v>244</v>
      </c>
      <c r="F503" s="539"/>
      <c r="G503" s="527"/>
      <c r="H503" s="527"/>
      <c r="I503" s="527"/>
      <c r="J503" s="527"/>
    </row>
    <row r="504" customFormat="false" ht="15.95" hidden="false" customHeight="true" outlineLevel="0" collapsed="false">
      <c r="A504" s="35" t="s">
        <v>1251</v>
      </c>
      <c r="B504" s="522"/>
      <c r="C504" s="523"/>
      <c r="D504" s="542" t="n">
        <v>1</v>
      </c>
      <c r="E504" s="543" t="s">
        <v>23</v>
      </c>
      <c r="F504" s="539"/>
      <c r="G504" s="527"/>
      <c r="H504" s="527"/>
      <c r="I504" s="527"/>
      <c r="J504" s="527"/>
    </row>
    <row r="505" customFormat="false" ht="15.95" hidden="false" customHeight="true" outlineLevel="0" collapsed="false">
      <c r="A505" s="177" t="s">
        <v>1290</v>
      </c>
      <c r="B505" s="559"/>
      <c r="C505" s="523"/>
      <c r="D505" s="524" t="n">
        <v>1</v>
      </c>
      <c r="E505" s="536" t="s">
        <v>59</v>
      </c>
      <c r="F505" s="544"/>
      <c r="G505" s="527"/>
      <c r="H505" s="527"/>
      <c r="I505" s="527"/>
      <c r="J505" s="527"/>
    </row>
    <row r="506" customFormat="false" ht="15.95" hidden="false" customHeight="true" outlineLevel="0" collapsed="false">
      <c r="A506" s="154" t="s">
        <v>1458</v>
      </c>
      <c r="B506" s="610" t="n">
        <v>43147</v>
      </c>
      <c r="C506" s="611"/>
      <c r="D506" s="612" t="n">
        <v>1</v>
      </c>
      <c r="E506" s="613" t="s">
        <v>59</v>
      </c>
      <c r="F506" s="614"/>
      <c r="G506" s="527"/>
      <c r="H506" s="527"/>
      <c r="I506" s="527"/>
      <c r="J506" s="527"/>
    </row>
    <row r="507" customFormat="false" ht="15.95" hidden="false" customHeight="true" outlineLevel="0" collapsed="false">
      <c r="A507" s="99" t="s">
        <v>1458</v>
      </c>
      <c r="B507" s="540" t="n">
        <v>43180</v>
      </c>
      <c r="C507" s="545"/>
      <c r="D507" s="542" t="n">
        <v>1</v>
      </c>
      <c r="E507" s="543" t="s">
        <v>59</v>
      </c>
      <c r="F507" s="526"/>
      <c r="G507" s="527"/>
      <c r="H507" s="527"/>
      <c r="I507" s="527"/>
      <c r="J507" s="527"/>
    </row>
    <row r="508" customFormat="false" ht="15.95" hidden="false" customHeight="true" outlineLevel="0" collapsed="false">
      <c r="A508" s="109" t="s">
        <v>1472</v>
      </c>
      <c r="B508" s="528" t="n">
        <v>43214</v>
      </c>
      <c r="C508" s="523"/>
      <c r="D508" s="529" t="n">
        <v>2</v>
      </c>
      <c r="E508" s="530" t="s">
        <v>23</v>
      </c>
      <c r="F508" s="568" t="s">
        <v>2602</v>
      </c>
      <c r="G508" s="527"/>
      <c r="H508" s="527"/>
      <c r="I508" s="527"/>
      <c r="J508" s="527"/>
    </row>
    <row r="509" customFormat="false" ht="15.95" hidden="false" customHeight="true" outlineLevel="0" collapsed="false">
      <c r="A509" s="99" t="s">
        <v>1472</v>
      </c>
      <c r="B509" s="540" t="n">
        <v>43166</v>
      </c>
      <c r="C509" s="545"/>
      <c r="D509" s="542" t="n">
        <v>2</v>
      </c>
      <c r="E509" s="543" t="s">
        <v>23</v>
      </c>
      <c r="F509" s="526" t="s">
        <v>2603</v>
      </c>
      <c r="G509" s="527"/>
      <c r="H509" s="527"/>
      <c r="I509" s="527"/>
      <c r="J509" s="527"/>
    </row>
    <row r="510" customFormat="false" ht="15.95" hidden="false" customHeight="true" outlineLevel="0" collapsed="false">
      <c r="A510" s="35" t="s">
        <v>1534</v>
      </c>
      <c r="B510" s="522"/>
      <c r="C510" s="523"/>
      <c r="D510" s="542" t="n">
        <v>0.1</v>
      </c>
      <c r="E510" s="543" t="s">
        <v>938</v>
      </c>
      <c r="F510" s="539" t="s">
        <v>2604</v>
      </c>
      <c r="G510" s="527"/>
      <c r="H510" s="527"/>
      <c r="I510" s="527"/>
      <c r="J510" s="527"/>
    </row>
    <row r="511" customFormat="false" ht="15.95" hidden="false" customHeight="true" outlineLevel="0" collapsed="false">
      <c r="A511" s="35" t="s">
        <v>1621</v>
      </c>
      <c r="B511" s="540" t="n">
        <v>43124</v>
      </c>
      <c r="C511" s="545"/>
      <c r="D511" s="581" t="n">
        <v>1.75</v>
      </c>
      <c r="E511" s="543" t="s">
        <v>23</v>
      </c>
      <c r="F511" s="539" t="s">
        <v>2139</v>
      </c>
      <c r="G511" s="527"/>
      <c r="H511" s="527"/>
      <c r="I511" s="527"/>
      <c r="J511" s="527"/>
    </row>
    <row r="512" customFormat="false" ht="15.95" hidden="false" customHeight="true" outlineLevel="0" collapsed="false">
      <c r="A512" s="43"/>
      <c r="B512" s="522"/>
      <c r="C512" s="523"/>
      <c r="D512" s="624"/>
      <c r="E512" s="525"/>
      <c r="F512" s="526"/>
      <c r="G512" s="527"/>
      <c r="H512" s="527"/>
      <c r="I512" s="527"/>
      <c r="J512" s="527"/>
    </row>
    <row r="513" customFormat="false" ht="15.95" hidden="false" customHeight="true" outlineLevel="0" collapsed="false">
      <c r="A513" s="43"/>
      <c r="B513" s="522"/>
      <c r="C513" s="523"/>
      <c r="D513" s="624"/>
      <c r="E513" s="533"/>
      <c r="F513" s="526"/>
      <c r="G513" s="527"/>
      <c r="H513" s="527"/>
      <c r="I513" s="527"/>
      <c r="J513" s="527"/>
    </row>
    <row r="514" customFormat="false" ht="15.95" hidden="false" customHeight="true" outlineLevel="0" collapsed="false">
      <c r="A514" s="43"/>
      <c r="B514" s="522"/>
      <c r="C514" s="523"/>
      <c r="D514" s="624"/>
      <c r="E514" s="533"/>
      <c r="F514" s="526"/>
      <c r="G514" s="527"/>
      <c r="H514" s="527"/>
      <c r="I514" s="527"/>
      <c r="J514" s="527"/>
    </row>
    <row r="515" customFormat="false" ht="15.95" hidden="false" customHeight="true" outlineLevel="0" collapsed="false">
      <c r="A515" s="43"/>
      <c r="B515" s="522"/>
      <c r="C515" s="523"/>
      <c r="D515" s="624"/>
      <c r="E515" s="525"/>
      <c r="F515" s="526"/>
      <c r="G515" s="527"/>
      <c r="H515" s="527"/>
      <c r="I515" s="527"/>
      <c r="J515" s="527"/>
    </row>
    <row r="516" customFormat="false" ht="15.95" hidden="false" customHeight="true" outlineLevel="0" collapsed="false">
      <c r="A516" s="43"/>
      <c r="B516" s="522"/>
      <c r="C516" s="523"/>
      <c r="D516" s="624"/>
      <c r="E516" s="525"/>
      <c r="F516" s="526"/>
      <c r="G516" s="527"/>
      <c r="H516" s="527"/>
      <c r="I516" s="527"/>
      <c r="J516" s="527"/>
    </row>
    <row r="517" customFormat="false" ht="15.95" hidden="false" customHeight="true" outlineLevel="0" collapsed="false">
      <c r="A517" s="395"/>
      <c r="B517" s="645"/>
      <c r="C517" s="646"/>
      <c r="D517" s="400" t="s">
        <v>1754</v>
      </c>
      <c r="E517" s="647"/>
      <c r="F517" s="647"/>
      <c r="G517" s="527"/>
      <c r="H517" s="527"/>
      <c r="I517" s="527"/>
      <c r="J517" s="527"/>
    </row>
    <row r="518" customFormat="false" ht="15.95" hidden="false" customHeight="true" outlineLevel="0" collapsed="false">
      <c r="A518" s="35" t="s">
        <v>1435</v>
      </c>
      <c r="B518" s="559"/>
      <c r="C518" s="523"/>
      <c r="D518" s="624" t="n">
        <v>1</v>
      </c>
      <c r="E518" s="537"/>
      <c r="F518" s="544" t="s">
        <v>2072</v>
      </c>
      <c r="G518" s="527"/>
      <c r="H518" s="527"/>
      <c r="I518" s="527"/>
      <c r="J518" s="527"/>
    </row>
    <row r="519" customFormat="false" ht="15.95" hidden="false" customHeight="true" outlineLevel="0" collapsed="false">
      <c r="B519" s="648"/>
      <c r="E519" s="649"/>
      <c r="F519" s="628"/>
      <c r="G519" s="527"/>
      <c r="H519" s="527"/>
      <c r="I519" s="527"/>
      <c r="J519" s="527"/>
    </row>
    <row r="520" customFormat="false" ht="15.95" hidden="false" customHeight="true" outlineLevel="0" collapsed="false">
      <c r="B520" s="648"/>
      <c r="E520" s="649"/>
      <c r="F520" s="628"/>
      <c r="G520" s="527"/>
      <c r="H520" s="527"/>
      <c r="I520" s="527"/>
      <c r="J520" s="527"/>
    </row>
    <row r="521" customFormat="false" ht="15.95" hidden="false" customHeight="true" outlineLevel="0" collapsed="false">
      <c r="B521" s="648"/>
      <c r="E521" s="649"/>
      <c r="F521" s="628"/>
      <c r="G521" s="527"/>
      <c r="H521" s="527"/>
      <c r="I521" s="527"/>
      <c r="J521" s="527"/>
    </row>
    <row r="522" customFormat="false" ht="15.95" hidden="false" customHeight="true" outlineLevel="0" collapsed="false">
      <c r="B522" s="648"/>
      <c r="E522" s="649"/>
      <c r="F522" s="628"/>
      <c r="G522" s="527"/>
      <c r="H522" s="527"/>
      <c r="I522" s="527"/>
      <c r="J522" s="527"/>
    </row>
    <row r="523" customFormat="false" ht="15.95" hidden="false" customHeight="true" outlineLevel="0" collapsed="false">
      <c r="B523" s="648"/>
      <c r="E523" s="649"/>
      <c r="F523" s="628"/>
      <c r="G523" s="527"/>
      <c r="H523" s="527"/>
      <c r="I523" s="527"/>
      <c r="J523" s="527"/>
    </row>
    <row r="524" customFormat="false" ht="15.95" hidden="false" customHeight="true" outlineLevel="0" collapsed="false">
      <c r="B524" s="648"/>
      <c r="E524" s="649"/>
      <c r="F524" s="628"/>
      <c r="G524" s="527"/>
      <c r="H524" s="527"/>
      <c r="I524" s="527"/>
      <c r="J524" s="527"/>
    </row>
    <row r="525" customFormat="false" ht="15.95" hidden="false" customHeight="true" outlineLevel="0" collapsed="false">
      <c r="B525" s="648"/>
      <c r="E525" s="649"/>
      <c r="F525" s="628"/>
      <c r="G525" s="527"/>
      <c r="H525" s="527"/>
      <c r="I525" s="527"/>
      <c r="J525" s="527"/>
    </row>
    <row r="526" customFormat="false" ht="15.95" hidden="false" customHeight="true" outlineLevel="0" collapsed="false">
      <c r="B526" s="648"/>
      <c r="E526" s="649"/>
      <c r="F526" s="628"/>
      <c r="G526" s="527"/>
      <c r="H526" s="527"/>
      <c r="I526" s="527"/>
      <c r="J526" s="527"/>
    </row>
    <row r="527" customFormat="false" ht="15.95" hidden="false" customHeight="true" outlineLevel="0" collapsed="false">
      <c r="B527" s="648"/>
      <c r="E527" s="649"/>
      <c r="F527" s="628"/>
      <c r="G527" s="527"/>
      <c r="H527" s="527"/>
      <c r="I527" s="527"/>
      <c r="J527" s="527"/>
    </row>
    <row r="528" customFormat="false" ht="15.95" hidden="false" customHeight="true" outlineLevel="0" collapsed="false">
      <c r="B528" s="648"/>
      <c r="E528" s="649"/>
      <c r="F528" s="628"/>
      <c r="G528" s="527"/>
      <c r="H528" s="527"/>
      <c r="I528" s="527"/>
      <c r="J528" s="527"/>
    </row>
    <row r="529" customFormat="false" ht="15.95" hidden="false" customHeight="true" outlineLevel="0" collapsed="false">
      <c r="B529" s="648"/>
      <c r="E529" s="649"/>
      <c r="F529" s="628"/>
      <c r="G529" s="527"/>
      <c r="H529" s="527"/>
      <c r="I529" s="527"/>
      <c r="J529" s="527"/>
    </row>
    <row r="530" customFormat="false" ht="15.95" hidden="false" customHeight="true" outlineLevel="0" collapsed="false">
      <c r="B530" s="648"/>
      <c r="E530" s="649"/>
      <c r="F530" s="628"/>
      <c r="G530" s="527"/>
      <c r="H530" s="527"/>
      <c r="I530" s="527"/>
      <c r="J530" s="527"/>
    </row>
    <row r="531" customFormat="false" ht="15.95" hidden="false" customHeight="true" outlineLevel="0" collapsed="false">
      <c r="B531" s="648"/>
      <c r="E531" s="649"/>
      <c r="F531" s="628"/>
      <c r="G531" s="527"/>
      <c r="H531" s="527"/>
      <c r="I531" s="527"/>
      <c r="J531" s="527"/>
    </row>
    <row r="532" customFormat="false" ht="15.95" hidden="false" customHeight="true" outlineLevel="0" collapsed="false">
      <c r="B532" s="648"/>
      <c r="E532" s="649"/>
      <c r="F532" s="628"/>
      <c r="G532" s="527"/>
      <c r="H532" s="527"/>
      <c r="I532" s="527"/>
      <c r="J532" s="527"/>
    </row>
    <row r="533" customFormat="false" ht="15.95" hidden="false" customHeight="true" outlineLevel="0" collapsed="false">
      <c r="B533" s="648"/>
      <c r="E533" s="649"/>
      <c r="F533" s="628"/>
      <c r="G533" s="527"/>
      <c r="H533" s="527"/>
      <c r="I533" s="527"/>
      <c r="J533" s="527"/>
    </row>
    <row r="534" customFormat="false" ht="15.95" hidden="false" customHeight="true" outlineLevel="0" collapsed="false">
      <c r="B534" s="648"/>
      <c r="E534" s="649"/>
      <c r="F534" s="628"/>
      <c r="G534" s="527"/>
      <c r="H534" s="527"/>
      <c r="I534" s="527"/>
      <c r="J534" s="527"/>
    </row>
    <row r="535" customFormat="false" ht="15.95" hidden="false" customHeight="true" outlineLevel="0" collapsed="false">
      <c r="B535" s="648"/>
      <c r="E535" s="649"/>
      <c r="F535" s="628"/>
      <c r="G535" s="527"/>
      <c r="H535" s="527"/>
      <c r="I535" s="527"/>
      <c r="J535" s="527"/>
    </row>
    <row r="536" customFormat="false" ht="15.95" hidden="false" customHeight="true" outlineLevel="0" collapsed="false">
      <c r="B536" s="648"/>
      <c r="E536" s="649"/>
      <c r="F536" s="628"/>
      <c r="G536" s="527"/>
      <c r="H536" s="527"/>
      <c r="I536" s="527"/>
      <c r="J536" s="527"/>
    </row>
    <row r="537" customFormat="false" ht="15.95" hidden="false" customHeight="true" outlineLevel="0" collapsed="false">
      <c r="B537" s="648"/>
      <c r="E537" s="649"/>
      <c r="F537" s="628"/>
      <c r="G537" s="527"/>
      <c r="H537" s="527"/>
      <c r="I537" s="527"/>
      <c r="J537" s="527"/>
    </row>
    <row r="538" customFormat="false" ht="15.95" hidden="false" customHeight="true" outlineLevel="0" collapsed="false">
      <c r="B538" s="648"/>
      <c r="E538" s="649"/>
      <c r="F538" s="628"/>
      <c r="G538" s="527"/>
      <c r="H538" s="527"/>
      <c r="I538" s="527"/>
      <c r="J538" s="527"/>
    </row>
    <row r="539" customFormat="false" ht="15.95" hidden="false" customHeight="true" outlineLevel="0" collapsed="false">
      <c r="B539" s="648"/>
      <c r="E539" s="649"/>
      <c r="F539" s="628"/>
      <c r="G539" s="527"/>
      <c r="H539" s="527"/>
      <c r="I539" s="527"/>
      <c r="J539" s="527"/>
    </row>
    <row r="540" customFormat="false" ht="15.95" hidden="false" customHeight="true" outlineLevel="0" collapsed="false">
      <c r="B540" s="648"/>
      <c r="E540" s="649"/>
      <c r="F540" s="628"/>
      <c r="G540" s="527"/>
      <c r="H540" s="527"/>
      <c r="I540" s="527"/>
      <c r="J540" s="527"/>
    </row>
    <row r="541" customFormat="false" ht="15.95" hidden="false" customHeight="true" outlineLevel="0" collapsed="false">
      <c r="B541" s="648"/>
      <c r="E541" s="649"/>
      <c r="F541" s="628"/>
      <c r="G541" s="527"/>
      <c r="H541" s="527"/>
      <c r="I541" s="527"/>
      <c r="J541" s="527"/>
    </row>
    <row r="542" customFormat="false" ht="15.95" hidden="false" customHeight="true" outlineLevel="0" collapsed="false">
      <c r="B542" s="648"/>
      <c r="E542" s="649"/>
      <c r="F542" s="628"/>
      <c r="G542" s="527"/>
      <c r="H542" s="527"/>
      <c r="I542" s="527"/>
      <c r="J542" s="527"/>
    </row>
    <row r="543" customFormat="false" ht="15.95" hidden="false" customHeight="true" outlineLevel="0" collapsed="false">
      <c r="B543" s="648"/>
      <c r="E543" s="649"/>
      <c r="F543" s="628"/>
      <c r="G543" s="527"/>
      <c r="H543" s="527"/>
      <c r="I543" s="527"/>
      <c r="J543" s="527"/>
    </row>
    <row r="544" customFormat="false" ht="15.95" hidden="false" customHeight="true" outlineLevel="0" collapsed="false">
      <c r="B544" s="648"/>
      <c r="E544" s="649"/>
      <c r="F544" s="628"/>
      <c r="G544" s="527"/>
      <c r="H544" s="527"/>
      <c r="I544" s="527"/>
      <c r="J544" s="527"/>
    </row>
    <row r="545" customFormat="false" ht="15.95" hidden="false" customHeight="true" outlineLevel="0" collapsed="false">
      <c r="B545" s="648"/>
      <c r="E545" s="649"/>
      <c r="F545" s="628"/>
      <c r="G545" s="527"/>
      <c r="H545" s="527"/>
      <c r="I545" s="527"/>
      <c r="J545" s="527"/>
    </row>
    <row r="546" customFormat="false" ht="15.95" hidden="false" customHeight="true" outlineLevel="0" collapsed="false">
      <c r="B546" s="648"/>
      <c r="E546" s="649"/>
      <c r="F546" s="628"/>
      <c r="G546" s="527"/>
      <c r="H546" s="527"/>
      <c r="I546" s="527"/>
      <c r="J546" s="527"/>
    </row>
    <row r="547" customFormat="false" ht="15.95" hidden="false" customHeight="true" outlineLevel="0" collapsed="false">
      <c r="B547" s="648"/>
      <c r="E547" s="649"/>
      <c r="F547" s="628"/>
      <c r="G547" s="527"/>
      <c r="H547" s="527"/>
      <c r="I547" s="527"/>
      <c r="J547" s="527"/>
    </row>
    <row r="548" customFormat="false" ht="15.95" hidden="false" customHeight="true" outlineLevel="0" collapsed="false">
      <c r="B548" s="648"/>
      <c r="E548" s="649"/>
      <c r="F548" s="628"/>
      <c r="G548" s="527"/>
      <c r="H548" s="527"/>
      <c r="I548" s="527"/>
      <c r="J548" s="527"/>
    </row>
    <row r="549" customFormat="false" ht="15.95" hidden="false" customHeight="true" outlineLevel="0" collapsed="false">
      <c r="B549" s="648"/>
      <c r="E549" s="649"/>
      <c r="F549" s="628"/>
      <c r="G549" s="527"/>
      <c r="H549" s="527"/>
      <c r="I549" s="527"/>
      <c r="J549" s="527"/>
    </row>
    <row r="550" customFormat="false" ht="15.95" hidden="false" customHeight="true" outlineLevel="0" collapsed="false">
      <c r="B550" s="648"/>
      <c r="E550" s="649"/>
      <c r="F550" s="628"/>
      <c r="G550" s="527"/>
      <c r="H550" s="527"/>
      <c r="I550" s="527"/>
      <c r="J550" s="527"/>
    </row>
    <row r="551" customFormat="false" ht="15.95" hidden="false" customHeight="true" outlineLevel="0" collapsed="false">
      <c r="B551" s="648"/>
      <c r="E551" s="649"/>
      <c r="F551" s="628"/>
      <c r="G551" s="527"/>
      <c r="H551" s="527"/>
      <c r="I551" s="527"/>
      <c r="J551" s="527"/>
    </row>
    <row r="552" customFormat="false" ht="15.95" hidden="false" customHeight="true" outlineLevel="0" collapsed="false">
      <c r="B552" s="648"/>
      <c r="E552" s="649"/>
      <c r="F552" s="628"/>
      <c r="G552" s="527"/>
      <c r="H552" s="527"/>
      <c r="I552" s="527"/>
      <c r="J552" s="527"/>
    </row>
    <row r="553" customFormat="false" ht="15.95" hidden="false" customHeight="true" outlineLevel="0" collapsed="false">
      <c r="B553" s="648"/>
      <c r="E553" s="649"/>
      <c r="F553" s="628"/>
      <c r="G553" s="527"/>
      <c r="H553" s="527"/>
      <c r="I553" s="527"/>
      <c r="J553" s="527"/>
    </row>
    <row r="554" customFormat="false" ht="15.95" hidden="false" customHeight="true" outlineLevel="0" collapsed="false">
      <c r="B554" s="648"/>
      <c r="E554" s="649"/>
      <c r="F554" s="628"/>
      <c r="G554" s="527"/>
      <c r="H554" s="527"/>
      <c r="I554" s="527"/>
      <c r="J554" s="527"/>
    </row>
    <row r="555" customFormat="false" ht="15.95" hidden="false" customHeight="true" outlineLevel="0" collapsed="false">
      <c r="B555" s="648"/>
      <c r="E555" s="649"/>
      <c r="F555" s="628"/>
      <c r="G555" s="527"/>
      <c r="H555" s="527"/>
      <c r="I555" s="527"/>
      <c r="J555" s="527"/>
    </row>
    <row r="556" customFormat="false" ht="15.95" hidden="false" customHeight="true" outlineLevel="0" collapsed="false">
      <c r="B556" s="648"/>
      <c r="E556" s="649"/>
      <c r="F556" s="628"/>
      <c r="G556" s="527"/>
      <c r="H556" s="527"/>
      <c r="I556" s="527"/>
      <c r="J556" s="527"/>
    </row>
    <row r="557" customFormat="false" ht="15.95" hidden="false" customHeight="true" outlineLevel="0" collapsed="false">
      <c r="B557" s="648"/>
      <c r="E557" s="649"/>
      <c r="F557" s="628"/>
      <c r="G557" s="527"/>
      <c r="H557" s="527"/>
      <c r="I557" s="527"/>
      <c r="J557" s="527"/>
    </row>
    <row r="558" customFormat="false" ht="15.95" hidden="false" customHeight="true" outlineLevel="0" collapsed="false">
      <c r="B558" s="648"/>
      <c r="E558" s="649"/>
      <c r="F558" s="628"/>
      <c r="G558" s="527"/>
      <c r="H558" s="527"/>
      <c r="I558" s="527"/>
      <c r="J558" s="527"/>
    </row>
    <row r="559" customFormat="false" ht="15.95" hidden="false" customHeight="true" outlineLevel="0" collapsed="false">
      <c r="B559" s="648"/>
      <c r="E559" s="649"/>
      <c r="F559" s="628"/>
      <c r="G559" s="527"/>
      <c r="H559" s="527"/>
      <c r="I559" s="527"/>
      <c r="J559" s="527"/>
    </row>
    <row r="560" customFormat="false" ht="15.95" hidden="false" customHeight="true" outlineLevel="0" collapsed="false">
      <c r="B560" s="648"/>
      <c r="E560" s="649"/>
      <c r="F560" s="628"/>
      <c r="G560" s="527"/>
      <c r="H560" s="527"/>
      <c r="I560" s="527"/>
      <c r="J560" s="527"/>
    </row>
    <row r="561" customFormat="false" ht="15.95" hidden="false" customHeight="true" outlineLevel="0" collapsed="false">
      <c r="B561" s="648"/>
      <c r="E561" s="649"/>
      <c r="F561" s="628"/>
      <c r="G561" s="527"/>
      <c r="H561" s="527"/>
      <c r="I561" s="527"/>
      <c r="J561" s="527"/>
    </row>
    <row r="562" customFormat="false" ht="15.95" hidden="false" customHeight="true" outlineLevel="0" collapsed="false">
      <c r="B562" s="648"/>
      <c r="E562" s="649"/>
      <c r="F562" s="628"/>
      <c r="G562" s="527"/>
      <c r="H562" s="527"/>
      <c r="I562" s="527"/>
      <c r="J562" s="527"/>
    </row>
    <row r="563" customFormat="false" ht="15.95" hidden="false" customHeight="true" outlineLevel="0" collapsed="false">
      <c r="B563" s="648"/>
      <c r="E563" s="649"/>
      <c r="F563" s="628"/>
      <c r="G563" s="527"/>
      <c r="H563" s="527"/>
      <c r="I563" s="527"/>
      <c r="J563" s="527"/>
    </row>
    <row r="564" customFormat="false" ht="15.95" hidden="false" customHeight="true" outlineLevel="0" collapsed="false">
      <c r="B564" s="648"/>
      <c r="E564" s="649"/>
      <c r="F564" s="628"/>
      <c r="G564" s="527"/>
      <c r="H564" s="527"/>
      <c r="I564" s="527"/>
      <c r="J564" s="527"/>
    </row>
    <row r="565" customFormat="false" ht="15.95" hidden="false" customHeight="true" outlineLevel="0" collapsed="false">
      <c r="B565" s="648"/>
      <c r="E565" s="649"/>
      <c r="F565" s="628"/>
      <c r="G565" s="527"/>
      <c r="H565" s="527"/>
      <c r="I565" s="527"/>
      <c r="J565" s="527"/>
    </row>
    <row r="566" customFormat="false" ht="15.95" hidden="false" customHeight="true" outlineLevel="0" collapsed="false">
      <c r="B566" s="648"/>
      <c r="E566" s="649"/>
      <c r="F566" s="628"/>
      <c r="G566" s="527"/>
      <c r="H566" s="527"/>
      <c r="I566" s="527"/>
      <c r="J566" s="527"/>
    </row>
    <row r="567" customFormat="false" ht="15.95" hidden="false" customHeight="true" outlineLevel="0" collapsed="false">
      <c r="B567" s="648"/>
      <c r="E567" s="649"/>
      <c r="F567" s="628"/>
      <c r="G567" s="527"/>
      <c r="H567" s="527"/>
      <c r="I567" s="527"/>
      <c r="J567" s="527"/>
    </row>
    <row r="568" customFormat="false" ht="15.95" hidden="false" customHeight="true" outlineLevel="0" collapsed="false">
      <c r="B568" s="648"/>
      <c r="E568" s="649"/>
      <c r="F568" s="628"/>
      <c r="G568" s="527"/>
      <c r="H568" s="527"/>
      <c r="I568" s="527"/>
      <c r="J568" s="527"/>
    </row>
    <row r="569" customFormat="false" ht="15.95" hidden="false" customHeight="true" outlineLevel="0" collapsed="false">
      <c r="B569" s="648"/>
      <c r="E569" s="649"/>
      <c r="F569" s="628"/>
      <c r="G569" s="527"/>
      <c r="H569" s="527"/>
      <c r="I569" s="527"/>
      <c r="J569" s="527"/>
    </row>
    <row r="570" customFormat="false" ht="15.95" hidden="false" customHeight="true" outlineLevel="0" collapsed="false">
      <c r="B570" s="648"/>
      <c r="E570" s="649"/>
      <c r="F570" s="628"/>
      <c r="G570" s="527"/>
      <c r="H570" s="527"/>
      <c r="I570" s="527"/>
      <c r="J570" s="527"/>
    </row>
    <row r="571" customFormat="false" ht="15.95" hidden="false" customHeight="true" outlineLevel="0" collapsed="false">
      <c r="B571" s="648"/>
      <c r="E571" s="649"/>
      <c r="F571" s="628"/>
      <c r="G571" s="527"/>
      <c r="H571" s="527"/>
      <c r="I571" s="527"/>
      <c r="J571" s="527"/>
    </row>
    <row r="572" customFormat="false" ht="15.95" hidden="false" customHeight="true" outlineLevel="0" collapsed="false">
      <c r="B572" s="648"/>
      <c r="E572" s="649"/>
      <c r="F572" s="628"/>
      <c r="G572" s="527"/>
      <c r="H572" s="527"/>
      <c r="I572" s="527"/>
      <c r="J572" s="527"/>
    </row>
    <row r="573" customFormat="false" ht="15.95" hidden="false" customHeight="true" outlineLevel="0" collapsed="false">
      <c r="B573" s="648"/>
      <c r="E573" s="649"/>
      <c r="F573" s="628"/>
      <c r="G573" s="527"/>
      <c r="H573" s="527"/>
      <c r="I573" s="527"/>
      <c r="J573" s="527"/>
    </row>
    <row r="574" customFormat="false" ht="15.95" hidden="false" customHeight="true" outlineLevel="0" collapsed="false">
      <c r="B574" s="648"/>
      <c r="E574" s="649"/>
      <c r="F574" s="628"/>
      <c r="G574" s="527"/>
      <c r="H574" s="527"/>
      <c r="I574" s="527"/>
      <c r="J574" s="527"/>
    </row>
    <row r="575" customFormat="false" ht="15.95" hidden="false" customHeight="true" outlineLevel="0" collapsed="false">
      <c r="B575" s="648"/>
      <c r="E575" s="649"/>
      <c r="F575" s="628"/>
      <c r="G575" s="527"/>
      <c r="H575" s="527"/>
      <c r="I575" s="527"/>
      <c r="J575" s="527"/>
    </row>
    <row r="576" customFormat="false" ht="15.95" hidden="false" customHeight="true" outlineLevel="0" collapsed="false">
      <c r="B576" s="648"/>
      <c r="E576" s="649"/>
      <c r="F576" s="628"/>
      <c r="G576" s="527"/>
      <c r="H576" s="527"/>
      <c r="I576" s="527"/>
      <c r="J576" s="527"/>
    </row>
    <row r="577" customFormat="false" ht="15.95" hidden="false" customHeight="true" outlineLevel="0" collapsed="false">
      <c r="B577" s="648"/>
      <c r="E577" s="649"/>
      <c r="F577" s="628"/>
      <c r="G577" s="527"/>
      <c r="H577" s="527"/>
      <c r="I577" s="527"/>
      <c r="J577" s="527"/>
    </row>
    <row r="578" customFormat="false" ht="15.95" hidden="false" customHeight="true" outlineLevel="0" collapsed="false">
      <c r="B578" s="648"/>
      <c r="E578" s="649"/>
      <c r="F578" s="628"/>
      <c r="G578" s="527"/>
      <c r="H578" s="527"/>
      <c r="I578" s="527"/>
      <c r="J578" s="527"/>
    </row>
    <row r="579" customFormat="false" ht="15.95" hidden="false" customHeight="true" outlineLevel="0" collapsed="false">
      <c r="B579" s="648"/>
      <c r="E579" s="649"/>
      <c r="F579" s="628"/>
      <c r="G579" s="527"/>
      <c r="H579" s="527"/>
      <c r="I579" s="527"/>
      <c r="J579" s="527"/>
    </row>
    <row r="580" customFormat="false" ht="15.95" hidden="false" customHeight="true" outlineLevel="0" collapsed="false">
      <c r="B580" s="648"/>
      <c r="E580" s="649"/>
      <c r="F580" s="628"/>
      <c r="G580" s="527"/>
      <c r="H580" s="527"/>
      <c r="I580" s="527"/>
      <c r="J580" s="527"/>
    </row>
    <row r="581" customFormat="false" ht="15.95" hidden="false" customHeight="true" outlineLevel="0" collapsed="false">
      <c r="B581" s="648"/>
      <c r="E581" s="649"/>
      <c r="F581" s="628"/>
      <c r="G581" s="527"/>
      <c r="H581" s="527"/>
      <c r="I581" s="527"/>
      <c r="J581" s="527"/>
    </row>
    <row r="582" customFormat="false" ht="15.95" hidden="false" customHeight="true" outlineLevel="0" collapsed="false">
      <c r="B582" s="648"/>
      <c r="E582" s="649"/>
      <c r="F582" s="628"/>
      <c r="G582" s="527"/>
      <c r="H582" s="527"/>
      <c r="I582" s="527"/>
      <c r="J582" s="527"/>
    </row>
    <row r="583" customFormat="false" ht="15.95" hidden="false" customHeight="true" outlineLevel="0" collapsed="false">
      <c r="B583" s="648"/>
      <c r="E583" s="649"/>
      <c r="F583" s="628"/>
      <c r="G583" s="527"/>
      <c r="H583" s="527"/>
      <c r="I583" s="527"/>
      <c r="J583" s="527"/>
    </row>
    <row r="584" customFormat="false" ht="15.95" hidden="false" customHeight="true" outlineLevel="0" collapsed="false">
      <c r="B584" s="648"/>
      <c r="E584" s="649"/>
      <c r="F584" s="628"/>
      <c r="G584" s="527"/>
      <c r="H584" s="527"/>
      <c r="I584" s="527"/>
      <c r="J584" s="527"/>
    </row>
    <row r="585" customFormat="false" ht="15.95" hidden="false" customHeight="true" outlineLevel="0" collapsed="false">
      <c r="B585" s="648"/>
      <c r="E585" s="649"/>
      <c r="F585" s="628"/>
      <c r="G585" s="527"/>
      <c r="H585" s="527"/>
      <c r="I585" s="527"/>
      <c r="J585" s="527"/>
    </row>
    <row r="586" customFormat="false" ht="15.95" hidden="false" customHeight="true" outlineLevel="0" collapsed="false">
      <c r="B586" s="648"/>
      <c r="E586" s="649"/>
      <c r="F586" s="628"/>
      <c r="G586" s="527"/>
      <c r="H586" s="527"/>
      <c r="I586" s="527"/>
      <c r="J586" s="527"/>
    </row>
    <row r="587" customFormat="false" ht="15.95" hidden="false" customHeight="true" outlineLevel="0" collapsed="false">
      <c r="B587" s="648"/>
      <c r="E587" s="649"/>
      <c r="F587" s="628"/>
      <c r="G587" s="527"/>
      <c r="H587" s="527"/>
      <c r="I587" s="527"/>
      <c r="J587" s="527"/>
    </row>
    <row r="588" customFormat="false" ht="15.95" hidden="false" customHeight="true" outlineLevel="0" collapsed="false">
      <c r="B588" s="648"/>
      <c r="E588" s="649"/>
      <c r="F588" s="628"/>
      <c r="G588" s="527"/>
      <c r="H588" s="527"/>
      <c r="I588" s="527"/>
      <c r="J588" s="527"/>
    </row>
    <row r="589" customFormat="false" ht="15.95" hidden="false" customHeight="true" outlineLevel="0" collapsed="false">
      <c r="B589" s="648"/>
      <c r="E589" s="649"/>
      <c r="F589" s="628"/>
      <c r="G589" s="527"/>
      <c r="H589" s="527"/>
      <c r="I589" s="527"/>
      <c r="J589" s="527"/>
    </row>
    <row r="590" customFormat="false" ht="15.95" hidden="false" customHeight="true" outlineLevel="0" collapsed="false">
      <c r="B590" s="648"/>
      <c r="E590" s="649"/>
      <c r="F590" s="628"/>
      <c r="G590" s="527"/>
      <c r="H590" s="527"/>
      <c r="I590" s="527"/>
      <c r="J590" s="527"/>
    </row>
    <row r="591" customFormat="false" ht="15.95" hidden="false" customHeight="true" outlineLevel="0" collapsed="false">
      <c r="B591" s="648"/>
      <c r="E591" s="649"/>
      <c r="F591" s="628"/>
      <c r="G591" s="527"/>
      <c r="H591" s="527"/>
      <c r="I591" s="527"/>
      <c r="J591" s="527"/>
    </row>
    <row r="592" customFormat="false" ht="15.95" hidden="false" customHeight="true" outlineLevel="0" collapsed="false">
      <c r="B592" s="648"/>
      <c r="E592" s="649"/>
      <c r="F592" s="628"/>
      <c r="G592" s="527"/>
      <c r="H592" s="527"/>
      <c r="I592" s="527"/>
      <c r="J592" s="527"/>
    </row>
    <row r="593" customFormat="false" ht="15.95" hidden="false" customHeight="true" outlineLevel="0" collapsed="false">
      <c r="B593" s="648"/>
      <c r="E593" s="649"/>
      <c r="F593" s="628"/>
      <c r="G593" s="527"/>
      <c r="H593" s="527"/>
      <c r="I593" s="527"/>
      <c r="J593" s="527"/>
    </row>
    <row r="594" customFormat="false" ht="15.95" hidden="false" customHeight="true" outlineLevel="0" collapsed="false">
      <c r="B594" s="648"/>
      <c r="E594" s="649"/>
      <c r="F594" s="628"/>
      <c r="G594" s="527"/>
      <c r="H594" s="527"/>
      <c r="I594" s="527"/>
      <c r="J594" s="527"/>
    </row>
    <row r="595" customFormat="false" ht="15.95" hidden="false" customHeight="true" outlineLevel="0" collapsed="false">
      <c r="B595" s="648"/>
      <c r="E595" s="649"/>
      <c r="F595" s="628"/>
      <c r="G595" s="527"/>
      <c r="H595" s="527"/>
      <c r="I595" s="527"/>
      <c r="J595" s="527"/>
    </row>
    <row r="596" customFormat="false" ht="15.95" hidden="false" customHeight="true" outlineLevel="0" collapsed="false">
      <c r="B596" s="648"/>
      <c r="E596" s="649"/>
      <c r="F596" s="628"/>
      <c r="G596" s="527"/>
      <c r="H596" s="527"/>
      <c r="I596" s="527"/>
      <c r="J596" s="527"/>
    </row>
    <row r="597" customFormat="false" ht="15.95" hidden="false" customHeight="true" outlineLevel="0" collapsed="false">
      <c r="B597" s="648"/>
      <c r="E597" s="649"/>
      <c r="F597" s="628"/>
      <c r="G597" s="527"/>
      <c r="H597" s="527"/>
      <c r="I597" s="527"/>
      <c r="J597" s="527"/>
    </row>
    <row r="598" customFormat="false" ht="15.95" hidden="false" customHeight="true" outlineLevel="0" collapsed="false">
      <c r="B598" s="648"/>
      <c r="E598" s="649"/>
      <c r="F598" s="628"/>
      <c r="G598" s="527"/>
      <c r="H598" s="527"/>
      <c r="I598" s="527"/>
      <c r="J598" s="527"/>
    </row>
    <row r="599" customFormat="false" ht="15.95" hidden="false" customHeight="true" outlineLevel="0" collapsed="false">
      <c r="B599" s="648"/>
      <c r="E599" s="649"/>
      <c r="F599" s="628"/>
      <c r="G599" s="527"/>
      <c r="H599" s="527"/>
      <c r="I599" s="527"/>
      <c r="J599" s="527"/>
    </row>
    <row r="600" customFormat="false" ht="15.95" hidden="false" customHeight="true" outlineLevel="0" collapsed="false">
      <c r="B600" s="648"/>
      <c r="E600" s="649"/>
      <c r="F600" s="628"/>
      <c r="G600" s="527"/>
      <c r="H600" s="527"/>
      <c r="I600" s="527"/>
      <c r="J600" s="527"/>
    </row>
    <row r="601" customFormat="false" ht="15.95" hidden="false" customHeight="true" outlineLevel="0" collapsed="false">
      <c r="B601" s="648"/>
      <c r="E601" s="649"/>
      <c r="F601" s="628"/>
      <c r="G601" s="527"/>
      <c r="H601" s="527"/>
      <c r="I601" s="527"/>
      <c r="J601" s="527"/>
    </row>
    <row r="602" customFormat="false" ht="15.95" hidden="false" customHeight="true" outlineLevel="0" collapsed="false">
      <c r="B602" s="648"/>
      <c r="E602" s="649"/>
      <c r="F602" s="628"/>
      <c r="G602" s="527"/>
      <c r="H602" s="527"/>
      <c r="I602" s="527"/>
      <c r="J602" s="527"/>
    </row>
    <row r="603" customFormat="false" ht="15.95" hidden="false" customHeight="true" outlineLevel="0" collapsed="false">
      <c r="B603" s="648"/>
      <c r="E603" s="649"/>
      <c r="F603" s="628"/>
      <c r="G603" s="527"/>
      <c r="H603" s="527"/>
      <c r="I603" s="527"/>
      <c r="J603" s="527"/>
    </row>
    <row r="604" customFormat="false" ht="15.95" hidden="false" customHeight="true" outlineLevel="0" collapsed="false">
      <c r="B604" s="648"/>
      <c r="E604" s="649"/>
      <c r="F604" s="628"/>
      <c r="G604" s="527"/>
      <c r="H604" s="527"/>
      <c r="I604" s="527"/>
      <c r="J604" s="527"/>
    </row>
    <row r="605" customFormat="false" ht="15.95" hidden="false" customHeight="true" outlineLevel="0" collapsed="false">
      <c r="B605" s="648"/>
      <c r="E605" s="649"/>
      <c r="F605" s="628"/>
      <c r="G605" s="527"/>
      <c r="H605" s="527"/>
      <c r="I605" s="527"/>
      <c r="J605" s="527"/>
    </row>
    <row r="606" customFormat="false" ht="15.95" hidden="false" customHeight="true" outlineLevel="0" collapsed="false">
      <c r="B606" s="648"/>
      <c r="E606" s="649"/>
      <c r="F606" s="628"/>
      <c r="G606" s="527"/>
      <c r="H606" s="527"/>
      <c r="I606" s="527"/>
      <c r="J606" s="527"/>
    </row>
    <row r="607" customFormat="false" ht="15.95" hidden="false" customHeight="true" outlineLevel="0" collapsed="false">
      <c r="B607" s="648"/>
      <c r="E607" s="649"/>
      <c r="F607" s="628"/>
      <c r="G607" s="527"/>
      <c r="H607" s="527"/>
      <c r="I607" s="527"/>
      <c r="J607" s="527"/>
    </row>
    <row r="608" customFormat="false" ht="15.95" hidden="false" customHeight="true" outlineLevel="0" collapsed="false">
      <c r="B608" s="648"/>
      <c r="E608" s="649"/>
      <c r="F608" s="628"/>
      <c r="G608" s="527"/>
      <c r="H608" s="527"/>
      <c r="I608" s="527"/>
      <c r="J608" s="527"/>
    </row>
    <row r="609" customFormat="false" ht="15.95" hidden="false" customHeight="true" outlineLevel="0" collapsed="false">
      <c r="B609" s="648"/>
      <c r="E609" s="649"/>
      <c r="F609" s="628"/>
      <c r="G609" s="527"/>
      <c r="H609" s="527"/>
      <c r="I609" s="527"/>
      <c r="J609" s="527"/>
    </row>
    <row r="610" customFormat="false" ht="15.95" hidden="false" customHeight="true" outlineLevel="0" collapsed="false">
      <c r="B610" s="648"/>
      <c r="E610" s="649"/>
      <c r="F610" s="628"/>
      <c r="G610" s="527"/>
      <c r="H610" s="527"/>
      <c r="I610" s="527"/>
      <c r="J610" s="527"/>
    </row>
    <row r="611" customFormat="false" ht="15.95" hidden="false" customHeight="true" outlineLevel="0" collapsed="false">
      <c r="B611" s="648"/>
      <c r="E611" s="649"/>
      <c r="F611" s="628"/>
      <c r="G611" s="527"/>
      <c r="H611" s="527"/>
      <c r="I611" s="527"/>
      <c r="J611" s="527"/>
    </row>
    <row r="612" customFormat="false" ht="15.95" hidden="false" customHeight="true" outlineLevel="0" collapsed="false">
      <c r="B612" s="648"/>
      <c r="E612" s="649"/>
      <c r="F612" s="628"/>
      <c r="G612" s="527"/>
      <c r="H612" s="527"/>
      <c r="I612" s="527"/>
      <c r="J612" s="527"/>
    </row>
    <row r="613" customFormat="false" ht="15.95" hidden="false" customHeight="true" outlineLevel="0" collapsed="false">
      <c r="B613" s="648"/>
      <c r="E613" s="649"/>
      <c r="F613" s="628"/>
      <c r="G613" s="527"/>
      <c r="H613" s="527"/>
      <c r="I613" s="527"/>
      <c r="J613" s="527"/>
    </row>
    <row r="614" customFormat="false" ht="15.95" hidden="false" customHeight="true" outlineLevel="0" collapsed="false">
      <c r="B614" s="648"/>
      <c r="E614" s="649"/>
      <c r="F614" s="628"/>
      <c r="G614" s="527"/>
      <c r="H614" s="527"/>
      <c r="I614" s="527"/>
      <c r="J614" s="527"/>
    </row>
    <row r="615" customFormat="false" ht="15.95" hidden="false" customHeight="true" outlineLevel="0" collapsed="false">
      <c r="B615" s="648"/>
      <c r="E615" s="649"/>
      <c r="F615" s="628"/>
      <c r="G615" s="527"/>
      <c r="H615" s="527"/>
      <c r="I615" s="527"/>
      <c r="J615" s="527"/>
    </row>
    <row r="616" customFormat="false" ht="15.95" hidden="false" customHeight="true" outlineLevel="0" collapsed="false">
      <c r="B616" s="648"/>
      <c r="E616" s="649"/>
      <c r="F616" s="628"/>
      <c r="G616" s="527"/>
      <c r="H616" s="527"/>
      <c r="I616" s="527"/>
      <c r="J616" s="527"/>
    </row>
    <row r="617" customFormat="false" ht="15.95" hidden="false" customHeight="true" outlineLevel="0" collapsed="false">
      <c r="B617" s="648"/>
      <c r="E617" s="649"/>
      <c r="F617" s="628"/>
      <c r="G617" s="527"/>
      <c r="H617" s="527"/>
      <c r="I617" s="527"/>
      <c r="J617" s="527"/>
    </row>
    <row r="618" customFormat="false" ht="15.95" hidden="false" customHeight="true" outlineLevel="0" collapsed="false">
      <c r="B618" s="648"/>
      <c r="E618" s="649"/>
      <c r="F618" s="628"/>
      <c r="G618" s="527"/>
      <c r="H618" s="527"/>
      <c r="I618" s="527"/>
      <c r="J618" s="527"/>
    </row>
    <row r="619" customFormat="false" ht="15.95" hidden="false" customHeight="true" outlineLevel="0" collapsed="false">
      <c r="B619" s="648"/>
      <c r="E619" s="649"/>
      <c r="F619" s="628"/>
      <c r="G619" s="527"/>
      <c r="H619" s="527"/>
      <c r="I619" s="527"/>
      <c r="J619" s="527"/>
    </row>
    <row r="620" customFormat="false" ht="15.95" hidden="false" customHeight="true" outlineLevel="0" collapsed="false">
      <c r="B620" s="648"/>
      <c r="E620" s="649"/>
      <c r="F620" s="628"/>
      <c r="G620" s="527"/>
      <c r="H620" s="527"/>
      <c r="I620" s="527"/>
      <c r="J620" s="527"/>
    </row>
    <row r="621" customFormat="false" ht="15.95" hidden="false" customHeight="true" outlineLevel="0" collapsed="false">
      <c r="B621" s="648"/>
      <c r="E621" s="649"/>
      <c r="F621" s="628"/>
      <c r="G621" s="527"/>
      <c r="H621" s="527"/>
      <c r="I621" s="527"/>
      <c r="J621" s="527"/>
    </row>
    <row r="622" customFormat="false" ht="15.95" hidden="false" customHeight="true" outlineLevel="0" collapsed="false">
      <c r="B622" s="648"/>
      <c r="E622" s="649"/>
      <c r="F622" s="628"/>
      <c r="G622" s="527"/>
      <c r="H622" s="527"/>
      <c r="I622" s="527"/>
      <c r="J622" s="527"/>
    </row>
    <row r="623" customFormat="false" ht="15.95" hidden="false" customHeight="true" outlineLevel="0" collapsed="false">
      <c r="B623" s="648"/>
      <c r="E623" s="649"/>
      <c r="F623" s="628"/>
      <c r="G623" s="527"/>
      <c r="H623" s="527"/>
      <c r="I623" s="527"/>
      <c r="J623" s="527"/>
    </row>
    <row r="624" customFormat="false" ht="15.95" hidden="false" customHeight="true" outlineLevel="0" collapsed="false">
      <c r="B624" s="648"/>
      <c r="E624" s="649"/>
      <c r="F624" s="628"/>
      <c r="G624" s="527"/>
      <c r="H624" s="527"/>
      <c r="I624" s="527"/>
      <c r="J624" s="527"/>
    </row>
    <row r="625" customFormat="false" ht="15.95" hidden="false" customHeight="true" outlineLevel="0" collapsed="false">
      <c r="B625" s="648"/>
      <c r="E625" s="649"/>
      <c r="F625" s="628"/>
      <c r="G625" s="527"/>
      <c r="H625" s="527"/>
      <c r="I625" s="527"/>
      <c r="J625" s="527"/>
    </row>
    <row r="626" customFormat="false" ht="15.95" hidden="false" customHeight="true" outlineLevel="0" collapsed="false">
      <c r="B626" s="648"/>
      <c r="E626" s="649"/>
      <c r="F626" s="628"/>
      <c r="G626" s="527"/>
      <c r="H626" s="527"/>
      <c r="I626" s="527"/>
      <c r="J626" s="527"/>
    </row>
    <row r="627" customFormat="false" ht="15.95" hidden="false" customHeight="true" outlineLevel="0" collapsed="false">
      <c r="B627" s="648"/>
      <c r="E627" s="649"/>
      <c r="F627" s="628"/>
      <c r="G627" s="527"/>
      <c r="H627" s="527"/>
      <c r="I627" s="527"/>
      <c r="J627" s="527"/>
    </row>
    <row r="628" customFormat="false" ht="15.95" hidden="false" customHeight="true" outlineLevel="0" collapsed="false">
      <c r="B628" s="648"/>
      <c r="E628" s="649"/>
      <c r="F628" s="628"/>
      <c r="G628" s="527"/>
      <c r="H628" s="527"/>
      <c r="I628" s="527"/>
      <c r="J628" s="527"/>
    </row>
    <row r="629" customFormat="false" ht="15.95" hidden="false" customHeight="true" outlineLevel="0" collapsed="false">
      <c r="B629" s="648"/>
      <c r="E629" s="649"/>
      <c r="F629" s="628"/>
      <c r="G629" s="527"/>
      <c r="H629" s="527"/>
      <c r="I629" s="527"/>
      <c r="J629" s="527"/>
    </row>
    <row r="630" customFormat="false" ht="15.95" hidden="false" customHeight="true" outlineLevel="0" collapsed="false">
      <c r="B630" s="648"/>
      <c r="E630" s="649"/>
      <c r="F630" s="628"/>
      <c r="G630" s="527"/>
      <c r="H630" s="527"/>
      <c r="I630" s="527"/>
      <c r="J630" s="527"/>
    </row>
    <row r="631" customFormat="false" ht="15.95" hidden="false" customHeight="true" outlineLevel="0" collapsed="false">
      <c r="B631" s="648"/>
      <c r="E631" s="649"/>
      <c r="F631" s="628"/>
      <c r="G631" s="527"/>
      <c r="H631" s="527"/>
      <c r="I631" s="527"/>
      <c r="J631" s="527"/>
    </row>
    <row r="632" customFormat="false" ht="15.95" hidden="false" customHeight="true" outlineLevel="0" collapsed="false">
      <c r="B632" s="648"/>
      <c r="E632" s="649"/>
      <c r="F632" s="628"/>
      <c r="G632" s="527"/>
      <c r="H632" s="527"/>
      <c r="I632" s="527"/>
      <c r="J632" s="527"/>
    </row>
    <row r="633" customFormat="false" ht="15.95" hidden="false" customHeight="true" outlineLevel="0" collapsed="false">
      <c r="B633" s="648"/>
      <c r="E633" s="649"/>
      <c r="F633" s="628"/>
      <c r="G633" s="527"/>
      <c r="H633" s="527"/>
      <c r="I633" s="527"/>
      <c r="J633" s="527"/>
    </row>
    <row r="634" customFormat="false" ht="15.95" hidden="false" customHeight="true" outlineLevel="0" collapsed="false">
      <c r="B634" s="648"/>
      <c r="E634" s="649"/>
      <c r="F634" s="628"/>
      <c r="G634" s="527"/>
      <c r="H634" s="527"/>
      <c r="I634" s="527"/>
      <c r="J634" s="527"/>
    </row>
    <row r="635" customFormat="false" ht="15.95" hidden="false" customHeight="true" outlineLevel="0" collapsed="false">
      <c r="B635" s="648"/>
      <c r="E635" s="649"/>
      <c r="F635" s="628"/>
      <c r="G635" s="527"/>
      <c r="H635" s="527"/>
      <c r="I635" s="527"/>
      <c r="J635" s="527"/>
    </row>
    <row r="636" customFormat="false" ht="15.95" hidden="false" customHeight="true" outlineLevel="0" collapsed="false">
      <c r="B636" s="648"/>
      <c r="E636" s="649"/>
      <c r="F636" s="628"/>
      <c r="G636" s="527"/>
      <c r="H636" s="527"/>
      <c r="I636" s="527"/>
      <c r="J636" s="527"/>
    </row>
    <row r="637" customFormat="false" ht="15.95" hidden="false" customHeight="true" outlineLevel="0" collapsed="false">
      <c r="B637" s="648"/>
      <c r="E637" s="649"/>
      <c r="F637" s="628"/>
      <c r="G637" s="527"/>
      <c r="H637" s="527"/>
      <c r="I637" s="527"/>
      <c r="J637" s="527"/>
    </row>
    <row r="638" customFormat="false" ht="15.95" hidden="false" customHeight="true" outlineLevel="0" collapsed="false">
      <c r="B638" s="648"/>
      <c r="E638" s="649"/>
      <c r="F638" s="628"/>
      <c r="G638" s="527"/>
      <c r="H638" s="527"/>
      <c r="I638" s="527"/>
      <c r="J638" s="527"/>
    </row>
    <row r="639" customFormat="false" ht="15.95" hidden="false" customHeight="true" outlineLevel="0" collapsed="false">
      <c r="B639" s="648"/>
      <c r="E639" s="649"/>
      <c r="F639" s="628"/>
      <c r="G639" s="527"/>
      <c r="H639" s="527"/>
      <c r="I639" s="527"/>
      <c r="J639" s="527"/>
    </row>
    <row r="640" customFormat="false" ht="15.95" hidden="false" customHeight="true" outlineLevel="0" collapsed="false">
      <c r="B640" s="648"/>
      <c r="E640" s="649"/>
      <c r="F640" s="628"/>
      <c r="G640" s="527"/>
      <c r="H640" s="527"/>
      <c r="I640" s="527"/>
      <c r="J640" s="527"/>
    </row>
    <row r="641" customFormat="false" ht="15.95" hidden="false" customHeight="true" outlineLevel="0" collapsed="false">
      <c r="B641" s="648"/>
      <c r="E641" s="649"/>
      <c r="F641" s="628"/>
      <c r="G641" s="527"/>
      <c r="H641" s="527"/>
      <c r="I641" s="527"/>
      <c r="J641" s="527"/>
    </row>
    <row r="642" customFormat="false" ht="15.95" hidden="false" customHeight="true" outlineLevel="0" collapsed="false">
      <c r="B642" s="648"/>
      <c r="E642" s="649"/>
      <c r="F642" s="628"/>
      <c r="G642" s="527"/>
      <c r="H642" s="527"/>
      <c r="I642" s="527"/>
      <c r="J642" s="527"/>
    </row>
    <row r="643" customFormat="false" ht="15.95" hidden="false" customHeight="true" outlineLevel="0" collapsed="false">
      <c r="B643" s="648"/>
      <c r="E643" s="649"/>
      <c r="F643" s="628"/>
      <c r="G643" s="527"/>
      <c r="H643" s="527"/>
      <c r="I643" s="527"/>
      <c r="J643" s="527"/>
    </row>
    <row r="644" customFormat="false" ht="15.95" hidden="false" customHeight="true" outlineLevel="0" collapsed="false">
      <c r="B644" s="648"/>
      <c r="E644" s="649"/>
      <c r="F644" s="628"/>
      <c r="G644" s="527"/>
      <c r="H644" s="527"/>
      <c r="I644" s="527"/>
      <c r="J644" s="527"/>
    </row>
    <row r="645" customFormat="false" ht="15.95" hidden="false" customHeight="true" outlineLevel="0" collapsed="false">
      <c r="B645" s="648"/>
      <c r="E645" s="649"/>
      <c r="F645" s="628"/>
      <c r="G645" s="527"/>
      <c r="H645" s="527"/>
      <c r="I645" s="527"/>
      <c r="J645" s="527"/>
    </row>
    <row r="646" customFormat="false" ht="15.95" hidden="false" customHeight="true" outlineLevel="0" collapsed="false">
      <c r="B646" s="648"/>
      <c r="E646" s="649"/>
      <c r="F646" s="628"/>
      <c r="G646" s="527"/>
      <c r="H646" s="527"/>
      <c r="I646" s="527"/>
      <c r="J646" s="527"/>
    </row>
    <row r="647" customFormat="false" ht="15.95" hidden="false" customHeight="true" outlineLevel="0" collapsed="false">
      <c r="B647" s="648"/>
      <c r="E647" s="649"/>
      <c r="F647" s="628"/>
      <c r="G647" s="527"/>
      <c r="H647" s="527"/>
      <c r="I647" s="527"/>
      <c r="J647" s="527"/>
    </row>
    <row r="648" customFormat="false" ht="15.95" hidden="false" customHeight="true" outlineLevel="0" collapsed="false">
      <c r="B648" s="648"/>
      <c r="E648" s="649"/>
      <c r="F648" s="628"/>
      <c r="G648" s="527"/>
      <c r="H648" s="527"/>
      <c r="I648" s="527"/>
      <c r="J648" s="527"/>
    </row>
    <row r="649" customFormat="false" ht="15.95" hidden="false" customHeight="true" outlineLevel="0" collapsed="false">
      <c r="B649" s="648"/>
      <c r="E649" s="649"/>
      <c r="F649" s="628"/>
      <c r="G649" s="527"/>
      <c r="H649" s="527"/>
      <c r="I649" s="527"/>
      <c r="J649" s="527"/>
    </row>
    <row r="650" customFormat="false" ht="15.95" hidden="false" customHeight="true" outlineLevel="0" collapsed="false">
      <c r="B650" s="648"/>
      <c r="E650" s="649"/>
      <c r="F650" s="628"/>
      <c r="G650" s="527"/>
      <c r="H650" s="527"/>
      <c r="I650" s="527"/>
      <c r="J650" s="527"/>
    </row>
    <row r="651" customFormat="false" ht="15.95" hidden="false" customHeight="true" outlineLevel="0" collapsed="false">
      <c r="B651" s="648"/>
      <c r="E651" s="649"/>
      <c r="F651" s="628"/>
      <c r="G651" s="527"/>
      <c r="H651" s="527"/>
      <c r="I651" s="527"/>
      <c r="J651" s="527"/>
    </row>
    <row r="652" customFormat="false" ht="15.95" hidden="false" customHeight="true" outlineLevel="0" collapsed="false">
      <c r="B652" s="648"/>
      <c r="E652" s="649"/>
      <c r="F652" s="628"/>
      <c r="G652" s="527"/>
      <c r="H652" s="527"/>
      <c r="I652" s="527"/>
      <c r="J652" s="527"/>
    </row>
    <row r="653" customFormat="false" ht="15.95" hidden="false" customHeight="true" outlineLevel="0" collapsed="false">
      <c r="B653" s="648"/>
      <c r="E653" s="649"/>
      <c r="F653" s="628"/>
      <c r="G653" s="527"/>
      <c r="H653" s="527"/>
      <c r="I653" s="527"/>
      <c r="J653" s="527"/>
    </row>
    <row r="654" customFormat="false" ht="15.95" hidden="false" customHeight="true" outlineLevel="0" collapsed="false">
      <c r="B654" s="648"/>
      <c r="E654" s="649"/>
      <c r="F654" s="628"/>
      <c r="G654" s="527"/>
      <c r="H654" s="527"/>
      <c r="I654" s="527"/>
      <c r="J654" s="527"/>
    </row>
    <row r="655" customFormat="false" ht="15.95" hidden="false" customHeight="true" outlineLevel="0" collapsed="false">
      <c r="B655" s="648"/>
      <c r="E655" s="649"/>
      <c r="F655" s="628"/>
      <c r="G655" s="527"/>
      <c r="H655" s="527"/>
      <c r="I655" s="527"/>
      <c r="J655" s="527"/>
    </row>
    <row r="656" customFormat="false" ht="15.95" hidden="false" customHeight="true" outlineLevel="0" collapsed="false">
      <c r="B656" s="648"/>
      <c r="E656" s="649"/>
      <c r="F656" s="628"/>
      <c r="G656" s="527"/>
      <c r="H656" s="527"/>
      <c r="I656" s="527"/>
      <c r="J656" s="527"/>
    </row>
    <row r="657" customFormat="false" ht="15.95" hidden="false" customHeight="true" outlineLevel="0" collapsed="false">
      <c r="B657" s="648"/>
      <c r="E657" s="649"/>
      <c r="F657" s="628"/>
      <c r="G657" s="527"/>
      <c r="H657" s="527"/>
      <c r="I657" s="527"/>
      <c r="J657" s="527"/>
    </row>
    <row r="658" customFormat="false" ht="15.95" hidden="false" customHeight="true" outlineLevel="0" collapsed="false">
      <c r="B658" s="648"/>
      <c r="E658" s="649"/>
      <c r="F658" s="628"/>
      <c r="G658" s="527"/>
      <c r="H658" s="527"/>
      <c r="I658" s="527"/>
      <c r="J658" s="527"/>
    </row>
    <row r="659" customFormat="false" ht="15.95" hidden="false" customHeight="true" outlineLevel="0" collapsed="false">
      <c r="B659" s="648"/>
      <c r="E659" s="649"/>
      <c r="F659" s="628"/>
      <c r="G659" s="527"/>
      <c r="H659" s="527"/>
      <c r="I659" s="527"/>
      <c r="J659" s="527"/>
    </row>
    <row r="660" customFormat="false" ht="15.95" hidden="false" customHeight="true" outlineLevel="0" collapsed="false">
      <c r="B660" s="648"/>
      <c r="E660" s="649"/>
      <c r="F660" s="628"/>
      <c r="G660" s="527"/>
      <c r="H660" s="527"/>
      <c r="I660" s="527"/>
      <c r="J660" s="527"/>
    </row>
    <row r="661" customFormat="false" ht="15.95" hidden="false" customHeight="true" outlineLevel="0" collapsed="false">
      <c r="B661" s="648"/>
      <c r="E661" s="649"/>
      <c r="F661" s="628"/>
      <c r="G661" s="527"/>
      <c r="H661" s="527"/>
      <c r="I661" s="527"/>
      <c r="J661" s="527"/>
    </row>
    <row r="662" customFormat="false" ht="15.95" hidden="false" customHeight="true" outlineLevel="0" collapsed="false">
      <c r="B662" s="648"/>
      <c r="E662" s="649"/>
      <c r="F662" s="628"/>
      <c r="G662" s="527"/>
      <c r="H662" s="527"/>
      <c r="I662" s="527"/>
      <c r="J662" s="527"/>
    </row>
    <row r="663" customFormat="false" ht="15.95" hidden="false" customHeight="true" outlineLevel="0" collapsed="false">
      <c r="B663" s="648"/>
      <c r="E663" s="649"/>
      <c r="F663" s="628"/>
      <c r="G663" s="527"/>
      <c r="H663" s="527"/>
      <c r="I663" s="527"/>
      <c r="J663" s="527"/>
    </row>
    <row r="664" customFormat="false" ht="15.95" hidden="false" customHeight="true" outlineLevel="0" collapsed="false">
      <c r="B664" s="648"/>
      <c r="E664" s="649"/>
      <c r="F664" s="628"/>
      <c r="G664" s="527"/>
      <c r="H664" s="527"/>
      <c r="I664" s="527"/>
      <c r="J664" s="527"/>
    </row>
    <row r="665" customFormat="false" ht="15.95" hidden="false" customHeight="true" outlineLevel="0" collapsed="false">
      <c r="B665" s="648"/>
      <c r="E665" s="649"/>
      <c r="F665" s="628"/>
      <c r="G665" s="527"/>
      <c r="H665" s="527"/>
      <c r="I665" s="527"/>
      <c r="J665" s="527"/>
    </row>
    <row r="666" customFormat="false" ht="15.95" hidden="false" customHeight="true" outlineLevel="0" collapsed="false">
      <c r="B666" s="648"/>
      <c r="E666" s="649"/>
      <c r="F666" s="628"/>
      <c r="G666" s="527"/>
      <c r="H666" s="527"/>
      <c r="I666" s="527"/>
      <c r="J666" s="527"/>
    </row>
    <row r="667" customFormat="false" ht="15.95" hidden="false" customHeight="true" outlineLevel="0" collapsed="false">
      <c r="B667" s="648"/>
      <c r="E667" s="649"/>
      <c r="F667" s="628"/>
      <c r="G667" s="527"/>
      <c r="H667" s="527"/>
      <c r="I667" s="527"/>
      <c r="J667" s="527"/>
    </row>
    <row r="668" customFormat="false" ht="15.95" hidden="false" customHeight="true" outlineLevel="0" collapsed="false">
      <c r="B668" s="648"/>
      <c r="E668" s="649"/>
      <c r="F668" s="628"/>
      <c r="G668" s="527"/>
      <c r="H668" s="527"/>
      <c r="I668" s="527"/>
      <c r="J668" s="527"/>
    </row>
    <row r="669" customFormat="false" ht="15.95" hidden="false" customHeight="true" outlineLevel="0" collapsed="false">
      <c r="B669" s="648"/>
      <c r="E669" s="649"/>
      <c r="F669" s="628"/>
      <c r="G669" s="527"/>
      <c r="H669" s="527"/>
      <c r="I669" s="527"/>
      <c r="J669" s="527"/>
    </row>
    <row r="670" customFormat="false" ht="15.95" hidden="false" customHeight="true" outlineLevel="0" collapsed="false">
      <c r="B670" s="648"/>
      <c r="E670" s="649"/>
      <c r="F670" s="628"/>
      <c r="G670" s="527"/>
      <c r="H670" s="527"/>
      <c r="I670" s="527"/>
      <c r="J670" s="527"/>
    </row>
    <row r="671" customFormat="false" ht="15.95" hidden="false" customHeight="true" outlineLevel="0" collapsed="false">
      <c r="B671" s="648"/>
      <c r="E671" s="649"/>
      <c r="F671" s="628"/>
      <c r="G671" s="527"/>
      <c r="H671" s="527"/>
      <c r="I671" s="527"/>
      <c r="J671" s="527"/>
    </row>
    <row r="672" customFormat="false" ht="15.95" hidden="false" customHeight="true" outlineLevel="0" collapsed="false">
      <c r="B672" s="648"/>
      <c r="E672" s="649"/>
      <c r="F672" s="628"/>
      <c r="G672" s="527"/>
      <c r="H672" s="527"/>
      <c r="I672" s="527"/>
      <c r="J672" s="527"/>
    </row>
    <row r="673" customFormat="false" ht="15.95" hidden="false" customHeight="true" outlineLevel="0" collapsed="false">
      <c r="B673" s="648"/>
      <c r="E673" s="649"/>
      <c r="F673" s="628"/>
      <c r="G673" s="527"/>
      <c r="H673" s="527"/>
      <c r="I673" s="527"/>
      <c r="J673" s="527"/>
    </row>
    <row r="674" customFormat="false" ht="15.95" hidden="false" customHeight="true" outlineLevel="0" collapsed="false">
      <c r="B674" s="648"/>
      <c r="E674" s="649"/>
      <c r="F674" s="628"/>
      <c r="G674" s="527"/>
      <c r="H674" s="527"/>
      <c r="I674" s="527"/>
      <c r="J674" s="527"/>
    </row>
    <row r="675" customFormat="false" ht="15.95" hidden="false" customHeight="true" outlineLevel="0" collapsed="false">
      <c r="B675" s="648"/>
      <c r="E675" s="649"/>
      <c r="F675" s="628"/>
      <c r="G675" s="527"/>
      <c r="H675" s="527"/>
      <c r="I675" s="527"/>
      <c r="J675" s="527"/>
    </row>
    <row r="676" customFormat="false" ht="15.95" hidden="false" customHeight="true" outlineLevel="0" collapsed="false">
      <c r="B676" s="648"/>
      <c r="E676" s="649"/>
      <c r="F676" s="628"/>
      <c r="G676" s="527"/>
      <c r="H676" s="527"/>
      <c r="I676" s="527"/>
      <c r="J676" s="527"/>
    </row>
    <row r="677" customFormat="false" ht="15.95" hidden="false" customHeight="true" outlineLevel="0" collapsed="false">
      <c r="B677" s="648"/>
      <c r="E677" s="649"/>
      <c r="F677" s="628"/>
      <c r="G677" s="527"/>
      <c r="H677" s="527"/>
      <c r="I677" s="527"/>
      <c r="J677" s="527"/>
    </row>
    <row r="678" customFormat="false" ht="15.95" hidden="false" customHeight="true" outlineLevel="0" collapsed="false">
      <c r="B678" s="648"/>
      <c r="E678" s="649"/>
      <c r="F678" s="628"/>
      <c r="G678" s="527"/>
      <c r="H678" s="527"/>
      <c r="I678" s="527"/>
      <c r="J678" s="527"/>
    </row>
    <row r="679" customFormat="false" ht="15.95" hidden="false" customHeight="true" outlineLevel="0" collapsed="false">
      <c r="B679" s="648"/>
      <c r="E679" s="649"/>
      <c r="F679" s="628"/>
      <c r="G679" s="527"/>
      <c r="H679" s="527"/>
      <c r="I679" s="527"/>
      <c r="J679" s="527"/>
    </row>
    <row r="680" customFormat="false" ht="15.95" hidden="false" customHeight="true" outlineLevel="0" collapsed="false">
      <c r="B680" s="648"/>
      <c r="E680" s="649"/>
      <c r="F680" s="628"/>
      <c r="G680" s="527"/>
      <c r="H680" s="527"/>
      <c r="I680" s="527"/>
      <c r="J680" s="527"/>
    </row>
    <row r="681" customFormat="false" ht="15.95" hidden="false" customHeight="true" outlineLevel="0" collapsed="false">
      <c r="B681" s="648"/>
      <c r="E681" s="649"/>
      <c r="F681" s="628"/>
      <c r="G681" s="527"/>
      <c r="H681" s="527"/>
      <c r="I681" s="527"/>
      <c r="J681" s="527"/>
    </row>
    <row r="682" customFormat="false" ht="15.95" hidden="false" customHeight="true" outlineLevel="0" collapsed="false">
      <c r="B682" s="648"/>
      <c r="E682" s="649"/>
      <c r="F682" s="628"/>
      <c r="G682" s="527"/>
      <c r="H682" s="527"/>
      <c r="I682" s="527"/>
      <c r="J682" s="527"/>
    </row>
    <row r="683" customFormat="false" ht="15.95" hidden="false" customHeight="true" outlineLevel="0" collapsed="false">
      <c r="B683" s="648"/>
      <c r="E683" s="649"/>
      <c r="F683" s="628"/>
      <c r="G683" s="527"/>
      <c r="H683" s="527"/>
      <c r="I683" s="527"/>
      <c r="J683" s="527"/>
    </row>
    <row r="684" customFormat="false" ht="15.95" hidden="false" customHeight="true" outlineLevel="0" collapsed="false">
      <c r="B684" s="648"/>
      <c r="E684" s="649"/>
      <c r="F684" s="628"/>
      <c r="G684" s="527"/>
      <c r="H684" s="527"/>
      <c r="I684" s="527"/>
      <c r="J684" s="527"/>
    </row>
    <row r="685" customFormat="false" ht="15.95" hidden="false" customHeight="true" outlineLevel="0" collapsed="false">
      <c r="B685" s="648"/>
      <c r="E685" s="649"/>
      <c r="F685" s="628"/>
      <c r="G685" s="527"/>
      <c r="H685" s="527"/>
      <c r="I685" s="527"/>
      <c r="J685" s="527"/>
    </row>
    <row r="686" customFormat="false" ht="15.95" hidden="false" customHeight="true" outlineLevel="0" collapsed="false">
      <c r="B686" s="648"/>
      <c r="E686" s="649"/>
      <c r="F686" s="628"/>
      <c r="G686" s="527"/>
      <c r="H686" s="527"/>
      <c r="I686" s="527"/>
      <c r="J686" s="527"/>
    </row>
    <row r="687" customFormat="false" ht="15.95" hidden="false" customHeight="true" outlineLevel="0" collapsed="false">
      <c r="B687" s="648"/>
      <c r="E687" s="649"/>
      <c r="F687" s="628"/>
      <c r="G687" s="527"/>
      <c r="H687" s="527"/>
      <c r="I687" s="527"/>
      <c r="J687" s="527"/>
    </row>
    <row r="688" customFormat="false" ht="15.95" hidden="false" customHeight="true" outlineLevel="0" collapsed="false">
      <c r="B688" s="648"/>
      <c r="E688" s="649"/>
      <c r="F688" s="628"/>
      <c r="G688" s="527"/>
      <c r="H688" s="527"/>
      <c r="I688" s="527"/>
      <c r="J688" s="527"/>
    </row>
    <row r="689" customFormat="false" ht="15.95" hidden="false" customHeight="true" outlineLevel="0" collapsed="false">
      <c r="B689" s="648"/>
      <c r="E689" s="649"/>
      <c r="F689" s="628"/>
      <c r="G689" s="527"/>
      <c r="H689" s="527"/>
      <c r="I689" s="527"/>
      <c r="J689" s="527"/>
    </row>
    <row r="690" customFormat="false" ht="15.95" hidden="false" customHeight="true" outlineLevel="0" collapsed="false">
      <c r="B690" s="648"/>
      <c r="E690" s="649"/>
      <c r="F690" s="628"/>
      <c r="G690" s="527"/>
      <c r="H690" s="527"/>
      <c r="I690" s="527"/>
      <c r="J690" s="527"/>
    </row>
    <row r="691" customFormat="false" ht="15.95" hidden="false" customHeight="true" outlineLevel="0" collapsed="false">
      <c r="B691" s="648"/>
      <c r="E691" s="649"/>
      <c r="F691" s="628"/>
      <c r="G691" s="527"/>
      <c r="H691" s="527"/>
      <c r="I691" s="527"/>
      <c r="J691" s="527"/>
    </row>
    <row r="692" customFormat="false" ht="15.95" hidden="false" customHeight="true" outlineLevel="0" collapsed="false">
      <c r="B692" s="648"/>
      <c r="E692" s="649"/>
      <c r="F692" s="628"/>
      <c r="G692" s="527"/>
      <c r="H692" s="527"/>
      <c r="I692" s="527"/>
      <c r="J692" s="527"/>
    </row>
    <row r="693" customFormat="false" ht="15.95" hidden="false" customHeight="true" outlineLevel="0" collapsed="false">
      <c r="B693" s="648"/>
      <c r="E693" s="649"/>
      <c r="F693" s="628"/>
      <c r="G693" s="527"/>
      <c r="H693" s="527"/>
      <c r="I693" s="527"/>
      <c r="J693" s="527"/>
    </row>
    <row r="694" customFormat="false" ht="15.95" hidden="false" customHeight="true" outlineLevel="0" collapsed="false">
      <c r="B694" s="648"/>
      <c r="E694" s="649"/>
      <c r="F694" s="628"/>
      <c r="G694" s="527"/>
      <c r="H694" s="527"/>
      <c r="I694" s="527"/>
      <c r="J694" s="527"/>
    </row>
    <row r="695" customFormat="false" ht="15.95" hidden="false" customHeight="true" outlineLevel="0" collapsed="false">
      <c r="B695" s="648"/>
      <c r="E695" s="649"/>
      <c r="F695" s="628"/>
      <c r="G695" s="527"/>
      <c r="H695" s="527"/>
      <c r="I695" s="527"/>
      <c r="J695" s="527"/>
    </row>
    <row r="696" customFormat="false" ht="15.95" hidden="false" customHeight="true" outlineLevel="0" collapsed="false">
      <c r="B696" s="648"/>
      <c r="E696" s="649"/>
      <c r="F696" s="628"/>
      <c r="G696" s="527"/>
      <c r="H696" s="527"/>
      <c r="I696" s="527"/>
      <c r="J696" s="527"/>
    </row>
    <row r="697" customFormat="false" ht="15.95" hidden="false" customHeight="true" outlineLevel="0" collapsed="false">
      <c r="B697" s="648"/>
      <c r="E697" s="649"/>
      <c r="F697" s="628"/>
      <c r="G697" s="527"/>
      <c r="H697" s="527"/>
      <c r="I697" s="527"/>
      <c r="J697" s="527"/>
    </row>
    <row r="698" customFormat="false" ht="15.95" hidden="false" customHeight="true" outlineLevel="0" collapsed="false">
      <c r="B698" s="648"/>
      <c r="E698" s="649"/>
      <c r="F698" s="628"/>
      <c r="G698" s="527"/>
      <c r="H698" s="527"/>
      <c r="I698" s="527"/>
      <c r="J698" s="527"/>
    </row>
    <row r="699" customFormat="false" ht="15.95" hidden="false" customHeight="true" outlineLevel="0" collapsed="false">
      <c r="B699" s="648"/>
      <c r="E699" s="649"/>
      <c r="F699" s="628"/>
      <c r="G699" s="527"/>
      <c r="H699" s="527"/>
      <c r="I699" s="527"/>
      <c r="J699" s="527"/>
    </row>
    <row r="700" customFormat="false" ht="15.95" hidden="false" customHeight="true" outlineLevel="0" collapsed="false">
      <c r="B700" s="648"/>
      <c r="E700" s="649"/>
      <c r="F700" s="628"/>
      <c r="G700" s="527"/>
      <c r="H700" s="527"/>
      <c r="I700" s="527"/>
      <c r="J700" s="527"/>
    </row>
    <row r="701" customFormat="false" ht="15.95" hidden="false" customHeight="true" outlineLevel="0" collapsed="false">
      <c r="B701" s="648"/>
      <c r="E701" s="649"/>
      <c r="F701" s="628"/>
      <c r="G701" s="527"/>
      <c r="H701" s="527"/>
      <c r="I701" s="527"/>
      <c r="J701" s="527"/>
    </row>
    <row r="702" customFormat="false" ht="15.95" hidden="false" customHeight="true" outlineLevel="0" collapsed="false">
      <c r="B702" s="648"/>
      <c r="E702" s="649"/>
      <c r="F702" s="628"/>
      <c r="G702" s="527"/>
      <c r="H702" s="527"/>
      <c r="I702" s="527"/>
      <c r="J702" s="527"/>
    </row>
    <row r="703" customFormat="false" ht="15.95" hidden="false" customHeight="true" outlineLevel="0" collapsed="false">
      <c r="B703" s="648"/>
      <c r="E703" s="649"/>
      <c r="F703" s="628"/>
      <c r="G703" s="527"/>
      <c r="H703" s="527"/>
      <c r="I703" s="527"/>
      <c r="J703" s="527"/>
    </row>
    <row r="704" customFormat="false" ht="15.95" hidden="false" customHeight="true" outlineLevel="0" collapsed="false">
      <c r="B704" s="648"/>
      <c r="E704" s="649"/>
      <c r="F704" s="628"/>
      <c r="G704" s="527"/>
      <c r="H704" s="527"/>
      <c r="I704" s="527"/>
      <c r="J704" s="527"/>
    </row>
    <row r="705" customFormat="false" ht="15.95" hidden="false" customHeight="true" outlineLevel="0" collapsed="false">
      <c r="B705" s="648"/>
      <c r="E705" s="649"/>
      <c r="F705" s="628"/>
      <c r="G705" s="527"/>
      <c r="H705" s="527"/>
      <c r="I705" s="527"/>
      <c r="J705" s="527"/>
    </row>
    <row r="706" customFormat="false" ht="15.95" hidden="false" customHeight="true" outlineLevel="0" collapsed="false">
      <c r="B706" s="648"/>
      <c r="E706" s="649"/>
      <c r="F706" s="628"/>
      <c r="G706" s="527"/>
      <c r="H706" s="527"/>
      <c r="I706" s="527"/>
      <c r="J706" s="527"/>
    </row>
    <row r="707" customFormat="false" ht="15.95" hidden="false" customHeight="true" outlineLevel="0" collapsed="false">
      <c r="B707" s="648"/>
      <c r="E707" s="649"/>
      <c r="F707" s="628"/>
      <c r="G707" s="527"/>
      <c r="H707" s="527"/>
      <c r="I707" s="527"/>
      <c r="J707" s="527"/>
    </row>
    <row r="708" customFormat="false" ht="15.95" hidden="false" customHeight="true" outlineLevel="0" collapsed="false">
      <c r="B708" s="648"/>
      <c r="E708" s="649"/>
      <c r="F708" s="628"/>
      <c r="G708" s="527"/>
      <c r="H708" s="527"/>
      <c r="I708" s="527"/>
      <c r="J708" s="527"/>
    </row>
    <row r="709" customFormat="false" ht="15.95" hidden="false" customHeight="true" outlineLevel="0" collapsed="false">
      <c r="B709" s="648"/>
      <c r="E709" s="649"/>
      <c r="F709" s="628"/>
      <c r="G709" s="527"/>
      <c r="H709" s="527"/>
      <c r="I709" s="527"/>
      <c r="J709" s="527"/>
    </row>
    <row r="710" customFormat="false" ht="15.95" hidden="false" customHeight="true" outlineLevel="0" collapsed="false">
      <c r="B710" s="648"/>
      <c r="E710" s="649"/>
      <c r="F710" s="628"/>
      <c r="G710" s="527"/>
      <c r="H710" s="527"/>
      <c r="I710" s="527"/>
      <c r="J710" s="527"/>
    </row>
    <row r="711" customFormat="false" ht="15.95" hidden="false" customHeight="true" outlineLevel="0" collapsed="false">
      <c r="B711" s="648"/>
      <c r="E711" s="649"/>
      <c r="F711" s="628"/>
      <c r="G711" s="527"/>
      <c r="H711" s="527"/>
      <c r="I711" s="527"/>
      <c r="J711" s="527"/>
    </row>
    <row r="712" customFormat="false" ht="15.95" hidden="false" customHeight="true" outlineLevel="0" collapsed="false">
      <c r="B712" s="648"/>
      <c r="E712" s="649"/>
      <c r="F712" s="628"/>
      <c r="G712" s="527"/>
      <c r="H712" s="527"/>
      <c r="I712" s="527"/>
      <c r="J712" s="527"/>
    </row>
    <row r="713" customFormat="false" ht="15.95" hidden="false" customHeight="true" outlineLevel="0" collapsed="false">
      <c r="B713" s="648"/>
      <c r="E713" s="649"/>
      <c r="F713" s="628"/>
      <c r="G713" s="527"/>
      <c r="H713" s="527"/>
      <c r="I713" s="527"/>
      <c r="J713" s="527"/>
    </row>
    <row r="714" customFormat="false" ht="15.95" hidden="false" customHeight="true" outlineLevel="0" collapsed="false">
      <c r="B714" s="648"/>
      <c r="E714" s="649"/>
      <c r="F714" s="628"/>
      <c r="G714" s="527"/>
      <c r="H714" s="527"/>
      <c r="I714" s="527"/>
      <c r="J714" s="527"/>
    </row>
    <row r="715" customFormat="false" ht="15.95" hidden="false" customHeight="true" outlineLevel="0" collapsed="false">
      <c r="B715" s="648"/>
      <c r="E715" s="649"/>
      <c r="F715" s="628"/>
      <c r="G715" s="527"/>
      <c r="H715" s="527"/>
      <c r="I715" s="527"/>
      <c r="J715" s="527"/>
    </row>
    <row r="716" customFormat="false" ht="15.95" hidden="false" customHeight="true" outlineLevel="0" collapsed="false">
      <c r="B716" s="648"/>
      <c r="E716" s="649"/>
      <c r="F716" s="628"/>
      <c r="G716" s="527"/>
      <c r="H716" s="527"/>
      <c r="I716" s="527"/>
      <c r="J716" s="527"/>
    </row>
    <row r="717" customFormat="false" ht="15.95" hidden="false" customHeight="true" outlineLevel="0" collapsed="false">
      <c r="B717" s="648"/>
      <c r="E717" s="649"/>
      <c r="F717" s="628"/>
      <c r="G717" s="527"/>
      <c r="H717" s="527"/>
      <c r="I717" s="527"/>
      <c r="J717" s="527"/>
    </row>
    <row r="718" customFormat="false" ht="15.95" hidden="false" customHeight="true" outlineLevel="0" collapsed="false">
      <c r="B718" s="648"/>
      <c r="E718" s="649"/>
      <c r="F718" s="628"/>
      <c r="G718" s="527"/>
      <c r="H718" s="527"/>
      <c r="I718" s="527"/>
      <c r="J718" s="527"/>
    </row>
    <row r="719" customFormat="false" ht="15.95" hidden="false" customHeight="true" outlineLevel="0" collapsed="false">
      <c r="B719" s="648"/>
      <c r="E719" s="649"/>
      <c r="F719" s="628"/>
      <c r="G719" s="527"/>
      <c r="H719" s="527"/>
      <c r="I719" s="527"/>
      <c r="J719" s="527"/>
    </row>
    <row r="720" customFormat="false" ht="15.95" hidden="false" customHeight="true" outlineLevel="0" collapsed="false">
      <c r="B720" s="648"/>
      <c r="E720" s="649"/>
      <c r="F720" s="628"/>
      <c r="G720" s="527"/>
      <c r="H720" s="527"/>
      <c r="I720" s="527"/>
      <c r="J720" s="527"/>
    </row>
    <row r="721" customFormat="false" ht="15.95" hidden="false" customHeight="true" outlineLevel="0" collapsed="false">
      <c r="B721" s="648"/>
      <c r="E721" s="649"/>
      <c r="F721" s="628"/>
      <c r="G721" s="527"/>
      <c r="H721" s="527"/>
      <c r="I721" s="527"/>
      <c r="J721" s="527"/>
    </row>
    <row r="722" customFormat="false" ht="15.95" hidden="false" customHeight="true" outlineLevel="0" collapsed="false">
      <c r="B722" s="648"/>
      <c r="E722" s="649"/>
      <c r="F722" s="628"/>
      <c r="G722" s="527"/>
      <c r="H722" s="527"/>
      <c r="I722" s="527"/>
      <c r="J722" s="527"/>
    </row>
    <row r="723" customFormat="false" ht="15.95" hidden="false" customHeight="true" outlineLevel="0" collapsed="false">
      <c r="B723" s="648"/>
      <c r="E723" s="649"/>
      <c r="F723" s="628"/>
      <c r="G723" s="527"/>
      <c r="H723" s="527"/>
      <c r="I723" s="527"/>
      <c r="J723" s="527"/>
    </row>
    <row r="724" customFormat="false" ht="15.95" hidden="false" customHeight="true" outlineLevel="0" collapsed="false">
      <c r="B724" s="648"/>
      <c r="E724" s="649"/>
      <c r="F724" s="628"/>
      <c r="G724" s="527"/>
      <c r="H724" s="527"/>
      <c r="I724" s="527"/>
      <c r="J724" s="527"/>
    </row>
    <row r="725" customFormat="false" ht="15.95" hidden="false" customHeight="true" outlineLevel="0" collapsed="false">
      <c r="B725" s="648"/>
      <c r="E725" s="649"/>
      <c r="F725" s="628"/>
      <c r="G725" s="527"/>
      <c r="H725" s="527"/>
      <c r="I725" s="527"/>
      <c r="J725" s="527"/>
    </row>
    <row r="726" customFormat="false" ht="15.95" hidden="false" customHeight="true" outlineLevel="0" collapsed="false">
      <c r="B726" s="648"/>
      <c r="E726" s="649"/>
      <c r="F726" s="628"/>
      <c r="G726" s="527"/>
      <c r="H726" s="527"/>
      <c r="I726" s="527"/>
      <c r="J726" s="527"/>
    </row>
    <row r="727" customFormat="false" ht="15.95" hidden="false" customHeight="true" outlineLevel="0" collapsed="false">
      <c r="B727" s="648"/>
      <c r="E727" s="649"/>
      <c r="F727" s="628"/>
      <c r="G727" s="527"/>
      <c r="H727" s="527"/>
      <c r="I727" s="527"/>
      <c r="J727" s="527"/>
    </row>
    <row r="728" customFormat="false" ht="15.95" hidden="false" customHeight="true" outlineLevel="0" collapsed="false">
      <c r="B728" s="648"/>
      <c r="E728" s="649"/>
      <c r="F728" s="628"/>
      <c r="G728" s="527"/>
      <c r="H728" s="527"/>
      <c r="I728" s="527"/>
      <c r="J728" s="527"/>
    </row>
    <row r="729" customFormat="false" ht="15.95" hidden="false" customHeight="true" outlineLevel="0" collapsed="false">
      <c r="B729" s="648"/>
      <c r="E729" s="649"/>
      <c r="F729" s="628"/>
      <c r="G729" s="527"/>
      <c r="H729" s="527"/>
      <c r="I729" s="527"/>
      <c r="J729" s="527"/>
    </row>
    <row r="730" customFormat="false" ht="15.95" hidden="false" customHeight="true" outlineLevel="0" collapsed="false">
      <c r="B730" s="648"/>
      <c r="E730" s="649"/>
      <c r="F730" s="628"/>
      <c r="G730" s="527"/>
      <c r="H730" s="527"/>
      <c r="I730" s="527"/>
      <c r="J730" s="527"/>
    </row>
    <row r="731" customFormat="false" ht="15.95" hidden="false" customHeight="true" outlineLevel="0" collapsed="false">
      <c r="B731" s="648"/>
      <c r="E731" s="649"/>
      <c r="F731" s="628"/>
      <c r="G731" s="527"/>
      <c r="H731" s="527"/>
      <c r="I731" s="527"/>
      <c r="J731" s="527"/>
    </row>
    <row r="732" customFormat="false" ht="15.95" hidden="false" customHeight="true" outlineLevel="0" collapsed="false">
      <c r="B732" s="648"/>
      <c r="E732" s="649"/>
      <c r="F732" s="628"/>
      <c r="G732" s="527"/>
      <c r="H732" s="527"/>
      <c r="I732" s="527"/>
      <c r="J732" s="527"/>
    </row>
    <row r="733" customFormat="false" ht="15.95" hidden="false" customHeight="true" outlineLevel="0" collapsed="false">
      <c r="B733" s="648"/>
      <c r="E733" s="649"/>
      <c r="F733" s="628"/>
      <c r="G733" s="527"/>
      <c r="H733" s="527"/>
      <c r="I733" s="527"/>
      <c r="J733" s="527"/>
    </row>
    <row r="734" customFormat="false" ht="15.95" hidden="false" customHeight="true" outlineLevel="0" collapsed="false">
      <c r="B734" s="648"/>
      <c r="E734" s="649"/>
      <c r="F734" s="628"/>
      <c r="G734" s="527"/>
      <c r="H734" s="527"/>
      <c r="I734" s="527"/>
      <c r="J734" s="527"/>
    </row>
    <row r="735" customFormat="false" ht="15.95" hidden="false" customHeight="true" outlineLevel="0" collapsed="false">
      <c r="B735" s="648"/>
      <c r="E735" s="649"/>
      <c r="F735" s="628"/>
      <c r="G735" s="527"/>
      <c r="H735" s="527"/>
      <c r="I735" s="527"/>
      <c r="J735" s="527"/>
    </row>
    <row r="736" customFormat="false" ht="15.95" hidden="false" customHeight="true" outlineLevel="0" collapsed="false">
      <c r="B736" s="648"/>
      <c r="E736" s="649"/>
      <c r="F736" s="628"/>
      <c r="G736" s="527"/>
      <c r="H736" s="527"/>
      <c r="I736" s="527"/>
      <c r="J736" s="527"/>
    </row>
    <row r="737" customFormat="false" ht="15.95" hidden="false" customHeight="true" outlineLevel="0" collapsed="false">
      <c r="B737" s="648"/>
      <c r="E737" s="649"/>
      <c r="F737" s="628"/>
      <c r="G737" s="527"/>
      <c r="H737" s="527"/>
      <c r="I737" s="527"/>
      <c r="J737" s="527"/>
    </row>
    <row r="738" customFormat="false" ht="15.95" hidden="false" customHeight="true" outlineLevel="0" collapsed="false">
      <c r="B738" s="648"/>
      <c r="E738" s="649"/>
      <c r="F738" s="628"/>
      <c r="G738" s="527"/>
      <c r="H738" s="527"/>
      <c r="I738" s="527"/>
      <c r="J738" s="527"/>
    </row>
    <row r="739" customFormat="false" ht="15.95" hidden="false" customHeight="true" outlineLevel="0" collapsed="false">
      <c r="B739" s="648"/>
      <c r="E739" s="649"/>
      <c r="F739" s="628"/>
      <c r="G739" s="527"/>
      <c r="H739" s="527"/>
      <c r="I739" s="527"/>
      <c r="J739" s="527"/>
    </row>
    <row r="740" customFormat="false" ht="15.95" hidden="false" customHeight="true" outlineLevel="0" collapsed="false">
      <c r="B740" s="648"/>
      <c r="E740" s="649"/>
      <c r="F740" s="628"/>
      <c r="G740" s="527"/>
      <c r="H740" s="527"/>
      <c r="I740" s="527"/>
      <c r="J740" s="527"/>
    </row>
    <row r="741" customFormat="false" ht="15.95" hidden="false" customHeight="true" outlineLevel="0" collapsed="false">
      <c r="B741" s="648"/>
      <c r="E741" s="649"/>
      <c r="F741" s="628"/>
      <c r="G741" s="527"/>
      <c r="H741" s="527"/>
      <c r="I741" s="527"/>
      <c r="J741" s="527"/>
    </row>
    <row r="742" customFormat="false" ht="15.95" hidden="false" customHeight="true" outlineLevel="0" collapsed="false">
      <c r="B742" s="648"/>
      <c r="E742" s="649"/>
      <c r="F742" s="628"/>
      <c r="G742" s="527"/>
      <c r="H742" s="527"/>
      <c r="I742" s="527"/>
      <c r="J742" s="527"/>
    </row>
    <row r="743" customFormat="false" ht="15.95" hidden="false" customHeight="true" outlineLevel="0" collapsed="false">
      <c r="B743" s="648"/>
      <c r="E743" s="649"/>
      <c r="F743" s="628"/>
      <c r="G743" s="527"/>
      <c r="H743" s="527"/>
      <c r="I743" s="527"/>
      <c r="J743" s="527"/>
    </row>
    <row r="744" customFormat="false" ht="15.95" hidden="false" customHeight="true" outlineLevel="0" collapsed="false">
      <c r="B744" s="648"/>
      <c r="E744" s="649"/>
      <c r="F744" s="628"/>
      <c r="G744" s="527"/>
      <c r="H744" s="527"/>
      <c r="I744" s="527"/>
      <c r="J744" s="527"/>
    </row>
    <row r="745" customFormat="false" ht="15.95" hidden="false" customHeight="true" outlineLevel="0" collapsed="false">
      <c r="B745" s="648"/>
      <c r="E745" s="649"/>
      <c r="F745" s="628"/>
      <c r="G745" s="527"/>
      <c r="H745" s="527"/>
      <c r="I745" s="527"/>
      <c r="J745" s="527"/>
    </row>
    <row r="746" customFormat="false" ht="15.95" hidden="false" customHeight="true" outlineLevel="0" collapsed="false">
      <c r="B746" s="648"/>
      <c r="E746" s="649"/>
      <c r="F746" s="628"/>
      <c r="G746" s="527"/>
      <c r="H746" s="527"/>
      <c r="I746" s="527"/>
      <c r="J746" s="527"/>
    </row>
    <row r="747" customFormat="false" ht="15.95" hidden="false" customHeight="true" outlineLevel="0" collapsed="false">
      <c r="B747" s="648"/>
      <c r="E747" s="649"/>
      <c r="F747" s="628"/>
      <c r="G747" s="527"/>
      <c r="H747" s="527"/>
      <c r="I747" s="527"/>
      <c r="J747" s="527"/>
    </row>
    <row r="748" customFormat="false" ht="15.95" hidden="false" customHeight="true" outlineLevel="0" collapsed="false">
      <c r="B748" s="648"/>
      <c r="E748" s="649"/>
      <c r="F748" s="628"/>
      <c r="G748" s="527"/>
      <c r="H748" s="527"/>
      <c r="I748" s="527"/>
      <c r="J748" s="527"/>
    </row>
    <row r="749" customFormat="false" ht="15.95" hidden="false" customHeight="true" outlineLevel="0" collapsed="false">
      <c r="B749" s="648"/>
      <c r="E749" s="649"/>
      <c r="F749" s="628"/>
      <c r="G749" s="527"/>
      <c r="H749" s="527"/>
      <c r="I749" s="527"/>
      <c r="J749" s="527"/>
    </row>
    <row r="750" customFormat="false" ht="15.95" hidden="false" customHeight="true" outlineLevel="0" collapsed="false">
      <c r="B750" s="648"/>
      <c r="E750" s="649"/>
      <c r="F750" s="628"/>
      <c r="G750" s="527"/>
      <c r="H750" s="527"/>
      <c r="I750" s="527"/>
      <c r="J750" s="527"/>
    </row>
    <row r="751" customFormat="false" ht="15.95" hidden="false" customHeight="true" outlineLevel="0" collapsed="false">
      <c r="B751" s="648"/>
      <c r="E751" s="649"/>
      <c r="F751" s="628"/>
      <c r="G751" s="527"/>
      <c r="H751" s="527"/>
      <c r="I751" s="527"/>
      <c r="J751" s="527"/>
    </row>
    <row r="752" customFormat="false" ht="15.95" hidden="false" customHeight="true" outlineLevel="0" collapsed="false">
      <c r="B752" s="648"/>
      <c r="E752" s="649"/>
      <c r="F752" s="628"/>
      <c r="G752" s="527"/>
      <c r="H752" s="527"/>
      <c r="I752" s="527"/>
      <c r="J752" s="527"/>
    </row>
    <row r="753" customFormat="false" ht="15.95" hidden="false" customHeight="true" outlineLevel="0" collapsed="false">
      <c r="B753" s="648"/>
      <c r="E753" s="649"/>
      <c r="F753" s="628"/>
      <c r="G753" s="527"/>
      <c r="H753" s="527"/>
      <c r="I753" s="527"/>
      <c r="J753" s="527"/>
    </row>
    <row r="754" customFormat="false" ht="15.95" hidden="false" customHeight="true" outlineLevel="0" collapsed="false">
      <c r="B754" s="648"/>
      <c r="E754" s="649"/>
      <c r="F754" s="628"/>
      <c r="G754" s="527"/>
      <c r="H754" s="527"/>
      <c r="I754" s="527"/>
      <c r="J754" s="527"/>
    </row>
    <row r="755" customFormat="false" ht="15.95" hidden="false" customHeight="true" outlineLevel="0" collapsed="false">
      <c r="B755" s="648"/>
      <c r="E755" s="649"/>
      <c r="F755" s="628"/>
      <c r="G755" s="527"/>
      <c r="H755" s="527"/>
      <c r="I755" s="527"/>
      <c r="J755" s="527"/>
    </row>
    <row r="756" customFormat="false" ht="15.95" hidden="false" customHeight="true" outlineLevel="0" collapsed="false">
      <c r="B756" s="648"/>
      <c r="E756" s="649"/>
      <c r="F756" s="628"/>
      <c r="G756" s="527"/>
      <c r="H756" s="527"/>
      <c r="I756" s="527"/>
      <c r="J756" s="527"/>
    </row>
    <row r="757" customFormat="false" ht="15.95" hidden="false" customHeight="true" outlineLevel="0" collapsed="false">
      <c r="B757" s="648"/>
      <c r="E757" s="649"/>
      <c r="F757" s="628"/>
      <c r="G757" s="527"/>
      <c r="H757" s="527"/>
      <c r="I757" s="527"/>
      <c r="J757" s="527"/>
    </row>
    <row r="758" customFormat="false" ht="15.95" hidden="false" customHeight="true" outlineLevel="0" collapsed="false">
      <c r="B758" s="648"/>
      <c r="E758" s="649"/>
      <c r="F758" s="628"/>
      <c r="G758" s="527"/>
      <c r="H758" s="527"/>
      <c r="I758" s="527"/>
      <c r="J758" s="527"/>
    </row>
    <row r="759" customFormat="false" ht="15.95" hidden="false" customHeight="true" outlineLevel="0" collapsed="false">
      <c r="B759" s="648"/>
      <c r="E759" s="649"/>
      <c r="F759" s="628"/>
      <c r="G759" s="527"/>
      <c r="H759" s="527"/>
      <c r="I759" s="527"/>
      <c r="J759" s="527"/>
    </row>
    <row r="760" customFormat="false" ht="15.95" hidden="false" customHeight="true" outlineLevel="0" collapsed="false">
      <c r="B760" s="648"/>
      <c r="E760" s="649"/>
      <c r="F760" s="628"/>
      <c r="G760" s="527"/>
      <c r="H760" s="527"/>
      <c r="I760" s="527"/>
      <c r="J760" s="527"/>
    </row>
    <row r="761" customFormat="false" ht="15.95" hidden="false" customHeight="true" outlineLevel="0" collapsed="false">
      <c r="B761" s="648"/>
      <c r="E761" s="649"/>
      <c r="F761" s="628"/>
      <c r="G761" s="527"/>
      <c r="H761" s="527"/>
      <c r="I761" s="527"/>
      <c r="J761" s="527"/>
    </row>
    <row r="762" customFormat="false" ht="15.95" hidden="false" customHeight="true" outlineLevel="0" collapsed="false">
      <c r="B762" s="648"/>
      <c r="E762" s="649"/>
      <c r="F762" s="628"/>
      <c r="G762" s="527"/>
      <c r="H762" s="527"/>
      <c r="I762" s="527"/>
      <c r="J762" s="527"/>
    </row>
    <row r="763" customFormat="false" ht="15.95" hidden="false" customHeight="true" outlineLevel="0" collapsed="false">
      <c r="B763" s="648"/>
      <c r="E763" s="649"/>
      <c r="F763" s="628"/>
      <c r="G763" s="527"/>
      <c r="H763" s="527"/>
      <c r="I763" s="527"/>
      <c r="J763" s="527"/>
    </row>
    <row r="764" customFormat="false" ht="15.95" hidden="false" customHeight="true" outlineLevel="0" collapsed="false">
      <c r="B764" s="648"/>
      <c r="E764" s="649"/>
      <c r="F764" s="628"/>
      <c r="G764" s="527"/>
      <c r="H764" s="527"/>
      <c r="I764" s="527"/>
      <c r="J764" s="527"/>
    </row>
    <row r="765" customFormat="false" ht="15.95" hidden="false" customHeight="true" outlineLevel="0" collapsed="false">
      <c r="B765" s="648"/>
      <c r="E765" s="649"/>
      <c r="F765" s="628"/>
      <c r="G765" s="527"/>
      <c r="H765" s="527"/>
      <c r="I765" s="527"/>
      <c r="J765" s="527"/>
    </row>
    <row r="766" customFormat="false" ht="15.95" hidden="false" customHeight="true" outlineLevel="0" collapsed="false">
      <c r="B766" s="648"/>
      <c r="E766" s="649"/>
      <c r="F766" s="628"/>
      <c r="G766" s="527"/>
      <c r="H766" s="527"/>
      <c r="I766" s="527"/>
      <c r="J766" s="527"/>
    </row>
    <row r="767" customFormat="false" ht="15.95" hidden="false" customHeight="true" outlineLevel="0" collapsed="false">
      <c r="B767" s="648"/>
      <c r="E767" s="649"/>
      <c r="F767" s="628"/>
      <c r="G767" s="527"/>
      <c r="H767" s="527"/>
      <c r="I767" s="527"/>
      <c r="J767" s="527"/>
    </row>
    <row r="768" customFormat="false" ht="15.95" hidden="false" customHeight="true" outlineLevel="0" collapsed="false">
      <c r="B768" s="648"/>
      <c r="E768" s="649"/>
      <c r="F768" s="628"/>
      <c r="G768" s="527"/>
      <c r="H768" s="527"/>
      <c r="I768" s="527"/>
      <c r="J768" s="527"/>
    </row>
    <row r="769" customFormat="false" ht="15.95" hidden="false" customHeight="true" outlineLevel="0" collapsed="false">
      <c r="B769" s="648"/>
      <c r="E769" s="649"/>
      <c r="F769" s="628"/>
      <c r="G769" s="527"/>
      <c r="H769" s="527"/>
      <c r="I769" s="527"/>
      <c r="J769" s="527"/>
    </row>
    <row r="770" customFormat="false" ht="15.95" hidden="false" customHeight="true" outlineLevel="0" collapsed="false">
      <c r="B770" s="648"/>
      <c r="E770" s="649"/>
      <c r="F770" s="628"/>
      <c r="G770" s="527"/>
      <c r="H770" s="527"/>
      <c r="I770" s="527"/>
      <c r="J770" s="527"/>
    </row>
    <row r="771" customFormat="false" ht="15.95" hidden="false" customHeight="true" outlineLevel="0" collapsed="false">
      <c r="B771" s="648"/>
      <c r="E771" s="649"/>
      <c r="F771" s="628"/>
      <c r="G771" s="527"/>
      <c r="H771" s="527"/>
      <c r="I771" s="527"/>
      <c r="J771" s="527"/>
    </row>
    <row r="772" customFormat="false" ht="15.95" hidden="false" customHeight="true" outlineLevel="0" collapsed="false">
      <c r="B772" s="648"/>
      <c r="E772" s="649"/>
      <c r="F772" s="628"/>
      <c r="G772" s="527"/>
      <c r="H772" s="527"/>
      <c r="I772" s="527"/>
      <c r="J772" s="527"/>
    </row>
    <row r="773" customFormat="false" ht="15.95" hidden="false" customHeight="true" outlineLevel="0" collapsed="false">
      <c r="B773" s="648"/>
      <c r="E773" s="649"/>
      <c r="F773" s="628"/>
      <c r="G773" s="527"/>
      <c r="H773" s="527"/>
      <c r="I773" s="527"/>
      <c r="J773" s="527"/>
    </row>
    <row r="774" customFormat="false" ht="15.95" hidden="false" customHeight="true" outlineLevel="0" collapsed="false">
      <c r="B774" s="648"/>
      <c r="E774" s="649"/>
      <c r="F774" s="628"/>
      <c r="G774" s="527"/>
      <c r="H774" s="527"/>
      <c r="I774" s="527"/>
      <c r="J774" s="527"/>
    </row>
    <row r="775" customFormat="false" ht="15.95" hidden="false" customHeight="true" outlineLevel="0" collapsed="false">
      <c r="B775" s="648"/>
      <c r="E775" s="649"/>
      <c r="F775" s="628"/>
      <c r="G775" s="527"/>
      <c r="H775" s="527"/>
      <c r="I775" s="527"/>
      <c r="J775" s="527"/>
    </row>
    <row r="776" customFormat="false" ht="15.95" hidden="false" customHeight="true" outlineLevel="0" collapsed="false">
      <c r="B776" s="648"/>
      <c r="E776" s="649"/>
      <c r="F776" s="628"/>
      <c r="G776" s="527"/>
      <c r="H776" s="527"/>
      <c r="I776" s="527"/>
      <c r="J776" s="527"/>
    </row>
    <row r="777" customFormat="false" ht="15.95" hidden="false" customHeight="true" outlineLevel="0" collapsed="false">
      <c r="B777" s="648"/>
      <c r="E777" s="649"/>
      <c r="F777" s="628"/>
      <c r="G777" s="527"/>
      <c r="H777" s="527"/>
      <c r="I777" s="527"/>
      <c r="J777" s="527"/>
    </row>
    <row r="778" customFormat="false" ht="15.95" hidden="false" customHeight="true" outlineLevel="0" collapsed="false">
      <c r="B778" s="648"/>
      <c r="E778" s="649"/>
      <c r="F778" s="628"/>
      <c r="G778" s="527"/>
      <c r="H778" s="527"/>
      <c r="I778" s="527"/>
      <c r="J778" s="527"/>
    </row>
    <row r="779" customFormat="false" ht="15.95" hidden="false" customHeight="true" outlineLevel="0" collapsed="false">
      <c r="B779" s="648"/>
      <c r="E779" s="649"/>
      <c r="F779" s="628"/>
      <c r="G779" s="527"/>
      <c r="H779" s="527"/>
      <c r="I779" s="527"/>
      <c r="J779" s="527"/>
    </row>
    <row r="780" customFormat="false" ht="15.95" hidden="false" customHeight="true" outlineLevel="0" collapsed="false">
      <c r="B780" s="648"/>
      <c r="E780" s="649"/>
      <c r="F780" s="628"/>
      <c r="G780" s="527"/>
      <c r="H780" s="527"/>
      <c r="I780" s="527"/>
      <c r="J780" s="527"/>
    </row>
    <row r="781" customFormat="false" ht="15.95" hidden="false" customHeight="true" outlineLevel="0" collapsed="false">
      <c r="B781" s="648"/>
      <c r="E781" s="649"/>
      <c r="F781" s="628"/>
      <c r="G781" s="527"/>
      <c r="H781" s="527"/>
      <c r="I781" s="527"/>
      <c r="J781" s="527"/>
    </row>
    <row r="782" customFormat="false" ht="15.95" hidden="false" customHeight="true" outlineLevel="0" collapsed="false">
      <c r="B782" s="648"/>
      <c r="E782" s="649"/>
      <c r="F782" s="628"/>
      <c r="G782" s="527"/>
      <c r="H782" s="527"/>
      <c r="I782" s="527"/>
      <c r="J782" s="527"/>
    </row>
    <row r="783" customFormat="false" ht="15.95" hidden="false" customHeight="true" outlineLevel="0" collapsed="false">
      <c r="B783" s="648"/>
      <c r="E783" s="649"/>
      <c r="F783" s="628"/>
      <c r="G783" s="527"/>
      <c r="H783" s="527"/>
      <c r="I783" s="527"/>
      <c r="J783" s="527"/>
    </row>
    <row r="784" customFormat="false" ht="15.95" hidden="false" customHeight="true" outlineLevel="0" collapsed="false">
      <c r="B784" s="648"/>
      <c r="E784" s="649"/>
      <c r="F784" s="628"/>
      <c r="G784" s="527"/>
      <c r="H784" s="527"/>
      <c r="I784" s="527"/>
      <c r="J784" s="527"/>
    </row>
    <row r="785" customFormat="false" ht="15.95" hidden="false" customHeight="true" outlineLevel="0" collapsed="false">
      <c r="B785" s="648"/>
      <c r="E785" s="649"/>
      <c r="F785" s="628"/>
      <c r="G785" s="527"/>
      <c r="H785" s="527"/>
      <c r="I785" s="527"/>
      <c r="J785" s="527"/>
    </row>
    <row r="786" customFormat="false" ht="15.95" hidden="false" customHeight="true" outlineLevel="0" collapsed="false">
      <c r="B786" s="648"/>
      <c r="E786" s="649"/>
      <c r="F786" s="628"/>
      <c r="G786" s="527"/>
      <c r="H786" s="527"/>
      <c r="I786" s="527"/>
      <c r="J786" s="527"/>
    </row>
    <row r="787" customFormat="false" ht="15.95" hidden="false" customHeight="true" outlineLevel="0" collapsed="false">
      <c r="B787" s="648"/>
      <c r="E787" s="649"/>
      <c r="F787" s="628"/>
      <c r="G787" s="527"/>
      <c r="H787" s="527"/>
      <c r="I787" s="527"/>
      <c r="J787" s="527"/>
    </row>
    <row r="788" customFormat="false" ht="15.95" hidden="false" customHeight="true" outlineLevel="0" collapsed="false">
      <c r="B788" s="648"/>
      <c r="E788" s="649"/>
      <c r="F788" s="628"/>
      <c r="G788" s="527"/>
      <c r="H788" s="527"/>
      <c r="I788" s="527"/>
      <c r="J788" s="527"/>
    </row>
    <row r="789" customFormat="false" ht="15.95" hidden="false" customHeight="true" outlineLevel="0" collapsed="false">
      <c r="B789" s="648"/>
      <c r="E789" s="649"/>
      <c r="F789" s="628"/>
      <c r="G789" s="527"/>
      <c r="H789" s="527"/>
      <c r="I789" s="527"/>
      <c r="J789" s="527"/>
    </row>
    <row r="790" customFormat="false" ht="15.95" hidden="false" customHeight="true" outlineLevel="0" collapsed="false">
      <c r="B790" s="648"/>
      <c r="E790" s="649"/>
      <c r="F790" s="628"/>
      <c r="G790" s="527"/>
      <c r="H790" s="527"/>
      <c r="I790" s="527"/>
      <c r="J790" s="527"/>
    </row>
    <row r="791" customFormat="false" ht="15.95" hidden="false" customHeight="true" outlineLevel="0" collapsed="false">
      <c r="B791" s="648"/>
      <c r="E791" s="649"/>
      <c r="F791" s="628"/>
      <c r="G791" s="527"/>
      <c r="H791" s="527"/>
      <c r="I791" s="527"/>
      <c r="J791" s="527"/>
    </row>
    <row r="792" customFormat="false" ht="15.95" hidden="false" customHeight="true" outlineLevel="0" collapsed="false">
      <c r="B792" s="648"/>
      <c r="E792" s="649"/>
      <c r="F792" s="628"/>
      <c r="G792" s="527"/>
      <c r="H792" s="527"/>
      <c r="I792" s="527"/>
      <c r="J792" s="527"/>
    </row>
    <row r="793" customFormat="false" ht="15.95" hidden="false" customHeight="true" outlineLevel="0" collapsed="false">
      <c r="B793" s="648"/>
      <c r="E793" s="649"/>
      <c r="F793" s="628"/>
      <c r="G793" s="527"/>
      <c r="H793" s="527"/>
      <c r="I793" s="527"/>
      <c r="J793" s="527"/>
    </row>
    <row r="794" customFormat="false" ht="15.95" hidden="false" customHeight="true" outlineLevel="0" collapsed="false">
      <c r="B794" s="648"/>
      <c r="E794" s="649"/>
      <c r="F794" s="628"/>
      <c r="G794" s="527"/>
      <c r="H794" s="527"/>
      <c r="I794" s="527"/>
      <c r="J794" s="527"/>
    </row>
    <row r="795" customFormat="false" ht="15.95" hidden="false" customHeight="true" outlineLevel="0" collapsed="false">
      <c r="B795" s="648"/>
      <c r="E795" s="649"/>
      <c r="F795" s="628"/>
      <c r="G795" s="527"/>
      <c r="H795" s="527"/>
      <c r="I795" s="527"/>
      <c r="J795" s="527"/>
    </row>
    <row r="796" customFormat="false" ht="15.95" hidden="false" customHeight="true" outlineLevel="0" collapsed="false">
      <c r="B796" s="648"/>
      <c r="E796" s="649"/>
      <c r="F796" s="628"/>
      <c r="G796" s="527"/>
      <c r="H796" s="527"/>
      <c r="I796" s="527"/>
      <c r="J796" s="527"/>
    </row>
    <row r="797" customFormat="false" ht="15.95" hidden="false" customHeight="true" outlineLevel="0" collapsed="false">
      <c r="B797" s="648"/>
      <c r="E797" s="649"/>
      <c r="F797" s="628"/>
      <c r="G797" s="527"/>
      <c r="H797" s="527"/>
      <c r="I797" s="527"/>
      <c r="J797" s="527"/>
    </row>
    <row r="798" customFormat="false" ht="15.95" hidden="false" customHeight="true" outlineLevel="0" collapsed="false">
      <c r="B798" s="648"/>
      <c r="E798" s="649"/>
      <c r="F798" s="628"/>
      <c r="G798" s="527"/>
      <c r="H798" s="527"/>
      <c r="I798" s="527"/>
      <c r="J798" s="527"/>
    </row>
    <row r="799" customFormat="false" ht="15.95" hidden="false" customHeight="true" outlineLevel="0" collapsed="false">
      <c r="B799" s="648"/>
      <c r="E799" s="649"/>
      <c r="F799" s="628"/>
      <c r="G799" s="527"/>
      <c r="H799" s="527"/>
      <c r="I799" s="527"/>
      <c r="J799" s="527"/>
    </row>
    <row r="800" customFormat="false" ht="15.95" hidden="false" customHeight="true" outlineLevel="0" collapsed="false">
      <c r="B800" s="648"/>
      <c r="E800" s="649"/>
      <c r="F800" s="628"/>
      <c r="G800" s="527"/>
      <c r="H800" s="527"/>
      <c r="I800" s="527"/>
      <c r="J800" s="527"/>
    </row>
    <row r="801" customFormat="false" ht="15.95" hidden="false" customHeight="true" outlineLevel="0" collapsed="false">
      <c r="B801" s="648"/>
      <c r="E801" s="649"/>
      <c r="F801" s="628"/>
      <c r="G801" s="527"/>
      <c r="H801" s="527"/>
      <c r="I801" s="527"/>
      <c r="J801" s="527"/>
    </row>
    <row r="802" customFormat="false" ht="15.95" hidden="false" customHeight="true" outlineLevel="0" collapsed="false">
      <c r="B802" s="648"/>
      <c r="E802" s="649"/>
      <c r="F802" s="628"/>
      <c r="G802" s="527"/>
      <c r="H802" s="527"/>
      <c r="I802" s="527"/>
      <c r="J802" s="527"/>
    </row>
    <row r="803" customFormat="false" ht="15.95" hidden="false" customHeight="true" outlineLevel="0" collapsed="false">
      <c r="B803" s="648"/>
      <c r="E803" s="649"/>
      <c r="F803" s="628"/>
      <c r="G803" s="527"/>
      <c r="H803" s="527"/>
      <c r="I803" s="527"/>
      <c r="J803" s="527"/>
    </row>
    <row r="804" customFormat="false" ht="15.95" hidden="false" customHeight="true" outlineLevel="0" collapsed="false">
      <c r="B804" s="648"/>
      <c r="E804" s="649"/>
      <c r="F804" s="628"/>
      <c r="G804" s="527"/>
      <c r="H804" s="527"/>
      <c r="I804" s="527"/>
      <c r="J804" s="527"/>
    </row>
    <row r="805" customFormat="false" ht="15.95" hidden="false" customHeight="true" outlineLevel="0" collapsed="false">
      <c r="B805" s="648"/>
      <c r="E805" s="649"/>
      <c r="F805" s="628"/>
      <c r="G805" s="527"/>
      <c r="H805" s="527"/>
      <c r="I805" s="527"/>
      <c r="J805" s="527"/>
    </row>
    <row r="806" customFormat="false" ht="15.95" hidden="false" customHeight="true" outlineLevel="0" collapsed="false">
      <c r="B806" s="648"/>
      <c r="E806" s="649"/>
      <c r="F806" s="628"/>
      <c r="G806" s="527"/>
      <c r="H806" s="527"/>
      <c r="I806" s="527"/>
      <c r="J806" s="527"/>
    </row>
    <row r="807" customFormat="false" ht="15.95" hidden="false" customHeight="true" outlineLevel="0" collapsed="false">
      <c r="B807" s="648"/>
      <c r="E807" s="649"/>
      <c r="F807" s="628"/>
      <c r="G807" s="527"/>
      <c r="H807" s="527"/>
      <c r="I807" s="527"/>
      <c r="J807" s="527"/>
    </row>
    <row r="808" customFormat="false" ht="15.95" hidden="false" customHeight="true" outlineLevel="0" collapsed="false">
      <c r="B808" s="648"/>
      <c r="E808" s="649"/>
      <c r="F808" s="628"/>
      <c r="G808" s="527"/>
      <c r="H808" s="527"/>
      <c r="I808" s="527"/>
      <c r="J808" s="527"/>
    </row>
    <row r="809" customFormat="false" ht="15.95" hidden="false" customHeight="true" outlineLevel="0" collapsed="false">
      <c r="B809" s="648"/>
      <c r="E809" s="649"/>
      <c r="F809" s="628"/>
      <c r="G809" s="527"/>
      <c r="H809" s="527"/>
      <c r="I809" s="527"/>
      <c r="J809" s="527"/>
    </row>
    <row r="810" customFormat="false" ht="15.95" hidden="false" customHeight="true" outlineLevel="0" collapsed="false">
      <c r="B810" s="648"/>
      <c r="E810" s="649"/>
      <c r="F810" s="628"/>
      <c r="G810" s="527"/>
      <c r="H810" s="527"/>
      <c r="I810" s="527"/>
      <c r="J810" s="527"/>
    </row>
    <row r="811" customFormat="false" ht="15.95" hidden="false" customHeight="true" outlineLevel="0" collapsed="false">
      <c r="B811" s="648"/>
      <c r="E811" s="649"/>
      <c r="F811" s="628"/>
      <c r="G811" s="527"/>
      <c r="H811" s="527"/>
      <c r="I811" s="527"/>
      <c r="J811" s="527"/>
    </row>
    <row r="812" customFormat="false" ht="15.95" hidden="false" customHeight="true" outlineLevel="0" collapsed="false">
      <c r="B812" s="648"/>
      <c r="E812" s="649"/>
      <c r="F812" s="628"/>
      <c r="G812" s="527"/>
      <c r="H812" s="527"/>
      <c r="I812" s="527"/>
      <c r="J812" s="527"/>
    </row>
    <row r="813" customFormat="false" ht="15.95" hidden="false" customHeight="true" outlineLevel="0" collapsed="false">
      <c r="B813" s="648"/>
      <c r="E813" s="649"/>
      <c r="F813" s="628"/>
      <c r="G813" s="527"/>
      <c r="H813" s="527"/>
      <c r="I813" s="527"/>
      <c r="J813" s="527"/>
    </row>
    <row r="814" customFormat="false" ht="15.95" hidden="false" customHeight="true" outlineLevel="0" collapsed="false">
      <c r="B814" s="648"/>
      <c r="E814" s="649"/>
      <c r="F814" s="628"/>
      <c r="G814" s="527"/>
      <c r="H814" s="527"/>
      <c r="I814" s="527"/>
      <c r="J814" s="527"/>
    </row>
    <row r="815" customFormat="false" ht="15.95" hidden="false" customHeight="true" outlineLevel="0" collapsed="false">
      <c r="B815" s="648"/>
      <c r="E815" s="649"/>
      <c r="F815" s="628"/>
      <c r="G815" s="527"/>
      <c r="H815" s="527"/>
      <c r="I815" s="527"/>
      <c r="J815" s="527"/>
    </row>
    <row r="816" customFormat="false" ht="15.95" hidden="false" customHeight="true" outlineLevel="0" collapsed="false">
      <c r="B816" s="648"/>
      <c r="E816" s="649"/>
      <c r="F816" s="628"/>
      <c r="G816" s="527"/>
      <c r="H816" s="527"/>
      <c r="I816" s="527"/>
      <c r="J816" s="527"/>
    </row>
    <row r="817" customFormat="false" ht="15.95" hidden="false" customHeight="true" outlineLevel="0" collapsed="false">
      <c r="B817" s="648"/>
      <c r="E817" s="649"/>
      <c r="F817" s="628"/>
      <c r="G817" s="527"/>
      <c r="H817" s="527"/>
      <c r="I817" s="527"/>
      <c r="J817" s="527"/>
    </row>
    <row r="818" customFormat="false" ht="15.95" hidden="false" customHeight="true" outlineLevel="0" collapsed="false">
      <c r="B818" s="648"/>
      <c r="E818" s="649"/>
      <c r="F818" s="628"/>
      <c r="G818" s="527"/>
      <c r="H818" s="527"/>
      <c r="I818" s="527"/>
      <c r="J818" s="527"/>
    </row>
    <row r="819" customFormat="false" ht="15.95" hidden="false" customHeight="true" outlineLevel="0" collapsed="false">
      <c r="B819" s="648"/>
      <c r="E819" s="649"/>
      <c r="F819" s="628"/>
      <c r="G819" s="527"/>
      <c r="H819" s="527"/>
      <c r="I819" s="527"/>
      <c r="J819" s="527"/>
    </row>
    <row r="820" customFormat="false" ht="15.95" hidden="false" customHeight="true" outlineLevel="0" collapsed="false">
      <c r="B820" s="648"/>
      <c r="E820" s="649"/>
      <c r="F820" s="628"/>
      <c r="G820" s="527"/>
      <c r="H820" s="527"/>
      <c r="I820" s="527"/>
      <c r="J820" s="527"/>
    </row>
    <row r="821" customFormat="false" ht="15.95" hidden="false" customHeight="true" outlineLevel="0" collapsed="false">
      <c r="B821" s="648"/>
      <c r="E821" s="649"/>
      <c r="F821" s="628"/>
      <c r="G821" s="527"/>
      <c r="H821" s="527"/>
      <c r="I821" s="527"/>
      <c r="J821" s="527"/>
    </row>
    <row r="822" customFormat="false" ht="15.95" hidden="false" customHeight="true" outlineLevel="0" collapsed="false">
      <c r="B822" s="648"/>
      <c r="E822" s="649"/>
      <c r="F822" s="628"/>
      <c r="G822" s="527"/>
      <c r="H822" s="527"/>
      <c r="I822" s="527"/>
      <c r="J822" s="527"/>
    </row>
    <row r="823" customFormat="false" ht="15.95" hidden="false" customHeight="true" outlineLevel="0" collapsed="false">
      <c r="B823" s="648"/>
      <c r="E823" s="649"/>
      <c r="F823" s="628"/>
      <c r="G823" s="527"/>
      <c r="H823" s="527"/>
      <c r="I823" s="527"/>
      <c r="J823" s="527"/>
    </row>
    <row r="824" customFormat="false" ht="15.95" hidden="false" customHeight="true" outlineLevel="0" collapsed="false">
      <c r="B824" s="648"/>
      <c r="E824" s="649"/>
      <c r="F824" s="628"/>
      <c r="G824" s="527"/>
      <c r="H824" s="527"/>
      <c r="I824" s="527"/>
      <c r="J824" s="527"/>
    </row>
    <row r="825" customFormat="false" ht="15.95" hidden="false" customHeight="true" outlineLevel="0" collapsed="false">
      <c r="B825" s="648"/>
      <c r="E825" s="649"/>
      <c r="F825" s="628"/>
      <c r="G825" s="527"/>
      <c r="H825" s="527"/>
      <c r="I825" s="527"/>
      <c r="J825" s="527"/>
    </row>
    <row r="826" customFormat="false" ht="15.95" hidden="false" customHeight="true" outlineLevel="0" collapsed="false">
      <c r="B826" s="648"/>
      <c r="E826" s="649"/>
      <c r="F826" s="628"/>
      <c r="G826" s="527"/>
      <c r="H826" s="527"/>
      <c r="I826" s="527"/>
      <c r="J826" s="527"/>
    </row>
    <row r="827" customFormat="false" ht="15.95" hidden="false" customHeight="true" outlineLevel="0" collapsed="false">
      <c r="B827" s="648"/>
      <c r="E827" s="649"/>
      <c r="F827" s="628"/>
      <c r="G827" s="527"/>
      <c r="H827" s="527"/>
      <c r="I827" s="527"/>
      <c r="J827" s="527"/>
    </row>
    <row r="828" customFormat="false" ht="15.95" hidden="false" customHeight="true" outlineLevel="0" collapsed="false">
      <c r="B828" s="648"/>
      <c r="E828" s="649"/>
      <c r="F828" s="628"/>
      <c r="G828" s="527"/>
      <c r="H828" s="527"/>
      <c r="I828" s="527"/>
      <c r="J828" s="527"/>
    </row>
    <row r="829" customFormat="false" ht="15.95" hidden="false" customHeight="true" outlineLevel="0" collapsed="false">
      <c r="B829" s="648"/>
      <c r="E829" s="649"/>
      <c r="F829" s="628"/>
      <c r="G829" s="527"/>
      <c r="H829" s="527"/>
      <c r="I829" s="527"/>
      <c r="J829" s="527"/>
    </row>
    <row r="830" customFormat="false" ht="15.95" hidden="false" customHeight="true" outlineLevel="0" collapsed="false">
      <c r="B830" s="648"/>
      <c r="E830" s="649"/>
      <c r="F830" s="628"/>
      <c r="G830" s="527"/>
      <c r="H830" s="527"/>
      <c r="I830" s="527"/>
      <c r="J830" s="527"/>
    </row>
    <row r="831" customFormat="false" ht="15.95" hidden="false" customHeight="true" outlineLevel="0" collapsed="false">
      <c r="B831" s="648"/>
      <c r="E831" s="649"/>
      <c r="F831" s="628"/>
      <c r="G831" s="527"/>
      <c r="H831" s="527"/>
      <c r="I831" s="527"/>
      <c r="J831" s="527"/>
    </row>
    <row r="832" customFormat="false" ht="15.95" hidden="false" customHeight="true" outlineLevel="0" collapsed="false">
      <c r="B832" s="648"/>
      <c r="E832" s="649"/>
      <c r="F832" s="628"/>
      <c r="G832" s="527"/>
      <c r="H832" s="527"/>
      <c r="I832" s="527"/>
      <c r="J832" s="527"/>
    </row>
    <row r="833" customFormat="false" ht="15.95" hidden="false" customHeight="true" outlineLevel="0" collapsed="false">
      <c r="B833" s="648"/>
      <c r="E833" s="649"/>
      <c r="F833" s="628"/>
      <c r="G833" s="527"/>
      <c r="H833" s="527"/>
      <c r="I833" s="527"/>
      <c r="J833" s="527"/>
    </row>
    <row r="834" customFormat="false" ht="15.95" hidden="false" customHeight="true" outlineLevel="0" collapsed="false">
      <c r="B834" s="648"/>
      <c r="E834" s="649"/>
      <c r="F834" s="628"/>
      <c r="G834" s="527"/>
      <c r="H834" s="527"/>
      <c r="I834" s="527"/>
      <c r="J834" s="527"/>
    </row>
    <row r="835" customFormat="false" ht="15.95" hidden="false" customHeight="true" outlineLevel="0" collapsed="false">
      <c r="B835" s="648"/>
      <c r="E835" s="649"/>
      <c r="F835" s="628"/>
      <c r="G835" s="527"/>
      <c r="H835" s="527"/>
      <c r="I835" s="527"/>
      <c r="J835" s="527"/>
    </row>
    <row r="836" customFormat="false" ht="15.95" hidden="false" customHeight="true" outlineLevel="0" collapsed="false">
      <c r="B836" s="648"/>
      <c r="E836" s="649"/>
      <c r="F836" s="628"/>
      <c r="G836" s="527"/>
      <c r="H836" s="527"/>
      <c r="I836" s="527"/>
      <c r="J836" s="527"/>
    </row>
    <row r="837" customFormat="false" ht="15.95" hidden="false" customHeight="true" outlineLevel="0" collapsed="false">
      <c r="B837" s="648"/>
      <c r="E837" s="649"/>
      <c r="F837" s="628"/>
      <c r="G837" s="527"/>
      <c r="H837" s="527"/>
      <c r="I837" s="527"/>
      <c r="J837" s="527"/>
    </row>
    <row r="838" customFormat="false" ht="15.95" hidden="false" customHeight="true" outlineLevel="0" collapsed="false">
      <c r="B838" s="648"/>
      <c r="E838" s="649"/>
      <c r="F838" s="628"/>
      <c r="G838" s="527"/>
      <c r="H838" s="527"/>
      <c r="I838" s="527"/>
      <c r="J838" s="527"/>
    </row>
    <row r="839" customFormat="false" ht="15.95" hidden="false" customHeight="true" outlineLevel="0" collapsed="false">
      <c r="B839" s="648"/>
      <c r="E839" s="649"/>
      <c r="F839" s="628"/>
      <c r="G839" s="527"/>
      <c r="H839" s="527"/>
      <c r="I839" s="527"/>
      <c r="J839" s="527"/>
    </row>
    <row r="840" customFormat="false" ht="15.95" hidden="false" customHeight="true" outlineLevel="0" collapsed="false">
      <c r="B840" s="648"/>
      <c r="E840" s="649"/>
      <c r="F840" s="628"/>
      <c r="G840" s="527"/>
      <c r="H840" s="527"/>
      <c r="I840" s="527"/>
      <c r="J840" s="527"/>
    </row>
    <row r="841" customFormat="false" ht="15.95" hidden="false" customHeight="true" outlineLevel="0" collapsed="false">
      <c r="B841" s="648"/>
      <c r="E841" s="649"/>
      <c r="F841" s="628"/>
      <c r="G841" s="527"/>
      <c r="H841" s="527"/>
      <c r="I841" s="527"/>
      <c r="J841" s="527"/>
    </row>
    <row r="842" customFormat="false" ht="15.95" hidden="false" customHeight="true" outlineLevel="0" collapsed="false">
      <c r="B842" s="648"/>
      <c r="E842" s="649"/>
      <c r="F842" s="628"/>
      <c r="G842" s="527"/>
      <c r="H842" s="527"/>
      <c r="I842" s="527"/>
      <c r="J842" s="527"/>
    </row>
    <row r="843" customFormat="false" ht="15.95" hidden="false" customHeight="true" outlineLevel="0" collapsed="false">
      <c r="B843" s="648"/>
      <c r="E843" s="649"/>
      <c r="F843" s="628"/>
      <c r="G843" s="527"/>
      <c r="H843" s="527"/>
      <c r="I843" s="527"/>
      <c r="J843" s="527"/>
    </row>
    <row r="844" customFormat="false" ht="15.95" hidden="false" customHeight="true" outlineLevel="0" collapsed="false">
      <c r="B844" s="648"/>
      <c r="E844" s="649"/>
      <c r="F844" s="628"/>
      <c r="G844" s="527"/>
      <c r="H844" s="527"/>
      <c r="I844" s="527"/>
      <c r="J844" s="527"/>
    </row>
    <row r="845" customFormat="false" ht="15.95" hidden="false" customHeight="true" outlineLevel="0" collapsed="false">
      <c r="B845" s="648"/>
      <c r="E845" s="649"/>
      <c r="F845" s="628"/>
      <c r="G845" s="527"/>
      <c r="H845" s="527"/>
      <c r="I845" s="527"/>
      <c r="J845" s="527"/>
    </row>
    <row r="846" customFormat="false" ht="15.95" hidden="false" customHeight="true" outlineLevel="0" collapsed="false">
      <c r="B846" s="648"/>
      <c r="E846" s="649"/>
      <c r="F846" s="628"/>
      <c r="G846" s="527"/>
      <c r="H846" s="527"/>
      <c r="I846" s="527"/>
      <c r="J846" s="527"/>
    </row>
    <row r="847" customFormat="false" ht="15.95" hidden="false" customHeight="true" outlineLevel="0" collapsed="false">
      <c r="B847" s="648"/>
      <c r="E847" s="649"/>
      <c r="F847" s="628"/>
      <c r="G847" s="527"/>
      <c r="H847" s="527"/>
      <c r="I847" s="527"/>
      <c r="J847" s="527"/>
    </row>
    <row r="848" customFormat="false" ht="15.95" hidden="false" customHeight="true" outlineLevel="0" collapsed="false">
      <c r="B848" s="648"/>
      <c r="E848" s="649"/>
      <c r="F848" s="628"/>
      <c r="G848" s="527"/>
      <c r="H848" s="527"/>
      <c r="I848" s="527"/>
      <c r="J848" s="527"/>
    </row>
    <row r="849" customFormat="false" ht="15.95" hidden="false" customHeight="true" outlineLevel="0" collapsed="false">
      <c r="B849" s="648"/>
      <c r="E849" s="649"/>
      <c r="F849" s="628"/>
      <c r="G849" s="527"/>
      <c r="H849" s="527"/>
      <c r="I849" s="527"/>
      <c r="J849" s="527"/>
    </row>
    <row r="850" customFormat="false" ht="15.95" hidden="false" customHeight="true" outlineLevel="0" collapsed="false">
      <c r="B850" s="648"/>
      <c r="E850" s="649"/>
      <c r="F850" s="628"/>
      <c r="G850" s="527"/>
      <c r="H850" s="527"/>
      <c r="I850" s="527"/>
      <c r="J850" s="527"/>
    </row>
    <row r="851" customFormat="false" ht="15.95" hidden="false" customHeight="true" outlineLevel="0" collapsed="false">
      <c r="B851" s="648"/>
      <c r="E851" s="649"/>
      <c r="F851" s="628"/>
      <c r="G851" s="527"/>
      <c r="H851" s="527"/>
      <c r="I851" s="527"/>
      <c r="J851" s="527"/>
    </row>
    <row r="852" customFormat="false" ht="15.95" hidden="false" customHeight="true" outlineLevel="0" collapsed="false">
      <c r="B852" s="648"/>
      <c r="E852" s="649"/>
      <c r="F852" s="628"/>
      <c r="G852" s="527"/>
      <c r="H852" s="527"/>
      <c r="I852" s="527"/>
      <c r="J852" s="527"/>
    </row>
    <row r="853" customFormat="false" ht="15.95" hidden="false" customHeight="true" outlineLevel="0" collapsed="false">
      <c r="B853" s="648"/>
      <c r="E853" s="649"/>
      <c r="F853" s="628"/>
      <c r="G853" s="527"/>
      <c r="H853" s="527"/>
      <c r="I853" s="527"/>
      <c r="J853" s="527"/>
    </row>
    <row r="854" customFormat="false" ht="15.95" hidden="false" customHeight="true" outlineLevel="0" collapsed="false">
      <c r="B854" s="648"/>
      <c r="E854" s="649"/>
      <c r="F854" s="628"/>
      <c r="G854" s="527"/>
      <c r="H854" s="527"/>
      <c r="I854" s="527"/>
      <c r="J854" s="527"/>
    </row>
    <row r="855" customFormat="false" ht="15.95" hidden="false" customHeight="true" outlineLevel="0" collapsed="false">
      <c r="B855" s="648"/>
      <c r="E855" s="649"/>
      <c r="F855" s="628"/>
      <c r="G855" s="527"/>
      <c r="H855" s="527"/>
      <c r="I855" s="527"/>
      <c r="J855" s="527"/>
    </row>
    <row r="856" customFormat="false" ht="15.95" hidden="false" customHeight="true" outlineLevel="0" collapsed="false">
      <c r="B856" s="648"/>
      <c r="E856" s="649"/>
      <c r="F856" s="628"/>
      <c r="G856" s="527"/>
      <c r="H856" s="527"/>
      <c r="I856" s="527"/>
      <c r="J856" s="527"/>
    </row>
    <row r="857" customFormat="false" ht="15.95" hidden="false" customHeight="true" outlineLevel="0" collapsed="false">
      <c r="B857" s="648"/>
      <c r="E857" s="649"/>
      <c r="F857" s="628"/>
      <c r="G857" s="527"/>
      <c r="H857" s="527"/>
      <c r="I857" s="527"/>
      <c r="J857" s="527"/>
    </row>
    <row r="858" customFormat="false" ht="15.95" hidden="false" customHeight="true" outlineLevel="0" collapsed="false">
      <c r="B858" s="648"/>
      <c r="E858" s="649"/>
      <c r="F858" s="628"/>
      <c r="G858" s="527"/>
      <c r="H858" s="527"/>
      <c r="I858" s="527"/>
      <c r="J858" s="527"/>
    </row>
    <row r="859" customFormat="false" ht="15.95" hidden="false" customHeight="true" outlineLevel="0" collapsed="false">
      <c r="B859" s="648"/>
      <c r="E859" s="649"/>
      <c r="F859" s="628"/>
      <c r="G859" s="527"/>
      <c r="H859" s="527"/>
      <c r="I859" s="527"/>
      <c r="J859" s="527"/>
    </row>
    <row r="860" customFormat="false" ht="15.95" hidden="false" customHeight="true" outlineLevel="0" collapsed="false">
      <c r="B860" s="648"/>
      <c r="E860" s="649"/>
      <c r="F860" s="628"/>
      <c r="G860" s="527"/>
      <c r="H860" s="527"/>
      <c r="I860" s="527"/>
      <c r="J860" s="527"/>
    </row>
    <row r="861" customFormat="false" ht="15.95" hidden="false" customHeight="true" outlineLevel="0" collapsed="false">
      <c r="B861" s="648"/>
      <c r="E861" s="649"/>
      <c r="F861" s="628"/>
      <c r="G861" s="527"/>
      <c r="H861" s="527"/>
      <c r="I861" s="527"/>
      <c r="J861" s="527"/>
    </row>
    <row r="862" customFormat="false" ht="15.95" hidden="false" customHeight="true" outlineLevel="0" collapsed="false">
      <c r="B862" s="648"/>
      <c r="E862" s="649"/>
      <c r="F862" s="628"/>
      <c r="G862" s="527"/>
      <c r="H862" s="527"/>
      <c r="I862" s="527"/>
      <c r="J862" s="527"/>
    </row>
    <row r="863" customFormat="false" ht="15.95" hidden="false" customHeight="true" outlineLevel="0" collapsed="false">
      <c r="B863" s="648"/>
      <c r="E863" s="649"/>
      <c r="F863" s="628"/>
      <c r="G863" s="527"/>
      <c r="H863" s="527"/>
      <c r="I863" s="527"/>
      <c r="J863" s="527"/>
    </row>
    <row r="864" customFormat="false" ht="15.95" hidden="false" customHeight="true" outlineLevel="0" collapsed="false">
      <c r="B864" s="648"/>
      <c r="E864" s="649"/>
      <c r="F864" s="628"/>
      <c r="G864" s="527"/>
      <c r="H864" s="527"/>
      <c r="I864" s="527"/>
      <c r="J864" s="527"/>
    </row>
    <row r="865" customFormat="false" ht="15.95" hidden="false" customHeight="true" outlineLevel="0" collapsed="false">
      <c r="B865" s="648"/>
      <c r="E865" s="649"/>
      <c r="F865" s="628"/>
      <c r="G865" s="527"/>
      <c r="H865" s="527"/>
      <c r="I865" s="527"/>
      <c r="J865" s="527"/>
    </row>
    <row r="866" customFormat="false" ht="15.95" hidden="false" customHeight="true" outlineLevel="0" collapsed="false">
      <c r="B866" s="648"/>
      <c r="E866" s="649"/>
      <c r="F866" s="628"/>
      <c r="G866" s="527"/>
      <c r="H866" s="527"/>
      <c r="I866" s="527"/>
      <c r="J866" s="527"/>
    </row>
    <row r="867" customFormat="false" ht="15.95" hidden="false" customHeight="true" outlineLevel="0" collapsed="false">
      <c r="B867" s="648"/>
      <c r="E867" s="649"/>
      <c r="F867" s="628"/>
      <c r="G867" s="527"/>
      <c r="H867" s="527"/>
      <c r="I867" s="527"/>
      <c r="J867" s="527"/>
    </row>
    <row r="868" customFormat="false" ht="15.95" hidden="false" customHeight="true" outlineLevel="0" collapsed="false">
      <c r="B868" s="648"/>
      <c r="E868" s="649"/>
      <c r="F868" s="628"/>
      <c r="G868" s="527"/>
      <c r="H868" s="527"/>
      <c r="I868" s="527"/>
      <c r="J868" s="527"/>
    </row>
    <row r="869" customFormat="false" ht="15.95" hidden="false" customHeight="true" outlineLevel="0" collapsed="false">
      <c r="B869" s="648"/>
      <c r="E869" s="649"/>
      <c r="F869" s="628"/>
      <c r="G869" s="527"/>
      <c r="H869" s="527"/>
      <c r="I869" s="527"/>
      <c r="J869" s="527"/>
    </row>
    <row r="870" customFormat="false" ht="15.95" hidden="false" customHeight="true" outlineLevel="0" collapsed="false">
      <c r="B870" s="648"/>
      <c r="E870" s="649"/>
      <c r="F870" s="628"/>
      <c r="G870" s="527"/>
      <c r="H870" s="527"/>
      <c r="I870" s="527"/>
      <c r="J870" s="527"/>
    </row>
    <row r="871" customFormat="false" ht="15.95" hidden="false" customHeight="true" outlineLevel="0" collapsed="false">
      <c r="B871" s="648"/>
      <c r="E871" s="649"/>
      <c r="F871" s="628"/>
      <c r="G871" s="527"/>
      <c r="H871" s="527"/>
      <c r="I871" s="527"/>
      <c r="J871" s="527"/>
    </row>
    <row r="872" customFormat="false" ht="15.95" hidden="false" customHeight="true" outlineLevel="0" collapsed="false">
      <c r="B872" s="648"/>
      <c r="E872" s="649"/>
      <c r="F872" s="628"/>
      <c r="G872" s="527"/>
      <c r="H872" s="527"/>
      <c r="I872" s="527"/>
      <c r="J872" s="527"/>
    </row>
    <row r="873" customFormat="false" ht="15.95" hidden="false" customHeight="true" outlineLevel="0" collapsed="false">
      <c r="B873" s="648"/>
      <c r="E873" s="649"/>
      <c r="F873" s="628"/>
      <c r="G873" s="527"/>
      <c r="H873" s="527"/>
      <c r="I873" s="527"/>
      <c r="J873" s="527"/>
    </row>
    <row r="874" customFormat="false" ht="15.95" hidden="false" customHeight="true" outlineLevel="0" collapsed="false">
      <c r="B874" s="648"/>
      <c r="E874" s="649"/>
      <c r="F874" s="628"/>
      <c r="G874" s="527"/>
      <c r="H874" s="527"/>
      <c r="I874" s="527"/>
      <c r="J874" s="527"/>
    </row>
    <row r="875" customFormat="false" ht="15.95" hidden="false" customHeight="true" outlineLevel="0" collapsed="false">
      <c r="B875" s="648"/>
      <c r="E875" s="649"/>
      <c r="F875" s="628"/>
      <c r="G875" s="527"/>
      <c r="H875" s="527"/>
      <c r="I875" s="527"/>
      <c r="J875" s="527"/>
    </row>
    <row r="876" customFormat="false" ht="15.95" hidden="false" customHeight="true" outlineLevel="0" collapsed="false">
      <c r="B876" s="648"/>
      <c r="E876" s="649"/>
      <c r="F876" s="628"/>
      <c r="G876" s="527"/>
      <c r="H876" s="527"/>
      <c r="I876" s="527"/>
      <c r="J876" s="527"/>
    </row>
    <row r="877" customFormat="false" ht="15.95" hidden="false" customHeight="true" outlineLevel="0" collapsed="false">
      <c r="B877" s="648"/>
      <c r="E877" s="649"/>
      <c r="F877" s="628"/>
      <c r="G877" s="527"/>
      <c r="H877" s="527"/>
      <c r="I877" s="527"/>
      <c r="J877" s="527"/>
    </row>
    <row r="878" customFormat="false" ht="15.95" hidden="false" customHeight="true" outlineLevel="0" collapsed="false">
      <c r="B878" s="648"/>
      <c r="E878" s="649"/>
      <c r="F878" s="628"/>
      <c r="G878" s="527"/>
      <c r="H878" s="527"/>
      <c r="I878" s="527"/>
      <c r="J878" s="527"/>
    </row>
    <row r="879" customFormat="false" ht="15.95" hidden="false" customHeight="true" outlineLevel="0" collapsed="false">
      <c r="B879" s="648"/>
      <c r="E879" s="649"/>
      <c r="F879" s="628"/>
      <c r="G879" s="527"/>
      <c r="H879" s="527"/>
      <c r="I879" s="527"/>
      <c r="J879" s="527"/>
    </row>
    <row r="880" customFormat="false" ht="15.95" hidden="false" customHeight="true" outlineLevel="0" collapsed="false">
      <c r="B880" s="648"/>
      <c r="E880" s="649"/>
      <c r="F880" s="628"/>
      <c r="G880" s="527"/>
      <c r="H880" s="527"/>
      <c r="I880" s="527"/>
      <c r="J880" s="527"/>
    </row>
    <row r="881" customFormat="false" ht="15.95" hidden="false" customHeight="true" outlineLevel="0" collapsed="false">
      <c r="B881" s="648"/>
      <c r="E881" s="649"/>
      <c r="F881" s="628"/>
      <c r="G881" s="527"/>
      <c r="H881" s="527"/>
      <c r="I881" s="527"/>
      <c r="J881" s="527"/>
    </row>
    <row r="882" customFormat="false" ht="15.95" hidden="false" customHeight="true" outlineLevel="0" collapsed="false">
      <c r="B882" s="648"/>
      <c r="E882" s="649"/>
      <c r="F882" s="628"/>
      <c r="G882" s="527"/>
      <c r="H882" s="527"/>
      <c r="I882" s="527"/>
      <c r="J882" s="527"/>
    </row>
    <row r="883" customFormat="false" ht="15.95" hidden="false" customHeight="true" outlineLevel="0" collapsed="false">
      <c r="B883" s="648"/>
      <c r="E883" s="649"/>
      <c r="F883" s="628"/>
      <c r="G883" s="527"/>
      <c r="H883" s="527"/>
      <c r="I883" s="527"/>
      <c r="J883" s="527"/>
    </row>
    <row r="884" customFormat="false" ht="15.95" hidden="false" customHeight="true" outlineLevel="0" collapsed="false">
      <c r="B884" s="648"/>
      <c r="E884" s="649"/>
      <c r="F884" s="628"/>
      <c r="G884" s="527"/>
      <c r="H884" s="527"/>
      <c r="I884" s="527"/>
      <c r="J884" s="527"/>
    </row>
    <row r="885" customFormat="false" ht="15.95" hidden="false" customHeight="true" outlineLevel="0" collapsed="false">
      <c r="B885" s="648"/>
      <c r="E885" s="649"/>
      <c r="F885" s="628"/>
      <c r="G885" s="527"/>
      <c r="H885" s="527"/>
      <c r="I885" s="527"/>
      <c r="J885" s="527"/>
    </row>
    <row r="886" customFormat="false" ht="15.95" hidden="false" customHeight="true" outlineLevel="0" collapsed="false">
      <c r="B886" s="648"/>
      <c r="E886" s="649"/>
      <c r="F886" s="628"/>
      <c r="G886" s="527"/>
      <c r="H886" s="527"/>
      <c r="I886" s="527"/>
      <c r="J886" s="527"/>
    </row>
    <row r="887" customFormat="false" ht="15.95" hidden="false" customHeight="true" outlineLevel="0" collapsed="false">
      <c r="B887" s="648"/>
      <c r="E887" s="649"/>
      <c r="F887" s="628"/>
      <c r="G887" s="527"/>
      <c r="H887" s="527"/>
      <c r="I887" s="527"/>
      <c r="J887" s="527"/>
    </row>
    <row r="888" customFormat="false" ht="15.95" hidden="false" customHeight="true" outlineLevel="0" collapsed="false">
      <c r="B888" s="648"/>
      <c r="E888" s="649"/>
      <c r="F888" s="628"/>
      <c r="G888" s="527"/>
      <c r="H888" s="527"/>
      <c r="I888" s="527"/>
      <c r="J888" s="527"/>
    </row>
    <row r="889" customFormat="false" ht="15.95" hidden="false" customHeight="true" outlineLevel="0" collapsed="false">
      <c r="B889" s="648"/>
      <c r="E889" s="649"/>
      <c r="F889" s="628"/>
      <c r="G889" s="527"/>
      <c r="H889" s="527"/>
      <c r="I889" s="527"/>
      <c r="J889" s="527"/>
    </row>
    <row r="890" customFormat="false" ht="15.95" hidden="false" customHeight="true" outlineLevel="0" collapsed="false">
      <c r="B890" s="648"/>
      <c r="E890" s="649"/>
      <c r="F890" s="628"/>
      <c r="G890" s="527"/>
      <c r="H890" s="527"/>
      <c r="I890" s="527"/>
      <c r="J890" s="527"/>
    </row>
    <row r="891" customFormat="false" ht="15.95" hidden="false" customHeight="true" outlineLevel="0" collapsed="false">
      <c r="B891" s="648"/>
      <c r="E891" s="649"/>
      <c r="F891" s="628"/>
      <c r="G891" s="527"/>
      <c r="H891" s="527"/>
      <c r="I891" s="527"/>
      <c r="J891" s="527"/>
    </row>
    <row r="892" customFormat="false" ht="15.95" hidden="false" customHeight="true" outlineLevel="0" collapsed="false">
      <c r="B892" s="648"/>
      <c r="E892" s="649"/>
      <c r="F892" s="628"/>
      <c r="G892" s="527"/>
      <c r="H892" s="527"/>
      <c r="I892" s="527"/>
      <c r="J892" s="527"/>
    </row>
    <row r="893" customFormat="false" ht="15.95" hidden="false" customHeight="true" outlineLevel="0" collapsed="false">
      <c r="B893" s="648"/>
      <c r="E893" s="649"/>
      <c r="F893" s="628"/>
      <c r="G893" s="527"/>
      <c r="H893" s="527"/>
      <c r="I893" s="527"/>
      <c r="J893" s="527"/>
    </row>
    <row r="894" customFormat="false" ht="15.95" hidden="false" customHeight="true" outlineLevel="0" collapsed="false">
      <c r="B894" s="648"/>
      <c r="E894" s="649"/>
      <c r="F894" s="628"/>
      <c r="G894" s="527"/>
      <c r="H894" s="527"/>
      <c r="I894" s="527"/>
      <c r="J894" s="527"/>
    </row>
    <row r="895" customFormat="false" ht="15.95" hidden="false" customHeight="true" outlineLevel="0" collapsed="false">
      <c r="B895" s="648"/>
      <c r="E895" s="649"/>
      <c r="F895" s="628"/>
      <c r="G895" s="527"/>
      <c r="H895" s="527"/>
      <c r="I895" s="527"/>
      <c r="J895" s="527"/>
    </row>
    <row r="896" customFormat="false" ht="15.95" hidden="false" customHeight="true" outlineLevel="0" collapsed="false">
      <c r="B896" s="648"/>
      <c r="E896" s="649"/>
      <c r="F896" s="628"/>
      <c r="G896" s="527"/>
      <c r="H896" s="527"/>
      <c r="I896" s="527"/>
      <c r="J896" s="527"/>
    </row>
    <row r="897" customFormat="false" ht="15.95" hidden="false" customHeight="true" outlineLevel="0" collapsed="false">
      <c r="B897" s="648"/>
      <c r="E897" s="649"/>
      <c r="F897" s="628"/>
      <c r="G897" s="527"/>
      <c r="H897" s="527"/>
      <c r="I897" s="527"/>
      <c r="J897" s="527"/>
    </row>
    <row r="898" customFormat="false" ht="15.95" hidden="false" customHeight="true" outlineLevel="0" collapsed="false">
      <c r="B898" s="648"/>
      <c r="E898" s="649"/>
      <c r="F898" s="628"/>
      <c r="G898" s="527"/>
      <c r="H898" s="527"/>
      <c r="I898" s="527"/>
      <c r="J898" s="527"/>
    </row>
    <row r="899" customFormat="false" ht="15.95" hidden="false" customHeight="true" outlineLevel="0" collapsed="false">
      <c r="B899" s="648"/>
      <c r="E899" s="649"/>
      <c r="F899" s="628"/>
      <c r="G899" s="527"/>
      <c r="H899" s="527"/>
      <c r="I899" s="527"/>
      <c r="J899" s="527"/>
    </row>
    <row r="900" customFormat="false" ht="15.95" hidden="false" customHeight="true" outlineLevel="0" collapsed="false">
      <c r="B900" s="648"/>
      <c r="E900" s="649"/>
      <c r="F900" s="628"/>
      <c r="G900" s="527"/>
      <c r="H900" s="527"/>
      <c r="I900" s="527"/>
      <c r="J900" s="527"/>
    </row>
    <row r="901" customFormat="false" ht="15.95" hidden="false" customHeight="true" outlineLevel="0" collapsed="false">
      <c r="B901" s="648"/>
      <c r="E901" s="649"/>
      <c r="F901" s="628"/>
      <c r="G901" s="527"/>
      <c r="H901" s="527"/>
      <c r="I901" s="527"/>
      <c r="J901" s="527"/>
    </row>
    <row r="902" customFormat="false" ht="15.95" hidden="false" customHeight="true" outlineLevel="0" collapsed="false">
      <c r="B902" s="648"/>
      <c r="E902" s="649"/>
      <c r="F902" s="628"/>
      <c r="G902" s="527"/>
      <c r="H902" s="527"/>
      <c r="I902" s="527"/>
      <c r="J902" s="527"/>
    </row>
    <row r="903" customFormat="false" ht="15.95" hidden="false" customHeight="true" outlineLevel="0" collapsed="false">
      <c r="B903" s="648"/>
      <c r="E903" s="649"/>
      <c r="F903" s="628"/>
      <c r="G903" s="527"/>
      <c r="H903" s="527"/>
      <c r="I903" s="527"/>
      <c r="J903" s="527"/>
    </row>
    <row r="904" customFormat="false" ht="15.95" hidden="false" customHeight="true" outlineLevel="0" collapsed="false">
      <c r="B904" s="648"/>
      <c r="E904" s="649"/>
      <c r="F904" s="628"/>
      <c r="G904" s="527"/>
      <c r="H904" s="527"/>
      <c r="I904" s="527"/>
      <c r="J904" s="527"/>
    </row>
    <row r="905" customFormat="false" ht="15.95" hidden="false" customHeight="true" outlineLevel="0" collapsed="false">
      <c r="B905" s="648"/>
      <c r="E905" s="649"/>
      <c r="F905" s="628"/>
      <c r="G905" s="527"/>
      <c r="H905" s="527"/>
      <c r="I905" s="527"/>
      <c r="J905" s="527"/>
    </row>
    <row r="906" customFormat="false" ht="15.95" hidden="false" customHeight="true" outlineLevel="0" collapsed="false">
      <c r="B906" s="648"/>
      <c r="E906" s="649"/>
      <c r="F906" s="628"/>
      <c r="G906" s="527"/>
      <c r="H906" s="527"/>
      <c r="I906" s="527"/>
      <c r="J906" s="527"/>
    </row>
    <row r="907" customFormat="false" ht="15.95" hidden="false" customHeight="true" outlineLevel="0" collapsed="false">
      <c r="B907" s="648"/>
      <c r="E907" s="649"/>
      <c r="F907" s="628"/>
      <c r="G907" s="527"/>
      <c r="H907" s="527"/>
      <c r="I907" s="527"/>
      <c r="J907" s="527"/>
    </row>
    <row r="908" customFormat="false" ht="15.95" hidden="false" customHeight="true" outlineLevel="0" collapsed="false">
      <c r="B908" s="648"/>
      <c r="E908" s="649"/>
      <c r="F908" s="628"/>
      <c r="G908" s="527"/>
      <c r="H908" s="527"/>
      <c r="I908" s="527"/>
      <c r="J908" s="527"/>
    </row>
    <row r="909" customFormat="false" ht="15.95" hidden="false" customHeight="true" outlineLevel="0" collapsed="false">
      <c r="B909" s="648"/>
      <c r="E909" s="649"/>
      <c r="F909" s="628"/>
      <c r="G909" s="527"/>
      <c r="H909" s="527"/>
      <c r="I909" s="527"/>
      <c r="J909" s="527"/>
    </row>
    <row r="910" customFormat="false" ht="15.95" hidden="false" customHeight="true" outlineLevel="0" collapsed="false">
      <c r="B910" s="648"/>
      <c r="E910" s="649"/>
      <c r="F910" s="628"/>
      <c r="G910" s="527"/>
      <c r="H910" s="527"/>
      <c r="I910" s="527"/>
      <c r="J910" s="527"/>
    </row>
    <row r="911" customFormat="false" ht="15.95" hidden="false" customHeight="true" outlineLevel="0" collapsed="false">
      <c r="B911" s="648"/>
      <c r="E911" s="649"/>
      <c r="F911" s="628"/>
      <c r="G911" s="527"/>
      <c r="H911" s="527"/>
      <c r="I911" s="527"/>
      <c r="J911" s="527"/>
    </row>
    <row r="912" customFormat="false" ht="15.95" hidden="false" customHeight="true" outlineLevel="0" collapsed="false">
      <c r="B912" s="648"/>
      <c r="E912" s="649"/>
      <c r="F912" s="628"/>
      <c r="G912" s="527"/>
      <c r="H912" s="527"/>
      <c r="I912" s="527"/>
      <c r="J912" s="527"/>
    </row>
    <row r="913" customFormat="false" ht="15.95" hidden="false" customHeight="true" outlineLevel="0" collapsed="false">
      <c r="B913" s="648"/>
      <c r="E913" s="649"/>
      <c r="F913" s="628"/>
      <c r="G913" s="527"/>
      <c r="H913" s="527"/>
      <c r="I913" s="527"/>
      <c r="J913" s="527"/>
    </row>
    <row r="914" customFormat="false" ht="15.95" hidden="false" customHeight="true" outlineLevel="0" collapsed="false">
      <c r="B914" s="648"/>
      <c r="E914" s="649"/>
      <c r="F914" s="628"/>
      <c r="G914" s="527"/>
      <c r="H914" s="527"/>
      <c r="I914" s="527"/>
      <c r="J914" s="527"/>
    </row>
    <row r="915" customFormat="false" ht="15.95" hidden="false" customHeight="true" outlineLevel="0" collapsed="false">
      <c r="B915" s="648"/>
      <c r="E915" s="649"/>
      <c r="F915" s="628"/>
      <c r="G915" s="527"/>
      <c r="H915" s="527"/>
      <c r="I915" s="527"/>
      <c r="J915" s="527"/>
    </row>
    <row r="916" customFormat="false" ht="15.95" hidden="false" customHeight="true" outlineLevel="0" collapsed="false">
      <c r="B916" s="648"/>
      <c r="E916" s="649"/>
      <c r="F916" s="628"/>
      <c r="G916" s="527"/>
      <c r="H916" s="527"/>
      <c r="I916" s="527"/>
      <c r="J916" s="527"/>
    </row>
    <row r="917" customFormat="false" ht="15.95" hidden="false" customHeight="true" outlineLevel="0" collapsed="false">
      <c r="B917" s="648"/>
      <c r="E917" s="649"/>
      <c r="F917" s="628"/>
      <c r="G917" s="527"/>
      <c r="H917" s="527"/>
      <c r="I917" s="527"/>
      <c r="J917" s="527"/>
    </row>
    <row r="918" customFormat="false" ht="15.95" hidden="false" customHeight="true" outlineLevel="0" collapsed="false">
      <c r="B918" s="648"/>
      <c r="E918" s="649"/>
      <c r="F918" s="628"/>
      <c r="G918" s="527"/>
      <c r="H918" s="527"/>
      <c r="I918" s="527"/>
      <c r="J918" s="527"/>
    </row>
    <row r="919" customFormat="false" ht="15.95" hidden="false" customHeight="true" outlineLevel="0" collapsed="false">
      <c r="B919" s="648"/>
      <c r="E919" s="649"/>
      <c r="F919" s="628"/>
      <c r="G919" s="527"/>
      <c r="H919" s="527"/>
      <c r="I919" s="527"/>
      <c r="J919" s="527"/>
    </row>
    <row r="920" customFormat="false" ht="15.95" hidden="false" customHeight="true" outlineLevel="0" collapsed="false">
      <c r="B920" s="648"/>
      <c r="E920" s="649"/>
      <c r="F920" s="628"/>
      <c r="G920" s="527"/>
      <c r="H920" s="527"/>
      <c r="I920" s="527"/>
      <c r="J920" s="527"/>
    </row>
    <row r="921" customFormat="false" ht="15.95" hidden="false" customHeight="true" outlineLevel="0" collapsed="false">
      <c r="B921" s="648"/>
      <c r="E921" s="649"/>
      <c r="F921" s="628"/>
      <c r="G921" s="527"/>
      <c r="H921" s="527"/>
      <c r="I921" s="527"/>
      <c r="J921" s="527"/>
    </row>
    <row r="922" customFormat="false" ht="15.95" hidden="false" customHeight="true" outlineLevel="0" collapsed="false">
      <c r="B922" s="648"/>
      <c r="E922" s="649"/>
      <c r="F922" s="628"/>
      <c r="G922" s="527"/>
      <c r="H922" s="527"/>
      <c r="I922" s="527"/>
      <c r="J922" s="527"/>
    </row>
    <row r="923" customFormat="false" ht="15.95" hidden="false" customHeight="true" outlineLevel="0" collapsed="false">
      <c r="B923" s="648"/>
      <c r="E923" s="649"/>
      <c r="F923" s="628"/>
      <c r="G923" s="527"/>
      <c r="H923" s="527"/>
      <c r="I923" s="527"/>
      <c r="J923" s="527"/>
    </row>
    <row r="924" customFormat="false" ht="15.95" hidden="false" customHeight="true" outlineLevel="0" collapsed="false">
      <c r="B924" s="648"/>
      <c r="E924" s="649"/>
      <c r="F924" s="628"/>
      <c r="G924" s="527"/>
      <c r="H924" s="527"/>
      <c r="I924" s="527"/>
      <c r="J924" s="527"/>
    </row>
    <row r="925" customFormat="false" ht="15.95" hidden="false" customHeight="true" outlineLevel="0" collapsed="false">
      <c r="B925" s="648"/>
      <c r="E925" s="649"/>
      <c r="F925" s="628"/>
      <c r="G925" s="527"/>
      <c r="H925" s="527"/>
      <c r="I925" s="527"/>
      <c r="J925" s="527"/>
    </row>
    <row r="926" customFormat="false" ht="15.95" hidden="false" customHeight="true" outlineLevel="0" collapsed="false">
      <c r="B926" s="648"/>
      <c r="E926" s="649"/>
      <c r="F926" s="628"/>
      <c r="G926" s="527"/>
      <c r="H926" s="527"/>
      <c r="I926" s="527"/>
      <c r="J926" s="527"/>
    </row>
    <row r="927" customFormat="false" ht="15.95" hidden="false" customHeight="true" outlineLevel="0" collapsed="false">
      <c r="B927" s="648"/>
      <c r="E927" s="649"/>
      <c r="F927" s="628"/>
      <c r="G927" s="527"/>
      <c r="H927" s="527"/>
      <c r="I927" s="527"/>
      <c r="J927" s="527"/>
    </row>
    <row r="928" customFormat="false" ht="15.95" hidden="false" customHeight="true" outlineLevel="0" collapsed="false">
      <c r="B928" s="648"/>
      <c r="E928" s="649"/>
      <c r="F928" s="628"/>
      <c r="G928" s="527"/>
      <c r="H928" s="527"/>
      <c r="I928" s="527"/>
      <c r="J928" s="527"/>
    </row>
    <row r="929" customFormat="false" ht="15.95" hidden="false" customHeight="true" outlineLevel="0" collapsed="false">
      <c r="B929" s="648"/>
      <c r="E929" s="649"/>
      <c r="F929" s="628"/>
      <c r="G929" s="527"/>
      <c r="H929" s="527"/>
      <c r="I929" s="527"/>
      <c r="J929" s="527"/>
    </row>
    <row r="930" customFormat="false" ht="15.95" hidden="false" customHeight="true" outlineLevel="0" collapsed="false">
      <c r="B930" s="648"/>
      <c r="E930" s="649"/>
      <c r="F930" s="628"/>
      <c r="G930" s="527"/>
      <c r="H930" s="527"/>
      <c r="I930" s="527"/>
      <c r="J930" s="527"/>
    </row>
    <row r="931" customFormat="false" ht="15.95" hidden="false" customHeight="true" outlineLevel="0" collapsed="false">
      <c r="B931" s="648"/>
      <c r="E931" s="649"/>
      <c r="F931" s="628"/>
      <c r="G931" s="527"/>
      <c r="H931" s="527"/>
      <c r="I931" s="527"/>
      <c r="J931" s="527"/>
    </row>
    <row r="932" customFormat="false" ht="15.95" hidden="false" customHeight="true" outlineLevel="0" collapsed="false">
      <c r="B932" s="648"/>
      <c r="E932" s="649"/>
      <c r="F932" s="628"/>
      <c r="G932" s="527"/>
      <c r="H932" s="527"/>
      <c r="I932" s="527"/>
      <c r="J932" s="527"/>
    </row>
    <row r="933" customFormat="false" ht="15.95" hidden="false" customHeight="true" outlineLevel="0" collapsed="false">
      <c r="B933" s="648"/>
      <c r="E933" s="649"/>
      <c r="F933" s="628"/>
      <c r="G933" s="527"/>
      <c r="H933" s="527"/>
      <c r="I933" s="527"/>
      <c r="J933" s="527"/>
    </row>
    <row r="934" customFormat="false" ht="15.95" hidden="false" customHeight="true" outlineLevel="0" collapsed="false">
      <c r="B934" s="648"/>
      <c r="E934" s="649"/>
      <c r="F934" s="628"/>
      <c r="G934" s="527"/>
      <c r="H934" s="527"/>
      <c r="I934" s="527"/>
      <c r="J934" s="527"/>
    </row>
    <row r="935" customFormat="false" ht="15.95" hidden="false" customHeight="true" outlineLevel="0" collapsed="false">
      <c r="B935" s="648"/>
      <c r="E935" s="649"/>
      <c r="F935" s="628"/>
      <c r="G935" s="527"/>
      <c r="H935" s="527"/>
      <c r="I935" s="527"/>
      <c r="J935" s="527"/>
    </row>
    <row r="936" customFormat="false" ht="15.95" hidden="false" customHeight="true" outlineLevel="0" collapsed="false">
      <c r="B936" s="648"/>
      <c r="E936" s="649"/>
      <c r="F936" s="628"/>
      <c r="G936" s="527"/>
      <c r="H936" s="527"/>
      <c r="I936" s="527"/>
      <c r="J936" s="527"/>
    </row>
    <row r="937" customFormat="false" ht="15.95" hidden="false" customHeight="true" outlineLevel="0" collapsed="false">
      <c r="B937" s="648"/>
      <c r="E937" s="649"/>
      <c r="F937" s="628"/>
      <c r="G937" s="527"/>
      <c r="H937" s="527"/>
      <c r="I937" s="527"/>
      <c r="J937" s="527"/>
    </row>
    <row r="938" customFormat="false" ht="15.95" hidden="false" customHeight="true" outlineLevel="0" collapsed="false">
      <c r="B938" s="648"/>
      <c r="E938" s="649"/>
      <c r="F938" s="628"/>
      <c r="G938" s="527"/>
      <c r="H938" s="527"/>
      <c r="I938" s="527"/>
      <c r="J938" s="527"/>
    </row>
    <row r="939" customFormat="false" ht="15.95" hidden="false" customHeight="true" outlineLevel="0" collapsed="false">
      <c r="B939" s="648"/>
      <c r="E939" s="649"/>
      <c r="F939" s="628"/>
      <c r="G939" s="527"/>
      <c r="H939" s="527"/>
      <c r="I939" s="527"/>
      <c r="J939" s="527"/>
    </row>
    <row r="940" customFormat="false" ht="15.95" hidden="false" customHeight="true" outlineLevel="0" collapsed="false">
      <c r="B940" s="648"/>
      <c r="E940" s="649"/>
      <c r="F940" s="628"/>
      <c r="G940" s="527"/>
      <c r="H940" s="527"/>
      <c r="I940" s="527"/>
      <c r="J940" s="527"/>
    </row>
    <row r="941" customFormat="false" ht="15.95" hidden="false" customHeight="true" outlineLevel="0" collapsed="false">
      <c r="B941" s="648"/>
      <c r="E941" s="649"/>
      <c r="F941" s="628"/>
      <c r="G941" s="527"/>
      <c r="H941" s="527"/>
      <c r="I941" s="527"/>
      <c r="J941" s="527"/>
    </row>
    <row r="942" customFormat="false" ht="15.95" hidden="false" customHeight="true" outlineLevel="0" collapsed="false">
      <c r="B942" s="648"/>
      <c r="E942" s="649"/>
      <c r="F942" s="628"/>
      <c r="G942" s="527"/>
      <c r="H942" s="527"/>
      <c r="I942" s="527"/>
      <c r="J942" s="527"/>
    </row>
    <row r="943" customFormat="false" ht="15.95" hidden="false" customHeight="true" outlineLevel="0" collapsed="false">
      <c r="B943" s="648"/>
      <c r="E943" s="649"/>
      <c r="F943" s="628"/>
      <c r="G943" s="527"/>
      <c r="H943" s="527"/>
      <c r="I943" s="527"/>
      <c r="J943" s="527"/>
    </row>
    <row r="944" customFormat="false" ht="15.95" hidden="false" customHeight="true" outlineLevel="0" collapsed="false">
      <c r="B944" s="648"/>
      <c r="E944" s="649"/>
      <c r="F944" s="628"/>
      <c r="G944" s="527"/>
      <c r="H944" s="527"/>
      <c r="I944" s="527"/>
      <c r="J944" s="527"/>
    </row>
    <row r="945" customFormat="false" ht="15.95" hidden="false" customHeight="true" outlineLevel="0" collapsed="false">
      <c r="B945" s="648"/>
      <c r="E945" s="649"/>
      <c r="F945" s="628"/>
      <c r="G945" s="527"/>
      <c r="H945" s="527"/>
      <c r="I945" s="527"/>
      <c r="J945" s="527"/>
    </row>
    <row r="946" customFormat="false" ht="15.95" hidden="false" customHeight="true" outlineLevel="0" collapsed="false">
      <c r="B946" s="648"/>
      <c r="E946" s="649"/>
      <c r="F946" s="628"/>
      <c r="G946" s="527"/>
      <c r="H946" s="527"/>
      <c r="I946" s="527"/>
      <c r="J946" s="527"/>
    </row>
    <row r="947" customFormat="false" ht="15.95" hidden="false" customHeight="true" outlineLevel="0" collapsed="false">
      <c r="B947" s="648"/>
      <c r="E947" s="649"/>
      <c r="F947" s="628"/>
      <c r="G947" s="527"/>
      <c r="H947" s="527"/>
      <c r="I947" s="527"/>
      <c r="J947" s="527"/>
    </row>
    <row r="948" customFormat="false" ht="15.95" hidden="false" customHeight="true" outlineLevel="0" collapsed="false">
      <c r="B948" s="648"/>
      <c r="E948" s="649"/>
      <c r="F948" s="628"/>
      <c r="G948" s="527"/>
      <c r="H948" s="527"/>
      <c r="I948" s="527"/>
      <c r="J948" s="527"/>
    </row>
    <row r="949" customFormat="false" ht="15.95" hidden="false" customHeight="true" outlineLevel="0" collapsed="false">
      <c r="B949" s="648"/>
      <c r="E949" s="649"/>
      <c r="F949" s="628"/>
      <c r="G949" s="527"/>
      <c r="H949" s="527"/>
      <c r="I949" s="527"/>
      <c r="J949" s="527"/>
    </row>
    <row r="950" customFormat="false" ht="15.95" hidden="false" customHeight="true" outlineLevel="0" collapsed="false">
      <c r="B950" s="648"/>
      <c r="E950" s="649"/>
      <c r="F950" s="628"/>
      <c r="G950" s="527"/>
      <c r="H950" s="527"/>
      <c r="I950" s="527"/>
      <c r="J950" s="527"/>
    </row>
    <row r="951" customFormat="false" ht="15.95" hidden="false" customHeight="true" outlineLevel="0" collapsed="false">
      <c r="B951" s="648"/>
      <c r="E951" s="649"/>
      <c r="F951" s="628"/>
      <c r="G951" s="527"/>
      <c r="H951" s="527"/>
      <c r="I951" s="527"/>
      <c r="J951" s="527"/>
    </row>
    <row r="952" customFormat="false" ht="15.95" hidden="false" customHeight="true" outlineLevel="0" collapsed="false">
      <c r="B952" s="648"/>
      <c r="E952" s="649"/>
      <c r="F952" s="628"/>
      <c r="G952" s="527"/>
      <c r="H952" s="527"/>
      <c r="I952" s="527"/>
      <c r="J952" s="527"/>
    </row>
    <row r="953" customFormat="false" ht="15.95" hidden="false" customHeight="true" outlineLevel="0" collapsed="false">
      <c r="B953" s="648"/>
      <c r="E953" s="649"/>
      <c r="F953" s="628"/>
      <c r="G953" s="527"/>
      <c r="H953" s="527"/>
      <c r="I953" s="527"/>
      <c r="J953" s="527"/>
    </row>
    <row r="954" customFormat="false" ht="15.95" hidden="false" customHeight="true" outlineLevel="0" collapsed="false">
      <c r="B954" s="648"/>
      <c r="E954" s="649"/>
      <c r="F954" s="628"/>
      <c r="G954" s="527"/>
      <c r="H954" s="527"/>
      <c r="I954" s="527"/>
      <c r="J954" s="527"/>
    </row>
    <row r="955" customFormat="false" ht="15.95" hidden="false" customHeight="true" outlineLevel="0" collapsed="false">
      <c r="B955" s="648"/>
      <c r="E955" s="649"/>
      <c r="F955" s="628"/>
      <c r="G955" s="527"/>
      <c r="H955" s="527"/>
      <c r="I955" s="527"/>
      <c r="J955" s="527"/>
    </row>
    <row r="956" customFormat="false" ht="15.95" hidden="false" customHeight="true" outlineLevel="0" collapsed="false">
      <c r="B956" s="648"/>
      <c r="E956" s="649"/>
      <c r="F956" s="628"/>
      <c r="G956" s="527"/>
      <c r="H956" s="527"/>
      <c r="I956" s="527"/>
      <c r="J956" s="527"/>
    </row>
    <row r="957" customFormat="false" ht="15.95" hidden="false" customHeight="true" outlineLevel="0" collapsed="false">
      <c r="B957" s="648"/>
      <c r="E957" s="649"/>
      <c r="F957" s="628"/>
      <c r="G957" s="527"/>
      <c r="H957" s="527"/>
      <c r="I957" s="527"/>
      <c r="J957" s="527"/>
    </row>
    <row r="958" customFormat="false" ht="15.95" hidden="false" customHeight="true" outlineLevel="0" collapsed="false">
      <c r="B958" s="648"/>
      <c r="E958" s="649"/>
      <c r="F958" s="628"/>
      <c r="G958" s="527"/>
      <c r="H958" s="527"/>
      <c r="I958" s="527"/>
      <c r="J958" s="527"/>
    </row>
    <row r="959" customFormat="false" ht="15.95" hidden="false" customHeight="true" outlineLevel="0" collapsed="false">
      <c r="B959" s="648"/>
      <c r="E959" s="649"/>
      <c r="F959" s="628"/>
      <c r="G959" s="527"/>
      <c r="H959" s="527"/>
      <c r="I959" s="527"/>
      <c r="J959" s="527"/>
    </row>
    <row r="960" customFormat="false" ht="15.95" hidden="false" customHeight="true" outlineLevel="0" collapsed="false">
      <c r="B960" s="648"/>
      <c r="E960" s="649"/>
      <c r="F960" s="628"/>
      <c r="G960" s="527"/>
      <c r="H960" s="527"/>
      <c r="I960" s="527"/>
      <c r="J960" s="527"/>
    </row>
    <row r="961" customFormat="false" ht="15.95" hidden="false" customHeight="true" outlineLevel="0" collapsed="false">
      <c r="B961" s="648"/>
      <c r="E961" s="649"/>
      <c r="F961" s="628"/>
      <c r="G961" s="527"/>
      <c r="H961" s="527"/>
      <c r="I961" s="527"/>
      <c r="J961" s="527"/>
    </row>
    <row r="962" customFormat="false" ht="15.95" hidden="false" customHeight="true" outlineLevel="0" collapsed="false">
      <c r="B962" s="648"/>
      <c r="E962" s="649"/>
      <c r="F962" s="628"/>
      <c r="G962" s="527"/>
      <c r="H962" s="527"/>
      <c r="I962" s="527"/>
      <c r="J962" s="527"/>
    </row>
    <row r="963" customFormat="false" ht="15.95" hidden="false" customHeight="true" outlineLevel="0" collapsed="false">
      <c r="B963" s="648"/>
      <c r="E963" s="649"/>
      <c r="F963" s="628"/>
      <c r="G963" s="527"/>
      <c r="H963" s="527"/>
      <c r="I963" s="527"/>
      <c r="J963" s="527"/>
    </row>
    <row r="964" customFormat="false" ht="15.95" hidden="false" customHeight="true" outlineLevel="0" collapsed="false">
      <c r="B964" s="648"/>
      <c r="E964" s="649"/>
      <c r="F964" s="628"/>
      <c r="G964" s="527"/>
      <c r="H964" s="527"/>
      <c r="I964" s="527"/>
      <c r="J964" s="527"/>
    </row>
    <row r="965" customFormat="false" ht="15.95" hidden="false" customHeight="true" outlineLevel="0" collapsed="false">
      <c r="B965" s="648"/>
      <c r="E965" s="649"/>
      <c r="F965" s="628"/>
      <c r="G965" s="527"/>
      <c r="H965" s="527"/>
      <c r="I965" s="527"/>
      <c r="J965" s="527"/>
    </row>
    <row r="966" customFormat="false" ht="15.95" hidden="false" customHeight="true" outlineLevel="0" collapsed="false">
      <c r="B966" s="648"/>
      <c r="E966" s="649"/>
      <c r="F966" s="628"/>
      <c r="G966" s="527"/>
      <c r="H966" s="527"/>
      <c r="I966" s="527"/>
      <c r="J966" s="527"/>
    </row>
    <row r="967" customFormat="false" ht="15.95" hidden="false" customHeight="true" outlineLevel="0" collapsed="false">
      <c r="B967" s="648"/>
      <c r="E967" s="649"/>
      <c r="F967" s="628"/>
      <c r="G967" s="527"/>
      <c r="H967" s="527"/>
      <c r="I967" s="527"/>
      <c r="J967" s="527"/>
    </row>
    <row r="968" customFormat="false" ht="15.95" hidden="false" customHeight="true" outlineLevel="0" collapsed="false">
      <c r="B968" s="648"/>
      <c r="E968" s="649"/>
      <c r="F968" s="628"/>
      <c r="G968" s="527"/>
      <c r="H968" s="527"/>
      <c r="I968" s="527"/>
      <c r="J968" s="527"/>
    </row>
    <row r="969" customFormat="false" ht="15.95" hidden="false" customHeight="true" outlineLevel="0" collapsed="false">
      <c r="B969" s="648"/>
      <c r="E969" s="649"/>
      <c r="F969" s="628"/>
      <c r="G969" s="527"/>
      <c r="H969" s="527"/>
      <c r="I969" s="527"/>
      <c r="J969" s="527"/>
    </row>
    <row r="970" customFormat="false" ht="15.95" hidden="false" customHeight="true" outlineLevel="0" collapsed="false">
      <c r="B970" s="648"/>
      <c r="E970" s="649"/>
      <c r="F970" s="628"/>
      <c r="G970" s="527"/>
      <c r="H970" s="527"/>
      <c r="I970" s="527"/>
      <c r="J970" s="527"/>
    </row>
    <row r="971" customFormat="false" ht="15.95" hidden="false" customHeight="true" outlineLevel="0" collapsed="false">
      <c r="B971" s="648"/>
      <c r="E971" s="649"/>
      <c r="F971" s="628"/>
      <c r="G971" s="527"/>
      <c r="H971" s="527"/>
      <c r="I971" s="527"/>
      <c r="J971" s="527"/>
    </row>
    <row r="972" customFormat="false" ht="15.95" hidden="false" customHeight="true" outlineLevel="0" collapsed="false">
      <c r="B972" s="648"/>
      <c r="E972" s="649"/>
      <c r="F972" s="628"/>
      <c r="G972" s="527"/>
      <c r="H972" s="527"/>
      <c r="I972" s="527"/>
      <c r="J972" s="527"/>
    </row>
    <row r="973" customFormat="false" ht="15.95" hidden="false" customHeight="true" outlineLevel="0" collapsed="false">
      <c r="B973" s="648"/>
      <c r="E973" s="649"/>
      <c r="F973" s="628"/>
      <c r="G973" s="527"/>
      <c r="H973" s="527"/>
      <c r="I973" s="527"/>
      <c r="J973" s="527"/>
    </row>
    <row r="974" customFormat="false" ht="15.95" hidden="false" customHeight="true" outlineLevel="0" collapsed="false">
      <c r="B974" s="648"/>
      <c r="E974" s="649"/>
      <c r="F974" s="628"/>
      <c r="G974" s="527"/>
      <c r="H974" s="527"/>
      <c r="I974" s="527"/>
      <c r="J974" s="527"/>
    </row>
    <row r="975" customFormat="false" ht="15.95" hidden="false" customHeight="true" outlineLevel="0" collapsed="false">
      <c r="B975" s="648"/>
      <c r="E975" s="649"/>
      <c r="F975" s="628"/>
      <c r="G975" s="527"/>
      <c r="H975" s="527"/>
      <c r="I975" s="527"/>
      <c r="J975" s="527"/>
    </row>
    <row r="976" customFormat="false" ht="15.95" hidden="false" customHeight="true" outlineLevel="0" collapsed="false">
      <c r="B976" s="648"/>
      <c r="E976" s="649"/>
      <c r="F976" s="628"/>
      <c r="G976" s="527"/>
      <c r="H976" s="527"/>
      <c r="I976" s="527"/>
      <c r="J976" s="527"/>
    </row>
    <row r="977" customFormat="false" ht="15.95" hidden="false" customHeight="true" outlineLevel="0" collapsed="false">
      <c r="B977" s="648"/>
      <c r="E977" s="649"/>
      <c r="F977" s="628"/>
      <c r="G977" s="527"/>
      <c r="H977" s="527"/>
      <c r="I977" s="527"/>
      <c r="J977" s="527"/>
    </row>
    <row r="978" customFormat="false" ht="15.95" hidden="false" customHeight="true" outlineLevel="0" collapsed="false">
      <c r="B978" s="648"/>
      <c r="E978" s="649"/>
      <c r="F978" s="628"/>
      <c r="G978" s="527"/>
      <c r="H978" s="527"/>
      <c r="I978" s="527"/>
      <c r="J978" s="527"/>
    </row>
    <row r="979" customFormat="false" ht="15.95" hidden="false" customHeight="true" outlineLevel="0" collapsed="false">
      <c r="B979" s="648"/>
      <c r="E979" s="649"/>
      <c r="F979" s="628"/>
      <c r="G979" s="527"/>
      <c r="H979" s="527"/>
      <c r="I979" s="527"/>
      <c r="J979" s="527"/>
    </row>
    <row r="980" customFormat="false" ht="15.95" hidden="false" customHeight="true" outlineLevel="0" collapsed="false">
      <c r="B980" s="648"/>
      <c r="E980" s="649"/>
      <c r="F980" s="628"/>
      <c r="G980" s="527"/>
      <c r="H980" s="527"/>
      <c r="I980" s="527"/>
      <c r="J980" s="527"/>
    </row>
    <row r="981" customFormat="false" ht="15.95" hidden="false" customHeight="true" outlineLevel="0" collapsed="false">
      <c r="B981" s="648"/>
      <c r="E981" s="649"/>
      <c r="F981" s="628"/>
      <c r="G981" s="527"/>
      <c r="H981" s="527"/>
      <c r="I981" s="527"/>
      <c r="J981" s="527"/>
    </row>
    <row r="982" customFormat="false" ht="15.95" hidden="false" customHeight="true" outlineLevel="0" collapsed="false">
      <c r="B982" s="648"/>
      <c r="E982" s="649"/>
      <c r="F982" s="628"/>
      <c r="G982" s="527"/>
      <c r="H982" s="527"/>
      <c r="I982" s="527"/>
      <c r="J982" s="527"/>
    </row>
    <row r="983" customFormat="false" ht="15.95" hidden="false" customHeight="true" outlineLevel="0" collapsed="false">
      <c r="B983" s="648"/>
      <c r="E983" s="649"/>
      <c r="F983" s="628"/>
      <c r="G983" s="527"/>
      <c r="H983" s="527"/>
      <c r="I983" s="527"/>
      <c r="J983" s="527"/>
    </row>
    <row r="984" customFormat="false" ht="15.95" hidden="false" customHeight="true" outlineLevel="0" collapsed="false">
      <c r="B984" s="648"/>
      <c r="E984" s="649"/>
      <c r="F984" s="628"/>
      <c r="G984" s="527"/>
      <c r="H984" s="527"/>
      <c r="I984" s="527"/>
      <c r="J984" s="527"/>
    </row>
    <row r="985" customFormat="false" ht="15.95" hidden="false" customHeight="true" outlineLevel="0" collapsed="false">
      <c r="B985" s="648"/>
      <c r="E985" s="649"/>
      <c r="F985" s="628"/>
      <c r="G985" s="527"/>
      <c r="H985" s="527"/>
      <c r="I985" s="527"/>
      <c r="J985" s="527"/>
    </row>
    <row r="986" customFormat="false" ht="15.95" hidden="false" customHeight="true" outlineLevel="0" collapsed="false">
      <c r="B986" s="648"/>
      <c r="E986" s="649"/>
      <c r="F986" s="628"/>
      <c r="G986" s="527"/>
      <c r="H986" s="527"/>
      <c r="I986" s="527"/>
      <c r="J986" s="527"/>
    </row>
    <row r="987" customFormat="false" ht="15.95" hidden="false" customHeight="true" outlineLevel="0" collapsed="false">
      <c r="B987" s="648"/>
      <c r="E987" s="649"/>
      <c r="F987" s="628"/>
      <c r="G987" s="527"/>
      <c r="H987" s="527"/>
      <c r="I987" s="527"/>
      <c r="J987" s="527"/>
    </row>
    <row r="988" customFormat="false" ht="15.95" hidden="false" customHeight="true" outlineLevel="0" collapsed="false">
      <c r="B988" s="648"/>
      <c r="E988" s="649"/>
      <c r="F988" s="628"/>
      <c r="G988" s="527"/>
      <c r="H988" s="527"/>
      <c r="I988" s="527"/>
      <c r="J988" s="527"/>
    </row>
    <row r="989" customFormat="false" ht="15.95" hidden="false" customHeight="true" outlineLevel="0" collapsed="false">
      <c r="B989" s="648"/>
      <c r="E989" s="649"/>
      <c r="F989" s="628"/>
      <c r="G989" s="527"/>
      <c r="H989" s="527"/>
      <c r="I989" s="527"/>
      <c r="J989" s="527"/>
    </row>
    <row r="990" customFormat="false" ht="15.95" hidden="false" customHeight="true" outlineLevel="0" collapsed="false">
      <c r="B990" s="648"/>
      <c r="E990" s="649"/>
      <c r="F990" s="628"/>
      <c r="G990" s="527"/>
      <c r="H990" s="527"/>
      <c r="I990" s="527"/>
      <c r="J990" s="527"/>
    </row>
    <row r="991" customFormat="false" ht="15.95" hidden="false" customHeight="true" outlineLevel="0" collapsed="false">
      <c r="B991" s="648"/>
      <c r="E991" s="649"/>
      <c r="F991" s="628"/>
      <c r="G991" s="527"/>
      <c r="H991" s="527"/>
      <c r="I991" s="527"/>
      <c r="J991" s="527"/>
    </row>
    <row r="992" customFormat="false" ht="15.95" hidden="false" customHeight="true" outlineLevel="0" collapsed="false">
      <c r="B992" s="648"/>
      <c r="E992" s="649"/>
      <c r="F992" s="628"/>
      <c r="G992" s="527"/>
      <c r="H992" s="527"/>
      <c r="I992" s="527"/>
      <c r="J992" s="527"/>
    </row>
    <row r="993" customFormat="false" ht="15.95" hidden="false" customHeight="true" outlineLevel="0" collapsed="false">
      <c r="B993" s="648"/>
      <c r="E993" s="649"/>
      <c r="F993" s="628"/>
      <c r="G993" s="527"/>
      <c r="H993" s="527"/>
      <c r="I993" s="527"/>
      <c r="J993" s="527"/>
    </row>
    <row r="994" customFormat="false" ht="15.95" hidden="false" customHeight="true" outlineLevel="0" collapsed="false">
      <c r="B994" s="648"/>
      <c r="E994" s="649"/>
      <c r="F994" s="628"/>
      <c r="G994" s="527"/>
      <c r="H994" s="527"/>
      <c r="I994" s="527"/>
      <c r="J994" s="527"/>
    </row>
    <row r="995" customFormat="false" ht="15.95" hidden="false" customHeight="true" outlineLevel="0" collapsed="false">
      <c r="B995" s="648"/>
      <c r="E995" s="649"/>
      <c r="F995" s="628"/>
      <c r="G995" s="527"/>
      <c r="H995" s="527"/>
      <c r="I995" s="527"/>
      <c r="J995" s="527"/>
    </row>
    <row r="996" customFormat="false" ht="15.95" hidden="false" customHeight="true" outlineLevel="0" collapsed="false">
      <c r="B996" s="648"/>
      <c r="E996" s="649"/>
      <c r="F996" s="628"/>
      <c r="G996" s="527"/>
      <c r="H996" s="527"/>
      <c r="I996" s="527"/>
      <c r="J996" s="527"/>
    </row>
    <row r="997" customFormat="false" ht="15.95" hidden="false" customHeight="true" outlineLevel="0" collapsed="false">
      <c r="B997" s="648"/>
      <c r="E997" s="649"/>
      <c r="F997" s="628"/>
      <c r="G997" s="527"/>
      <c r="H997" s="527"/>
      <c r="I997" s="527"/>
      <c r="J997" s="527"/>
    </row>
    <row r="998" customFormat="false" ht="15.95" hidden="false" customHeight="true" outlineLevel="0" collapsed="false">
      <c r="B998" s="648"/>
      <c r="E998" s="649"/>
      <c r="F998" s="628"/>
      <c r="G998" s="527"/>
      <c r="H998" s="527"/>
      <c r="I998" s="527"/>
      <c r="J998" s="527"/>
    </row>
    <row r="999" customFormat="false" ht="15.95" hidden="false" customHeight="true" outlineLevel="0" collapsed="false">
      <c r="B999" s="648"/>
      <c r="E999" s="649"/>
      <c r="F999" s="628"/>
      <c r="G999" s="527"/>
      <c r="H999" s="527"/>
      <c r="I999" s="527"/>
      <c r="J999" s="527"/>
    </row>
    <row r="1000" customFormat="false" ht="15.95" hidden="false" customHeight="true" outlineLevel="0" collapsed="false">
      <c r="B1000" s="648"/>
      <c r="E1000" s="649"/>
      <c r="F1000" s="628"/>
      <c r="G1000" s="527"/>
      <c r="H1000" s="527"/>
      <c r="I1000" s="527"/>
      <c r="J1000" s="527"/>
    </row>
    <row r="1001" customFormat="false" ht="15.95" hidden="false" customHeight="true" outlineLevel="0" collapsed="false">
      <c r="B1001" s="648"/>
      <c r="E1001" s="649"/>
      <c r="F1001" s="628"/>
      <c r="G1001" s="527"/>
      <c r="H1001" s="527"/>
      <c r="I1001" s="527"/>
      <c r="J1001" s="527"/>
    </row>
    <row r="1002" customFormat="false" ht="15.95" hidden="false" customHeight="true" outlineLevel="0" collapsed="false">
      <c r="B1002" s="648"/>
      <c r="E1002" s="649"/>
      <c r="F1002" s="628"/>
      <c r="G1002" s="527"/>
      <c r="H1002" s="527"/>
      <c r="I1002" s="527"/>
      <c r="J1002" s="527"/>
    </row>
    <row r="1003" customFormat="false" ht="15.95" hidden="false" customHeight="true" outlineLevel="0" collapsed="false">
      <c r="B1003" s="648"/>
      <c r="E1003" s="649"/>
      <c r="F1003" s="628"/>
      <c r="G1003" s="527"/>
      <c r="H1003" s="527"/>
      <c r="I1003" s="527"/>
      <c r="J1003" s="527"/>
    </row>
    <row r="1004" customFormat="false" ht="15.95" hidden="false" customHeight="true" outlineLevel="0" collapsed="false">
      <c r="B1004" s="648"/>
      <c r="E1004" s="649"/>
      <c r="F1004" s="628"/>
      <c r="G1004" s="527"/>
      <c r="H1004" s="527"/>
      <c r="I1004" s="527"/>
      <c r="J1004" s="527"/>
    </row>
    <row r="1005" customFormat="false" ht="15.95" hidden="false" customHeight="true" outlineLevel="0" collapsed="false">
      <c r="B1005" s="648"/>
      <c r="E1005" s="649"/>
      <c r="F1005" s="628"/>
      <c r="G1005" s="527"/>
      <c r="H1005" s="527"/>
      <c r="I1005" s="527"/>
      <c r="J1005" s="527"/>
    </row>
    <row r="1006" customFormat="false" ht="15.95" hidden="false" customHeight="true" outlineLevel="0" collapsed="false">
      <c r="B1006" s="648"/>
      <c r="E1006" s="649"/>
      <c r="F1006" s="628"/>
      <c r="G1006" s="527"/>
      <c r="H1006" s="527"/>
      <c r="I1006" s="527"/>
      <c r="J1006" s="527"/>
    </row>
    <row r="1007" customFormat="false" ht="15.95" hidden="false" customHeight="true" outlineLevel="0" collapsed="false">
      <c r="B1007" s="648"/>
      <c r="E1007" s="649"/>
      <c r="F1007" s="628"/>
      <c r="G1007" s="527"/>
      <c r="H1007" s="527"/>
      <c r="I1007" s="527"/>
      <c r="J1007" s="527"/>
    </row>
    <row r="1008" customFormat="false" ht="15.95" hidden="false" customHeight="true" outlineLevel="0" collapsed="false">
      <c r="B1008" s="648"/>
      <c r="E1008" s="649"/>
      <c r="F1008" s="628"/>
      <c r="G1008" s="527"/>
      <c r="H1008" s="527"/>
      <c r="I1008" s="527"/>
      <c r="J1008" s="527"/>
    </row>
    <row r="1009" customFormat="false" ht="15.95" hidden="false" customHeight="true" outlineLevel="0" collapsed="false">
      <c r="B1009" s="648"/>
      <c r="E1009" s="649"/>
      <c r="F1009" s="628"/>
      <c r="G1009" s="527"/>
      <c r="H1009" s="527"/>
      <c r="I1009" s="527"/>
      <c r="J1009" s="527"/>
    </row>
    <row r="1010" customFormat="false" ht="15.95" hidden="false" customHeight="true" outlineLevel="0" collapsed="false">
      <c r="B1010" s="648"/>
      <c r="E1010" s="649"/>
      <c r="F1010" s="628"/>
      <c r="G1010" s="527"/>
      <c r="H1010" s="527"/>
      <c r="I1010" s="527"/>
      <c r="J1010" s="527"/>
    </row>
    <row r="1011" customFormat="false" ht="15.95" hidden="false" customHeight="true" outlineLevel="0" collapsed="false">
      <c r="B1011" s="648"/>
      <c r="E1011" s="649"/>
      <c r="F1011" s="628"/>
      <c r="G1011" s="527"/>
      <c r="H1011" s="527"/>
      <c r="I1011" s="527"/>
      <c r="J1011" s="527"/>
    </row>
    <row r="1012" customFormat="false" ht="15.95" hidden="false" customHeight="true" outlineLevel="0" collapsed="false">
      <c r="B1012" s="648"/>
      <c r="E1012" s="649"/>
      <c r="F1012" s="628"/>
      <c r="G1012" s="527"/>
      <c r="H1012" s="527"/>
      <c r="I1012" s="527"/>
      <c r="J1012" s="527"/>
    </row>
    <row r="1013" customFormat="false" ht="15.95" hidden="false" customHeight="true" outlineLevel="0" collapsed="false">
      <c r="B1013" s="648"/>
      <c r="E1013" s="649"/>
      <c r="F1013" s="628"/>
      <c r="G1013" s="527"/>
      <c r="H1013" s="527"/>
      <c r="I1013" s="527"/>
      <c r="J1013" s="527"/>
    </row>
    <row r="1014" customFormat="false" ht="15.95" hidden="false" customHeight="true" outlineLevel="0" collapsed="false">
      <c r="B1014" s="648"/>
      <c r="E1014" s="649"/>
      <c r="F1014" s="628"/>
      <c r="G1014" s="527"/>
      <c r="H1014" s="527"/>
      <c r="I1014" s="527"/>
      <c r="J1014" s="527"/>
    </row>
    <row r="1015" customFormat="false" ht="15.95" hidden="false" customHeight="true" outlineLevel="0" collapsed="false">
      <c r="B1015" s="648"/>
      <c r="E1015" s="649"/>
      <c r="F1015" s="628"/>
      <c r="G1015" s="527"/>
      <c r="H1015" s="527"/>
      <c r="I1015" s="527"/>
      <c r="J1015" s="527"/>
    </row>
    <row r="1016" customFormat="false" ht="15.95" hidden="false" customHeight="true" outlineLevel="0" collapsed="false">
      <c r="B1016" s="648"/>
      <c r="E1016" s="649"/>
      <c r="F1016" s="628"/>
      <c r="G1016" s="527"/>
      <c r="H1016" s="527"/>
      <c r="I1016" s="527"/>
      <c r="J1016" s="527"/>
    </row>
    <row r="1017" customFormat="false" ht="15.95" hidden="false" customHeight="true" outlineLevel="0" collapsed="false">
      <c r="B1017" s="648"/>
      <c r="E1017" s="649"/>
      <c r="F1017" s="628"/>
      <c r="G1017" s="527"/>
      <c r="H1017" s="527"/>
      <c r="I1017" s="527"/>
      <c r="J1017" s="527"/>
    </row>
    <row r="1018" customFormat="false" ht="15.95" hidden="false" customHeight="true" outlineLevel="0" collapsed="false">
      <c r="B1018" s="648"/>
      <c r="E1018" s="649"/>
      <c r="F1018" s="628"/>
      <c r="G1018" s="527"/>
      <c r="H1018" s="527"/>
      <c r="I1018" s="527"/>
      <c r="J1018" s="527"/>
    </row>
    <row r="1019" customFormat="false" ht="15.95" hidden="false" customHeight="true" outlineLevel="0" collapsed="false">
      <c r="B1019" s="648"/>
      <c r="E1019" s="649"/>
      <c r="F1019" s="628"/>
      <c r="G1019" s="527"/>
      <c r="H1019" s="527"/>
      <c r="I1019" s="527"/>
      <c r="J1019" s="527"/>
    </row>
    <row r="1020" customFormat="false" ht="15.95" hidden="false" customHeight="true" outlineLevel="0" collapsed="false">
      <c r="B1020" s="648"/>
      <c r="E1020" s="649"/>
      <c r="F1020" s="628"/>
      <c r="G1020" s="527"/>
      <c r="H1020" s="527"/>
      <c r="I1020" s="527"/>
      <c r="J1020" s="527"/>
    </row>
    <row r="1021" customFormat="false" ht="15.95" hidden="false" customHeight="true" outlineLevel="0" collapsed="false">
      <c r="B1021" s="648"/>
      <c r="E1021" s="649"/>
      <c r="F1021" s="628"/>
      <c r="G1021" s="527"/>
      <c r="H1021" s="527"/>
      <c r="I1021" s="527"/>
      <c r="J1021" s="527"/>
    </row>
    <row r="1022" customFormat="false" ht="15.95" hidden="false" customHeight="true" outlineLevel="0" collapsed="false">
      <c r="B1022" s="648"/>
      <c r="E1022" s="649"/>
      <c r="F1022" s="628"/>
      <c r="G1022" s="527"/>
      <c r="H1022" s="527"/>
      <c r="I1022" s="527"/>
      <c r="J1022" s="527"/>
    </row>
    <row r="1023" customFormat="false" ht="15.95" hidden="false" customHeight="true" outlineLevel="0" collapsed="false">
      <c r="B1023" s="648"/>
      <c r="E1023" s="649"/>
      <c r="F1023" s="628"/>
      <c r="G1023" s="527"/>
      <c r="H1023" s="527"/>
      <c r="I1023" s="527"/>
      <c r="J1023" s="527"/>
    </row>
    <row r="1024" customFormat="false" ht="15.95" hidden="false" customHeight="true" outlineLevel="0" collapsed="false">
      <c r="B1024" s="648"/>
      <c r="E1024" s="649"/>
      <c r="F1024" s="628"/>
      <c r="G1024" s="527"/>
      <c r="H1024" s="527"/>
      <c r="I1024" s="527"/>
      <c r="J1024" s="527"/>
    </row>
    <row r="1025" customFormat="false" ht="15.95" hidden="false" customHeight="true" outlineLevel="0" collapsed="false">
      <c r="B1025" s="648"/>
      <c r="E1025" s="649"/>
      <c r="F1025" s="628"/>
      <c r="G1025" s="527"/>
      <c r="H1025" s="527"/>
      <c r="I1025" s="527"/>
      <c r="J1025" s="527"/>
    </row>
    <row r="1026" customFormat="false" ht="15.95" hidden="false" customHeight="true" outlineLevel="0" collapsed="false">
      <c r="B1026" s="648"/>
      <c r="E1026" s="649"/>
      <c r="F1026" s="628"/>
      <c r="G1026" s="527"/>
      <c r="H1026" s="527"/>
      <c r="I1026" s="527"/>
      <c r="J1026" s="527"/>
    </row>
    <row r="1027" customFormat="false" ht="15.95" hidden="false" customHeight="true" outlineLevel="0" collapsed="false">
      <c r="B1027" s="648"/>
      <c r="E1027" s="649"/>
      <c r="F1027" s="628"/>
      <c r="G1027" s="527"/>
      <c r="H1027" s="527"/>
      <c r="I1027" s="527"/>
      <c r="J1027" s="527"/>
    </row>
    <row r="1028" customFormat="false" ht="15.95" hidden="false" customHeight="true" outlineLevel="0" collapsed="false">
      <c r="B1028" s="648"/>
      <c r="E1028" s="649"/>
      <c r="F1028" s="628"/>
      <c r="G1028" s="527"/>
      <c r="H1028" s="527"/>
      <c r="I1028" s="527"/>
      <c r="J1028" s="527"/>
    </row>
    <row r="1029" customFormat="false" ht="15.95" hidden="false" customHeight="true" outlineLevel="0" collapsed="false">
      <c r="B1029" s="648"/>
      <c r="E1029" s="649"/>
      <c r="F1029" s="628"/>
      <c r="G1029" s="527"/>
      <c r="H1029" s="527"/>
      <c r="I1029" s="527"/>
      <c r="J1029" s="527"/>
    </row>
    <row r="1030" customFormat="false" ht="15.95" hidden="false" customHeight="true" outlineLevel="0" collapsed="false">
      <c r="B1030" s="648"/>
      <c r="E1030" s="649"/>
      <c r="F1030" s="628"/>
      <c r="G1030" s="527"/>
      <c r="H1030" s="527"/>
      <c r="I1030" s="527"/>
      <c r="J1030" s="527"/>
    </row>
    <row r="1031" customFormat="false" ht="15.95" hidden="false" customHeight="true" outlineLevel="0" collapsed="false">
      <c r="B1031" s="648"/>
      <c r="E1031" s="649"/>
      <c r="F1031" s="628"/>
      <c r="G1031" s="527"/>
      <c r="H1031" s="527"/>
      <c r="I1031" s="527"/>
      <c r="J1031" s="527"/>
    </row>
    <row r="1032" customFormat="false" ht="15.95" hidden="false" customHeight="true" outlineLevel="0" collapsed="false">
      <c r="B1032" s="648"/>
      <c r="E1032" s="649"/>
      <c r="F1032" s="628"/>
      <c r="G1032" s="527"/>
      <c r="H1032" s="527"/>
      <c r="I1032" s="527"/>
      <c r="J1032" s="527"/>
    </row>
    <row r="1033" customFormat="false" ht="15.95" hidden="false" customHeight="true" outlineLevel="0" collapsed="false">
      <c r="B1033" s="648"/>
      <c r="E1033" s="649"/>
      <c r="F1033" s="628"/>
      <c r="G1033" s="527"/>
      <c r="H1033" s="527"/>
      <c r="I1033" s="527"/>
      <c r="J1033" s="527"/>
    </row>
    <row r="1034" customFormat="false" ht="15.95" hidden="false" customHeight="true" outlineLevel="0" collapsed="false">
      <c r="B1034" s="648"/>
      <c r="E1034" s="649"/>
      <c r="F1034" s="628"/>
      <c r="G1034" s="527"/>
      <c r="H1034" s="527"/>
      <c r="I1034" s="527"/>
      <c r="J1034" s="527"/>
    </row>
    <row r="1035" customFormat="false" ht="15.95" hidden="false" customHeight="true" outlineLevel="0" collapsed="false">
      <c r="B1035" s="648"/>
      <c r="E1035" s="649"/>
      <c r="F1035" s="628"/>
      <c r="G1035" s="527"/>
      <c r="H1035" s="527"/>
      <c r="I1035" s="527"/>
      <c r="J1035" s="527"/>
    </row>
    <row r="1036" customFormat="false" ht="15.95" hidden="false" customHeight="true" outlineLevel="0" collapsed="false">
      <c r="B1036" s="648"/>
      <c r="E1036" s="649"/>
      <c r="F1036" s="628"/>
      <c r="G1036" s="527"/>
      <c r="H1036" s="527"/>
      <c r="I1036" s="527"/>
      <c r="J1036" s="527"/>
    </row>
    <row r="1037" customFormat="false" ht="15.95" hidden="false" customHeight="true" outlineLevel="0" collapsed="false">
      <c r="B1037" s="648"/>
      <c r="E1037" s="649"/>
      <c r="F1037" s="628"/>
      <c r="G1037" s="527"/>
      <c r="H1037" s="527"/>
      <c r="I1037" s="527"/>
      <c r="J1037" s="527"/>
    </row>
    <row r="1038" customFormat="false" ht="15.95" hidden="false" customHeight="true" outlineLevel="0" collapsed="false">
      <c r="B1038" s="648"/>
      <c r="E1038" s="649"/>
      <c r="F1038" s="628"/>
      <c r="G1038" s="527"/>
      <c r="H1038" s="527"/>
      <c r="I1038" s="527"/>
      <c r="J1038" s="527"/>
    </row>
    <row r="1039" customFormat="false" ht="15.95" hidden="false" customHeight="true" outlineLevel="0" collapsed="false">
      <c r="B1039" s="648"/>
      <c r="E1039" s="649"/>
      <c r="F1039" s="628"/>
      <c r="G1039" s="527"/>
      <c r="H1039" s="527"/>
      <c r="I1039" s="527"/>
      <c r="J1039" s="527"/>
    </row>
    <row r="1040" customFormat="false" ht="15.95" hidden="false" customHeight="true" outlineLevel="0" collapsed="false">
      <c r="B1040" s="648"/>
      <c r="E1040" s="649"/>
      <c r="F1040" s="628"/>
      <c r="G1040" s="527"/>
      <c r="H1040" s="527"/>
      <c r="I1040" s="527"/>
      <c r="J1040" s="527"/>
    </row>
    <row r="1041" customFormat="false" ht="15.95" hidden="false" customHeight="true" outlineLevel="0" collapsed="false">
      <c r="B1041" s="648"/>
      <c r="E1041" s="649"/>
      <c r="F1041" s="628"/>
      <c r="G1041" s="527"/>
      <c r="H1041" s="527"/>
      <c r="I1041" s="527"/>
      <c r="J1041" s="527"/>
    </row>
    <row r="1042" customFormat="false" ht="15.95" hidden="false" customHeight="true" outlineLevel="0" collapsed="false">
      <c r="B1042" s="648"/>
      <c r="E1042" s="649"/>
      <c r="F1042" s="628"/>
      <c r="G1042" s="527"/>
      <c r="H1042" s="527"/>
      <c r="I1042" s="527"/>
      <c r="J1042" s="527"/>
    </row>
    <row r="1043" customFormat="false" ht="15.95" hidden="false" customHeight="true" outlineLevel="0" collapsed="false">
      <c r="B1043" s="648"/>
      <c r="E1043" s="649"/>
      <c r="F1043" s="628"/>
      <c r="G1043" s="527"/>
      <c r="H1043" s="527"/>
      <c r="I1043" s="527"/>
      <c r="J1043" s="527"/>
    </row>
    <row r="1044" customFormat="false" ht="15.95" hidden="false" customHeight="true" outlineLevel="0" collapsed="false">
      <c r="B1044" s="648"/>
      <c r="E1044" s="649"/>
      <c r="F1044" s="628"/>
      <c r="G1044" s="527"/>
      <c r="H1044" s="527"/>
      <c r="I1044" s="527"/>
      <c r="J1044" s="527"/>
    </row>
    <row r="1045" customFormat="false" ht="15.95" hidden="false" customHeight="true" outlineLevel="0" collapsed="false">
      <c r="B1045" s="648"/>
      <c r="E1045" s="649"/>
      <c r="F1045" s="628"/>
      <c r="G1045" s="527"/>
      <c r="H1045" s="527"/>
      <c r="I1045" s="527"/>
      <c r="J1045" s="527"/>
    </row>
    <row r="1046" customFormat="false" ht="15.95" hidden="false" customHeight="true" outlineLevel="0" collapsed="false">
      <c r="B1046" s="648"/>
      <c r="E1046" s="649"/>
      <c r="F1046" s="628"/>
      <c r="G1046" s="527"/>
      <c r="H1046" s="527"/>
      <c r="I1046" s="527"/>
      <c r="J1046" s="527"/>
    </row>
    <row r="1047" customFormat="false" ht="15.95" hidden="false" customHeight="true" outlineLevel="0" collapsed="false">
      <c r="B1047" s="648"/>
      <c r="E1047" s="649"/>
      <c r="F1047" s="628"/>
      <c r="G1047" s="527"/>
      <c r="H1047" s="527"/>
      <c r="I1047" s="527"/>
      <c r="J1047" s="527"/>
    </row>
    <row r="1048" customFormat="false" ht="15.95" hidden="false" customHeight="true" outlineLevel="0" collapsed="false">
      <c r="B1048" s="648"/>
      <c r="E1048" s="649"/>
      <c r="F1048" s="628"/>
      <c r="G1048" s="527"/>
      <c r="H1048" s="527"/>
      <c r="I1048" s="527"/>
      <c r="J1048" s="527"/>
    </row>
    <row r="1049" customFormat="false" ht="15.95" hidden="false" customHeight="true" outlineLevel="0" collapsed="false">
      <c r="B1049" s="648"/>
      <c r="E1049" s="649"/>
      <c r="F1049" s="628"/>
      <c r="G1049" s="527"/>
      <c r="H1049" s="527"/>
      <c r="I1049" s="527"/>
      <c r="J1049" s="527"/>
    </row>
    <row r="1050" customFormat="false" ht="15.95" hidden="false" customHeight="true" outlineLevel="0" collapsed="false">
      <c r="B1050" s="648"/>
      <c r="E1050" s="649"/>
      <c r="F1050" s="628"/>
      <c r="G1050" s="527"/>
      <c r="H1050" s="527"/>
      <c r="I1050" s="527"/>
      <c r="J1050" s="527"/>
    </row>
    <row r="1051" customFormat="false" ht="15.95" hidden="false" customHeight="true" outlineLevel="0" collapsed="false">
      <c r="B1051" s="648"/>
      <c r="E1051" s="649"/>
      <c r="F1051" s="628"/>
      <c r="G1051" s="527"/>
      <c r="H1051" s="527"/>
      <c r="I1051" s="527"/>
      <c r="J1051" s="527"/>
    </row>
    <row r="1052" customFormat="false" ht="15.95" hidden="false" customHeight="true" outlineLevel="0" collapsed="false">
      <c r="B1052" s="648"/>
      <c r="E1052" s="649"/>
      <c r="F1052" s="628"/>
      <c r="G1052" s="527"/>
      <c r="H1052" s="527"/>
      <c r="I1052" s="527"/>
      <c r="J1052" s="527"/>
    </row>
    <row r="1053" customFormat="false" ht="15.95" hidden="false" customHeight="true" outlineLevel="0" collapsed="false">
      <c r="B1053" s="648"/>
      <c r="E1053" s="649"/>
      <c r="F1053" s="628"/>
      <c r="G1053" s="527"/>
      <c r="H1053" s="527"/>
      <c r="I1053" s="527"/>
      <c r="J1053" s="527"/>
    </row>
    <row r="1054" customFormat="false" ht="15.95" hidden="false" customHeight="true" outlineLevel="0" collapsed="false">
      <c r="B1054" s="648"/>
      <c r="E1054" s="649"/>
      <c r="F1054" s="628"/>
      <c r="G1054" s="527"/>
      <c r="H1054" s="527"/>
      <c r="I1054" s="527"/>
      <c r="J1054" s="527"/>
    </row>
    <row r="1055" customFormat="false" ht="15.95" hidden="false" customHeight="true" outlineLevel="0" collapsed="false">
      <c r="B1055" s="648"/>
      <c r="E1055" s="649"/>
      <c r="F1055" s="628"/>
      <c r="G1055" s="527"/>
      <c r="H1055" s="527"/>
      <c r="I1055" s="527"/>
      <c r="J1055" s="527"/>
    </row>
    <row r="1056" customFormat="false" ht="15.95" hidden="false" customHeight="true" outlineLevel="0" collapsed="false">
      <c r="B1056" s="648"/>
      <c r="E1056" s="649"/>
      <c r="F1056" s="628"/>
      <c r="G1056" s="527"/>
      <c r="H1056" s="527"/>
      <c r="I1056" s="527"/>
      <c r="J1056" s="527"/>
    </row>
    <row r="1057" customFormat="false" ht="15.95" hidden="false" customHeight="true" outlineLevel="0" collapsed="false">
      <c r="B1057" s="648"/>
      <c r="E1057" s="649"/>
      <c r="F1057" s="628"/>
      <c r="G1057" s="527"/>
      <c r="H1057" s="527"/>
      <c r="I1057" s="527"/>
      <c r="J1057" s="527"/>
    </row>
    <row r="1058" customFormat="false" ht="15.95" hidden="false" customHeight="true" outlineLevel="0" collapsed="false">
      <c r="B1058" s="648"/>
      <c r="E1058" s="649"/>
      <c r="F1058" s="628"/>
      <c r="G1058" s="527"/>
      <c r="H1058" s="527"/>
      <c r="I1058" s="527"/>
      <c r="J1058" s="527"/>
    </row>
    <row r="1059" customFormat="false" ht="15.95" hidden="false" customHeight="true" outlineLevel="0" collapsed="false">
      <c r="B1059" s="648"/>
      <c r="E1059" s="649"/>
      <c r="F1059" s="628"/>
      <c r="G1059" s="527"/>
      <c r="H1059" s="527"/>
      <c r="I1059" s="527"/>
      <c r="J1059" s="527"/>
    </row>
    <row r="1060" customFormat="false" ht="15.95" hidden="false" customHeight="true" outlineLevel="0" collapsed="false">
      <c r="B1060" s="648"/>
      <c r="E1060" s="649"/>
      <c r="F1060" s="628"/>
      <c r="G1060" s="527"/>
      <c r="H1060" s="527"/>
      <c r="I1060" s="527"/>
      <c r="J1060" s="527"/>
    </row>
    <row r="1061" customFormat="false" ht="15.95" hidden="false" customHeight="true" outlineLevel="0" collapsed="false">
      <c r="B1061" s="648"/>
      <c r="E1061" s="649"/>
      <c r="F1061" s="628"/>
      <c r="G1061" s="527"/>
      <c r="H1061" s="527"/>
      <c r="I1061" s="527"/>
      <c r="J1061" s="527"/>
    </row>
    <row r="1062" customFormat="false" ht="15.95" hidden="false" customHeight="true" outlineLevel="0" collapsed="false">
      <c r="B1062" s="648"/>
      <c r="E1062" s="649"/>
      <c r="F1062" s="628"/>
      <c r="G1062" s="527"/>
      <c r="H1062" s="527"/>
      <c r="I1062" s="527"/>
      <c r="J1062" s="527"/>
    </row>
    <row r="1063" customFormat="false" ht="15.95" hidden="false" customHeight="true" outlineLevel="0" collapsed="false">
      <c r="B1063" s="648"/>
      <c r="E1063" s="649"/>
      <c r="F1063" s="628"/>
      <c r="G1063" s="527"/>
      <c r="H1063" s="527"/>
      <c r="I1063" s="527"/>
      <c r="J1063" s="527"/>
    </row>
    <row r="1064" customFormat="false" ht="15.95" hidden="false" customHeight="true" outlineLevel="0" collapsed="false">
      <c r="B1064" s="648"/>
      <c r="E1064" s="649"/>
      <c r="F1064" s="628"/>
      <c r="G1064" s="527"/>
      <c r="H1064" s="527"/>
      <c r="I1064" s="527"/>
      <c r="J1064" s="527"/>
    </row>
    <row r="1065" customFormat="false" ht="15.95" hidden="false" customHeight="true" outlineLevel="0" collapsed="false">
      <c r="B1065" s="648"/>
      <c r="E1065" s="649"/>
      <c r="F1065" s="628"/>
      <c r="G1065" s="527"/>
      <c r="H1065" s="527"/>
      <c r="I1065" s="527"/>
      <c r="J1065" s="527"/>
    </row>
    <row r="1066" customFormat="false" ht="15.95" hidden="false" customHeight="true" outlineLevel="0" collapsed="false">
      <c r="B1066" s="648"/>
      <c r="E1066" s="649"/>
      <c r="F1066" s="628"/>
      <c r="G1066" s="527"/>
      <c r="H1066" s="527"/>
      <c r="I1066" s="527"/>
      <c r="J1066" s="527"/>
    </row>
    <row r="1067" customFormat="false" ht="15.95" hidden="false" customHeight="true" outlineLevel="0" collapsed="false">
      <c r="B1067" s="648"/>
      <c r="E1067" s="649"/>
      <c r="F1067" s="628"/>
      <c r="G1067" s="527"/>
      <c r="H1067" s="527"/>
      <c r="I1067" s="527"/>
      <c r="J1067" s="527"/>
    </row>
    <row r="1068" customFormat="false" ht="15.95" hidden="false" customHeight="true" outlineLevel="0" collapsed="false">
      <c r="B1068" s="648"/>
      <c r="E1068" s="649"/>
      <c r="F1068" s="628"/>
      <c r="G1068" s="527"/>
      <c r="H1068" s="527"/>
      <c r="I1068" s="527"/>
      <c r="J1068" s="527"/>
    </row>
    <row r="1069" customFormat="false" ht="15.95" hidden="false" customHeight="true" outlineLevel="0" collapsed="false">
      <c r="B1069" s="648"/>
      <c r="E1069" s="649"/>
      <c r="F1069" s="628"/>
      <c r="G1069" s="527"/>
      <c r="H1069" s="527"/>
      <c r="I1069" s="527"/>
      <c r="J1069" s="527"/>
    </row>
    <row r="1070" customFormat="false" ht="15.95" hidden="false" customHeight="true" outlineLevel="0" collapsed="false">
      <c r="B1070" s="648"/>
      <c r="E1070" s="649"/>
      <c r="F1070" s="628"/>
      <c r="G1070" s="527"/>
      <c r="H1070" s="527"/>
      <c r="I1070" s="527"/>
      <c r="J1070" s="527"/>
    </row>
    <row r="1071" customFormat="false" ht="15.95" hidden="false" customHeight="true" outlineLevel="0" collapsed="false">
      <c r="B1071" s="648"/>
      <c r="E1071" s="649"/>
      <c r="F1071" s="628"/>
      <c r="G1071" s="527"/>
      <c r="H1071" s="527"/>
      <c r="I1071" s="527"/>
      <c r="J1071" s="527"/>
    </row>
    <row r="1072" customFormat="false" ht="15.95" hidden="false" customHeight="true" outlineLevel="0" collapsed="false">
      <c r="B1072" s="648"/>
      <c r="E1072" s="649"/>
      <c r="F1072" s="628"/>
      <c r="G1072" s="527"/>
      <c r="H1072" s="527"/>
      <c r="I1072" s="527"/>
      <c r="J1072" s="527"/>
    </row>
    <row r="1073" customFormat="false" ht="15.95" hidden="false" customHeight="true" outlineLevel="0" collapsed="false">
      <c r="B1073" s="648"/>
      <c r="E1073" s="649"/>
      <c r="F1073" s="628"/>
      <c r="G1073" s="527"/>
      <c r="H1073" s="527"/>
      <c r="I1073" s="527"/>
      <c r="J1073" s="527"/>
    </row>
    <row r="1074" customFormat="false" ht="15.95" hidden="false" customHeight="true" outlineLevel="0" collapsed="false">
      <c r="B1074" s="648"/>
      <c r="E1074" s="649"/>
      <c r="F1074" s="628"/>
      <c r="G1074" s="527"/>
      <c r="H1074" s="527"/>
      <c r="I1074" s="527"/>
      <c r="J1074" s="527"/>
    </row>
    <row r="1075" customFormat="false" ht="15.95" hidden="false" customHeight="true" outlineLevel="0" collapsed="false">
      <c r="B1075" s="648"/>
      <c r="E1075" s="649"/>
      <c r="F1075" s="628"/>
      <c r="G1075" s="527"/>
      <c r="H1075" s="527"/>
      <c r="I1075" s="527"/>
      <c r="J1075" s="527"/>
    </row>
    <row r="1076" customFormat="false" ht="15.95" hidden="false" customHeight="true" outlineLevel="0" collapsed="false">
      <c r="B1076" s="648"/>
      <c r="E1076" s="649"/>
      <c r="F1076" s="628"/>
      <c r="G1076" s="527"/>
      <c r="H1076" s="527"/>
      <c r="I1076" s="527"/>
      <c r="J1076" s="527"/>
    </row>
    <row r="1077" customFormat="false" ht="15.95" hidden="false" customHeight="true" outlineLevel="0" collapsed="false">
      <c r="B1077" s="648"/>
      <c r="E1077" s="649"/>
      <c r="F1077" s="628"/>
      <c r="G1077" s="527"/>
      <c r="H1077" s="527"/>
      <c r="I1077" s="527"/>
      <c r="J1077" s="527"/>
    </row>
    <row r="1078" customFormat="false" ht="15.95" hidden="false" customHeight="true" outlineLevel="0" collapsed="false">
      <c r="B1078" s="648"/>
      <c r="E1078" s="649"/>
      <c r="F1078" s="628"/>
      <c r="G1078" s="527"/>
      <c r="H1078" s="527"/>
      <c r="I1078" s="527"/>
      <c r="J1078" s="527"/>
    </row>
    <row r="1079" customFormat="false" ht="15.95" hidden="false" customHeight="true" outlineLevel="0" collapsed="false">
      <c r="B1079" s="648"/>
      <c r="E1079" s="649"/>
      <c r="F1079" s="628"/>
      <c r="G1079" s="527"/>
      <c r="H1079" s="527"/>
      <c r="I1079" s="527"/>
      <c r="J1079" s="527"/>
    </row>
    <row r="1080" customFormat="false" ht="15.95" hidden="false" customHeight="true" outlineLevel="0" collapsed="false">
      <c r="B1080" s="648"/>
      <c r="E1080" s="649"/>
      <c r="F1080" s="628"/>
      <c r="G1080" s="527"/>
      <c r="H1080" s="527"/>
      <c r="I1080" s="527"/>
      <c r="J1080" s="527"/>
    </row>
    <row r="1081" customFormat="false" ht="15.95" hidden="false" customHeight="true" outlineLevel="0" collapsed="false">
      <c r="B1081" s="648"/>
      <c r="E1081" s="649"/>
      <c r="F1081" s="628"/>
      <c r="G1081" s="527"/>
      <c r="H1081" s="527"/>
      <c r="I1081" s="527"/>
      <c r="J1081" s="527"/>
    </row>
    <row r="1082" customFormat="false" ht="15.95" hidden="false" customHeight="true" outlineLevel="0" collapsed="false">
      <c r="B1082" s="648"/>
      <c r="E1082" s="649"/>
      <c r="F1082" s="628"/>
      <c r="G1082" s="527"/>
      <c r="H1082" s="527"/>
      <c r="I1082" s="527"/>
      <c r="J1082" s="527"/>
    </row>
    <row r="1083" customFormat="false" ht="15.95" hidden="false" customHeight="true" outlineLevel="0" collapsed="false">
      <c r="B1083" s="648"/>
      <c r="E1083" s="649"/>
      <c r="F1083" s="628"/>
      <c r="G1083" s="527"/>
      <c r="H1083" s="527"/>
      <c r="I1083" s="527"/>
      <c r="J1083" s="527"/>
    </row>
    <row r="1084" customFormat="false" ht="15.95" hidden="false" customHeight="true" outlineLevel="0" collapsed="false">
      <c r="B1084" s="648"/>
      <c r="E1084" s="649"/>
      <c r="F1084" s="628"/>
      <c r="G1084" s="527"/>
      <c r="H1084" s="527"/>
      <c r="I1084" s="527"/>
      <c r="J1084" s="527"/>
    </row>
    <row r="1085" customFormat="false" ht="15.95" hidden="false" customHeight="true" outlineLevel="0" collapsed="false">
      <c r="B1085" s="648"/>
      <c r="E1085" s="649"/>
      <c r="F1085" s="628"/>
      <c r="G1085" s="527"/>
      <c r="H1085" s="527"/>
      <c r="I1085" s="527"/>
      <c r="J1085" s="527"/>
    </row>
    <row r="1086" customFormat="false" ht="15.95" hidden="false" customHeight="true" outlineLevel="0" collapsed="false">
      <c r="B1086" s="648"/>
      <c r="E1086" s="649"/>
      <c r="F1086" s="628"/>
      <c r="G1086" s="527"/>
      <c r="H1086" s="527"/>
      <c r="I1086" s="527"/>
      <c r="J1086" s="527"/>
    </row>
    <row r="1087" customFormat="false" ht="15.95" hidden="false" customHeight="true" outlineLevel="0" collapsed="false">
      <c r="B1087" s="648"/>
      <c r="E1087" s="649"/>
      <c r="F1087" s="628"/>
      <c r="G1087" s="527"/>
      <c r="H1087" s="527"/>
      <c r="I1087" s="527"/>
      <c r="J1087" s="527"/>
    </row>
    <row r="1088" customFormat="false" ht="15.95" hidden="false" customHeight="true" outlineLevel="0" collapsed="false">
      <c r="B1088" s="648"/>
      <c r="E1088" s="649"/>
      <c r="F1088" s="628"/>
      <c r="G1088" s="527"/>
      <c r="H1088" s="527"/>
      <c r="I1088" s="527"/>
      <c r="J1088" s="527"/>
    </row>
    <row r="1089" customFormat="false" ht="15.95" hidden="false" customHeight="true" outlineLevel="0" collapsed="false">
      <c r="B1089" s="648"/>
      <c r="E1089" s="649"/>
      <c r="F1089" s="628"/>
      <c r="G1089" s="527"/>
      <c r="H1089" s="527"/>
      <c r="I1089" s="527"/>
      <c r="J1089" s="527"/>
    </row>
    <row r="1090" customFormat="false" ht="15.95" hidden="false" customHeight="true" outlineLevel="0" collapsed="false">
      <c r="B1090" s="648"/>
      <c r="E1090" s="649"/>
      <c r="F1090" s="628"/>
      <c r="G1090" s="527"/>
      <c r="H1090" s="527"/>
      <c r="I1090" s="527"/>
      <c r="J1090" s="527"/>
    </row>
    <row r="1091" customFormat="false" ht="15.95" hidden="false" customHeight="true" outlineLevel="0" collapsed="false">
      <c r="B1091" s="648"/>
      <c r="E1091" s="649"/>
      <c r="F1091" s="628"/>
      <c r="G1091" s="527"/>
      <c r="H1091" s="527"/>
      <c r="I1091" s="527"/>
      <c r="J1091" s="527"/>
    </row>
    <row r="1092" customFormat="false" ht="15.95" hidden="false" customHeight="true" outlineLevel="0" collapsed="false">
      <c r="B1092" s="648"/>
      <c r="E1092" s="649"/>
      <c r="F1092" s="628"/>
      <c r="G1092" s="527"/>
      <c r="H1092" s="527"/>
      <c r="I1092" s="527"/>
      <c r="J1092" s="527"/>
    </row>
    <row r="1093" customFormat="false" ht="15.95" hidden="false" customHeight="true" outlineLevel="0" collapsed="false">
      <c r="B1093" s="648"/>
      <c r="E1093" s="649"/>
      <c r="F1093" s="628"/>
      <c r="G1093" s="527"/>
      <c r="H1093" s="527"/>
      <c r="I1093" s="527"/>
      <c r="J1093" s="527"/>
    </row>
    <row r="1094" customFormat="false" ht="15.95" hidden="false" customHeight="true" outlineLevel="0" collapsed="false">
      <c r="B1094" s="648"/>
      <c r="E1094" s="649"/>
      <c r="F1094" s="628"/>
      <c r="G1094" s="527"/>
      <c r="H1094" s="527"/>
      <c r="I1094" s="527"/>
      <c r="J1094" s="527"/>
    </row>
    <row r="1095" customFormat="false" ht="15.95" hidden="false" customHeight="true" outlineLevel="0" collapsed="false">
      <c r="B1095" s="648"/>
      <c r="E1095" s="649"/>
      <c r="F1095" s="628"/>
      <c r="G1095" s="527"/>
      <c r="H1095" s="527"/>
      <c r="I1095" s="527"/>
      <c r="J1095" s="527"/>
    </row>
    <row r="1096" customFormat="false" ht="15.95" hidden="false" customHeight="true" outlineLevel="0" collapsed="false">
      <c r="B1096" s="648"/>
      <c r="E1096" s="649"/>
      <c r="F1096" s="628"/>
      <c r="G1096" s="527"/>
      <c r="H1096" s="527"/>
      <c r="I1096" s="527"/>
      <c r="J1096" s="527"/>
    </row>
    <row r="1097" customFormat="false" ht="15.95" hidden="false" customHeight="true" outlineLevel="0" collapsed="false">
      <c r="B1097" s="648"/>
      <c r="E1097" s="649"/>
      <c r="F1097" s="628"/>
      <c r="G1097" s="527"/>
      <c r="H1097" s="527"/>
      <c r="I1097" s="527"/>
      <c r="J1097" s="527"/>
    </row>
    <row r="1098" customFormat="false" ht="15.95" hidden="false" customHeight="true" outlineLevel="0" collapsed="false">
      <c r="B1098" s="648"/>
      <c r="E1098" s="649"/>
      <c r="F1098" s="628"/>
      <c r="G1098" s="527"/>
      <c r="H1098" s="527"/>
      <c r="I1098" s="527"/>
      <c r="J1098" s="527"/>
    </row>
    <row r="1099" customFormat="false" ht="15.95" hidden="false" customHeight="true" outlineLevel="0" collapsed="false">
      <c r="B1099" s="648"/>
      <c r="E1099" s="649"/>
      <c r="F1099" s="628"/>
      <c r="G1099" s="527"/>
      <c r="H1099" s="527"/>
      <c r="I1099" s="527"/>
      <c r="J1099" s="527"/>
    </row>
    <row r="1100" customFormat="false" ht="15.95" hidden="false" customHeight="true" outlineLevel="0" collapsed="false">
      <c r="B1100" s="648"/>
      <c r="E1100" s="649"/>
      <c r="F1100" s="628"/>
      <c r="G1100" s="527"/>
      <c r="H1100" s="527"/>
      <c r="I1100" s="527"/>
      <c r="J1100" s="527"/>
    </row>
    <row r="1101" customFormat="false" ht="15.95" hidden="false" customHeight="true" outlineLevel="0" collapsed="false">
      <c r="B1101" s="648"/>
      <c r="E1101" s="649"/>
      <c r="F1101" s="628"/>
      <c r="G1101" s="527"/>
      <c r="H1101" s="527"/>
      <c r="I1101" s="527"/>
      <c r="J1101" s="527"/>
    </row>
    <row r="1102" customFormat="false" ht="15.95" hidden="false" customHeight="true" outlineLevel="0" collapsed="false">
      <c r="B1102" s="648"/>
      <c r="E1102" s="649"/>
      <c r="F1102" s="628"/>
      <c r="G1102" s="527"/>
      <c r="H1102" s="527"/>
      <c r="I1102" s="527"/>
      <c r="J1102" s="527"/>
    </row>
    <row r="1103" customFormat="false" ht="15.95" hidden="false" customHeight="true" outlineLevel="0" collapsed="false">
      <c r="B1103" s="648"/>
      <c r="E1103" s="649"/>
      <c r="F1103" s="628"/>
      <c r="G1103" s="527"/>
      <c r="H1103" s="527"/>
      <c r="I1103" s="527"/>
      <c r="J1103" s="527"/>
    </row>
    <row r="1104" customFormat="false" ht="15.95" hidden="false" customHeight="true" outlineLevel="0" collapsed="false">
      <c r="B1104" s="648"/>
      <c r="E1104" s="649"/>
      <c r="F1104" s="628"/>
      <c r="G1104" s="527"/>
      <c r="H1104" s="527"/>
      <c r="I1104" s="527"/>
      <c r="J1104" s="527"/>
    </row>
    <row r="1105" customFormat="false" ht="15.95" hidden="false" customHeight="true" outlineLevel="0" collapsed="false">
      <c r="B1105" s="648"/>
      <c r="E1105" s="649"/>
      <c r="F1105" s="628"/>
      <c r="G1105" s="527"/>
      <c r="H1105" s="527"/>
      <c r="I1105" s="527"/>
      <c r="J1105" s="527"/>
    </row>
    <row r="1106" customFormat="false" ht="15.95" hidden="false" customHeight="true" outlineLevel="0" collapsed="false">
      <c r="B1106" s="648"/>
      <c r="E1106" s="649"/>
      <c r="F1106" s="628"/>
      <c r="G1106" s="527"/>
      <c r="H1106" s="527"/>
      <c r="I1106" s="527"/>
      <c r="J1106" s="527"/>
    </row>
    <row r="1107" customFormat="false" ht="15.95" hidden="false" customHeight="true" outlineLevel="0" collapsed="false">
      <c r="B1107" s="648"/>
      <c r="E1107" s="649"/>
      <c r="F1107" s="628"/>
      <c r="G1107" s="527"/>
      <c r="H1107" s="527"/>
      <c r="I1107" s="527"/>
      <c r="J1107" s="527"/>
    </row>
    <row r="1108" customFormat="false" ht="15.95" hidden="false" customHeight="true" outlineLevel="0" collapsed="false">
      <c r="B1108" s="648"/>
      <c r="E1108" s="649"/>
      <c r="F1108" s="628"/>
      <c r="G1108" s="527"/>
      <c r="H1108" s="527"/>
      <c r="I1108" s="527"/>
      <c r="J1108" s="527"/>
    </row>
    <row r="1109" customFormat="false" ht="15.95" hidden="false" customHeight="true" outlineLevel="0" collapsed="false">
      <c r="B1109" s="648"/>
      <c r="E1109" s="649"/>
      <c r="F1109" s="628"/>
      <c r="G1109" s="527"/>
      <c r="H1109" s="527"/>
      <c r="I1109" s="527"/>
      <c r="J1109" s="527"/>
    </row>
    <row r="1110" customFormat="false" ht="15.95" hidden="false" customHeight="true" outlineLevel="0" collapsed="false">
      <c r="B1110" s="648"/>
      <c r="E1110" s="649"/>
      <c r="F1110" s="628"/>
      <c r="G1110" s="527"/>
      <c r="H1110" s="527"/>
      <c r="I1110" s="527"/>
      <c r="J1110" s="527"/>
    </row>
    <row r="1111" customFormat="false" ht="15.95" hidden="false" customHeight="true" outlineLevel="0" collapsed="false">
      <c r="B1111" s="648"/>
      <c r="E1111" s="649"/>
      <c r="F1111" s="628"/>
      <c r="G1111" s="527"/>
      <c r="H1111" s="527"/>
      <c r="I1111" s="527"/>
      <c r="J1111" s="527"/>
    </row>
    <row r="1112" customFormat="false" ht="15.95" hidden="false" customHeight="true" outlineLevel="0" collapsed="false">
      <c r="B1112" s="648"/>
      <c r="E1112" s="649"/>
      <c r="F1112" s="628"/>
      <c r="G1112" s="527"/>
      <c r="H1112" s="527"/>
      <c r="I1112" s="527"/>
      <c r="J1112" s="527"/>
    </row>
    <row r="1113" customFormat="false" ht="15.95" hidden="false" customHeight="true" outlineLevel="0" collapsed="false">
      <c r="B1113" s="648"/>
      <c r="E1113" s="649"/>
      <c r="F1113" s="628"/>
      <c r="G1113" s="527"/>
      <c r="H1113" s="527"/>
      <c r="I1113" s="527"/>
      <c r="J1113" s="527"/>
    </row>
    <row r="1114" customFormat="false" ht="15.95" hidden="false" customHeight="true" outlineLevel="0" collapsed="false">
      <c r="B1114" s="648"/>
      <c r="E1114" s="649"/>
      <c r="F1114" s="628"/>
      <c r="G1114" s="527"/>
      <c r="H1114" s="527"/>
      <c r="I1114" s="527"/>
      <c r="J1114" s="527"/>
    </row>
    <row r="1115" customFormat="false" ht="15.95" hidden="false" customHeight="true" outlineLevel="0" collapsed="false">
      <c r="B1115" s="648"/>
      <c r="E1115" s="649"/>
      <c r="F1115" s="628"/>
      <c r="G1115" s="527"/>
      <c r="H1115" s="527"/>
      <c r="I1115" s="527"/>
      <c r="J1115" s="527"/>
    </row>
    <row r="1116" customFormat="false" ht="15.95" hidden="false" customHeight="true" outlineLevel="0" collapsed="false">
      <c r="B1116" s="648"/>
      <c r="E1116" s="649"/>
      <c r="F1116" s="628"/>
      <c r="G1116" s="527"/>
      <c r="H1116" s="527"/>
      <c r="I1116" s="527"/>
      <c r="J1116" s="527"/>
    </row>
    <row r="1117" customFormat="false" ht="15.95" hidden="false" customHeight="true" outlineLevel="0" collapsed="false">
      <c r="B1117" s="648"/>
      <c r="E1117" s="649"/>
      <c r="F1117" s="628"/>
      <c r="G1117" s="527"/>
      <c r="H1117" s="527"/>
      <c r="I1117" s="527"/>
      <c r="J1117" s="527"/>
    </row>
    <row r="1118" customFormat="false" ht="15.95" hidden="false" customHeight="true" outlineLevel="0" collapsed="false">
      <c r="B1118" s="648"/>
      <c r="E1118" s="649"/>
      <c r="F1118" s="628"/>
      <c r="G1118" s="527"/>
      <c r="H1118" s="527"/>
      <c r="I1118" s="527"/>
      <c r="J1118" s="527"/>
    </row>
    <row r="1119" customFormat="false" ht="15.95" hidden="false" customHeight="true" outlineLevel="0" collapsed="false">
      <c r="B1119" s="648"/>
      <c r="E1119" s="649"/>
      <c r="F1119" s="628"/>
      <c r="G1119" s="527"/>
      <c r="H1119" s="527"/>
      <c r="I1119" s="527"/>
      <c r="J1119" s="527"/>
    </row>
    <row r="1120" customFormat="false" ht="15.95" hidden="false" customHeight="true" outlineLevel="0" collapsed="false">
      <c r="B1120" s="648"/>
      <c r="E1120" s="649"/>
      <c r="F1120" s="628"/>
      <c r="G1120" s="527"/>
      <c r="H1120" s="527"/>
      <c r="I1120" s="527"/>
      <c r="J1120" s="527"/>
    </row>
    <row r="1121" customFormat="false" ht="15.95" hidden="false" customHeight="true" outlineLevel="0" collapsed="false">
      <c r="B1121" s="648"/>
      <c r="E1121" s="649"/>
      <c r="F1121" s="628"/>
      <c r="G1121" s="527"/>
      <c r="H1121" s="527"/>
      <c r="I1121" s="527"/>
      <c r="J1121" s="527"/>
    </row>
    <row r="1122" customFormat="false" ht="15.95" hidden="false" customHeight="true" outlineLevel="0" collapsed="false">
      <c r="B1122" s="648"/>
      <c r="E1122" s="649"/>
      <c r="F1122" s="628"/>
      <c r="G1122" s="527"/>
      <c r="H1122" s="527"/>
      <c r="I1122" s="527"/>
      <c r="J1122" s="527"/>
    </row>
    <row r="1123" customFormat="false" ht="15.95" hidden="false" customHeight="true" outlineLevel="0" collapsed="false">
      <c r="B1123" s="648"/>
      <c r="E1123" s="649"/>
      <c r="F1123" s="628"/>
      <c r="G1123" s="527"/>
      <c r="H1123" s="527"/>
      <c r="I1123" s="527"/>
      <c r="J1123" s="527"/>
    </row>
    <row r="1124" customFormat="false" ht="15.95" hidden="false" customHeight="true" outlineLevel="0" collapsed="false">
      <c r="B1124" s="648"/>
      <c r="E1124" s="649"/>
      <c r="F1124" s="628"/>
      <c r="G1124" s="527"/>
      <c r="H1124" s="527"/>
      <c r="I1124" s="527"/>
      <c r="J1124" s="527"/>
    </row>
    <row r="1125" customFormat="false" ht="15.95" hidden="false" customHeight="true" outlineLevel="0" collapsed="false">
      <c r="B1125" s="648"/>
      <c r="E1125" s="649"/>
      <c r="F1125" s="628"/>
      <c r="G1125" s="527"/>
      <c r="H1125" s="527"/>
      <c r="I1125" s="527"/>
      <c r="J1125" s="527"/>
    </row>
    <row r="1126" customFormat="false" ht="15.95" hidden="false" customHeight="true" outlineLevel="0" collapsed="false">
      <c r="B1126" s="648"/>
      <c r="E1126" s="649"/>
      <c r="F1126" s="628"/>
      <c r="G1126" s="527"/>
      <c r="H1126" s="527"/>
      <c r="I1126" s="527"/>
      <c r="J1126" s="527"/>
    </row>
    <row r="1127" customFormat="false" ht="15.95" hidden="false" customHeight="true" outlineLevel="0" collapsed="false">
      <c r="B1127" s="648"/>
      <c r="E1127" s="649"/>
      <c r="F1127" s="628"/>
      <c r="G1127" s="527"/>
      <c r="H1127" s="527"/>
      <c r="I1127" s="527"/>
      <c r="J1127" s="527"/>
    </row>
    <row r="1128" customFormat="false" ht="15.95" hidden="false" customHeight="true" outlineLevel="0" collapsed="false">
      <c r="B1128" s="648"/>
      <c r="E1128" s="649"/>
      <c r="F1128" s="628"/>
      <c r="G1128" s="527"/>
      <c r="H1128" s="527"/>
      <c r="I1128" s="527"/>
      <c r="J1128" s="527"/>
    </row>
    <row r="1129" customFormat="false" ht="15.95" hidden="false" customHeight="true" outlineLevel="0" collapsed="false">
      <c r="B1129" s="648"/>
      <c r="E1129" s="649"/>
      <c r="F1129" s="628"/>
      <c r="G1129" s="527"/>
      <c r="H1129" s="527"/>
      <c r="I1129" s="527"/>
      <c r="J1129" s="527"/>
    </row>
    <row r="1130" customFormat="false" ht="15.95" hidden="false" customHeight="true" outlineLevel="0" collapsed="false">
      <c r="B1130" s="648"/>
      <c r="E1130" s="649"/>
      <c r="F1130" s="628"/>
      <c r="G1130" s="527"/>
      <c r="H1130" s="527"/>
      <c r="I1130" s="527"/>
      <c r="J1130" s="527"/>
    </row>
    <row r="1131" customFormat="false" ht="15.95" hidden="false" customHeight="true" outlineLevel="0" collapsed="false">
      <c r="B1131" s="648"/>
      <c r="E1131" s="649"/>
      <c r="F1131" s="628"/>
      <c r="G1131" s="527"/>
      <c r="H1131" s="527"/>
      <c r="I1131" s="527"/>
      <c r="J1131" s="527"/>
    </row>
    <row r="1132" customFormat="false" ht="15.95" hidden="false" customHeight="true" outlineLevel="0" collapsed="false">
      <c r="B1132" s="648"/>
      <c r="E1132" s="649"/>
      <c r="F1132" s="628"/>
      <c r="G1132" s="527"/>
      <c r="H1132" s="527"/>
      <c r="I1132" s="527"/>
      <c r="J1132" s="527"/>
    </row>
    <row r="1133" customFormat="false" ht="15.95" hidden="false" customHeight="true" outlineLevel="0" collapsed="false">
      <c r="B1133" s="648"/>
      <c r="E1133" s="649"/>
      <c r="F1133" s="628"/>
      <c r="G1133" s="527"/>
      <c r="H1133" s="527"/>
      <c r="I1133" s="527"/>
      <c r="J1133" s="527"/>
    </row>
    <row r="1134" customFormat="false" ht="15.95" hidden="false" customHeight="true" outlineLevel="0" collapsed="false">
      <c r="B1134" s="648"/>
      <c r="E1134" s="649"/>
      <c r="F1134" s="628"/>
      <c r="G1134" s="527"/>
      <c r="H1134" s="527"/>
      <c r="I1134" s="527"/>
      <c r="J1134" s="527"/>
    </row>
    <row r="1135" customFormat="false" ht="15.95" hidden="false" customHeight="true" outlineLevel="0" collapsed="false">
      <c r="B1135" s="648"/>
      <c r="E1135" s="649"/>
      <c r="F1135" s="628"/>
      <c r="G1135" s="527"/>
      <c r="H1135" s="527"/>
      <c r="I1135" s="527"/>
      <c r="J1135" s="527"/>
    </row>
    <row r="1136" customFormat="false" ht="15.95" hidden="false" customHeight="true" outlineLevel="0" collapsed="false">
      <c r="B1136" s="648"/>
      <c r="E1136" s="649"/>
      <c r="F1136" s="628"/>
      <c r="G1136" s="527"/>
      <c r="H1136" s="527"/>
      <c r="I1136" s="527"/>
      <c r="J1136" s="527"/>
    </row>
    <row r="1137" customFormat="false" ht="15.95" hidden="false" customHeight="true" outlineLevel="0" collapsed="false">
      <c r="B1137" s="648"/>
      <c r="E1137" s="649"/>
      <c r="F1137" s="628"/>
      <c r="G1137" s="527"/>
      <c r="H1137" s="527"/>
      <c r="I1137" s="527"/>
      <c r="J1137" s="527"/>
    </row>
    <row r="1138" customFormat="false" ht="15.95" hidden="false" customHeight="true" outlineLevel="0" collapsed="false">
      <c r="B1138" s="648"/>
      <c r="E1138" s="649"/>
      <c r="F1138" s="628"/>
      <c r="G1138" s="527"/>
      <c r="H1138" s="527"/>
      <c r="I1138" s="527"/>
      <c r="J1138" s="527"/>
    </row>
    <row r="1139" customFormat="false" ht="15.95" hidden="false" customHeight="true" outlineLevel="0" collapsed="false">
      <c r="B1139" s="648"/>
      <c r="E1139" s="649"/>
      <c r="F1139" s="628"/>
      <c r="G1139" s="527"/>
      <c r="H1139" s="527"/>
      <c r="I1139" s="527"/>
      <c r="J1139" s="527"/>
    </row>
    <row r="1140" customFormat="false" ht="15.95" hidden="false" customHeight="true" outlineLevel="0" collapsed="false">
      <c r="B1140" s="648"/>
      <c r="E1140" s="649"/>
      <c r="F1140" s="628"/>
      <c r="G1140" s="527"/>
      <c r="H1140" s="527"/>
      <c r="I1140" s="527"/>
      <c r="J1140" s="527"/>
    </row>
    <row r="1141" customFormat="false" ht="15.95" hidden="false" customHeight="true" outlineLevel="0" collapsed="false">
      <c r="B1141" s="648"/>
      <c r="E1141" s="649"/>
      <c r="F1141" s="628"/>
      <c r="G1141" s="527"/>
      <c r="H1141" s="527"/>
      <c r="I1141" s="527"/>
      <c r="J1141" s="527"/>
    </row>
    <row r="1142" customFormat="false" ht="15.95" hidden="false" customHeight="true" outlineLevel="0" collapsed="false">
      <c r="B1142" s="648"/>
      <c r="E1142" s="649"/>
      <c r="F1142" s="628"/>
      <c r="G1142" s="527"/>
      <c r="H1142" s="527"/>
      <c r="I1142" s="527"/>
      <c r="J1142" s="527"/>
    </row>
    <row r="1143" customFormat="false" ht="15.95" hidden="false" customHeight="true" outlineLevel="0" collapsed="false">
      <c r="B1143" s="648"/>
      <c r="E1143" s="649"/>
      <c r="F1143" s="628"/>
      <c r="G1143" s="527"/>
      <c r="H1143" s="527"/>
      <c r="I1143" s="527"/>
      <c r="J1143" s="527"/>
    </row>
    <row r="1144" customFormat="false" ht="15.95" hidden="false" customHeight="true" outlineLevel="0" collapsed="false">
      <c r="B1144" s="648"/>
      <c r="E1144" s="649"/>
      <c r="F1144" s="628"/>
      <c r="G1144" s="527"/>
      <c r="H1144" s="527"/>
      <c r="I1144" s="527"/>
      <c r="J1144" s="527"/>
    </row>
    <row r="1145" customFormat="false" ht="15.95" hidden="false" customHeight="true" outlineLevel="0" collapsed="false">
      <c r="A1145" s="650"/>
      <c r="B1145" s="651"/>
      <c r="C1145" s="652"/>
      <c r="D1145" s="650"/>
      <c r="E1145" s="628"/>
      <c r="F1145" s="628" t="s">
        <v>2605</v>
      </c>
      <c r="G1145" s="527"/>
      <c r="H1145" s="527"/>
      <c r="I1145" s="527"/>
      <c r="J1145" s="527"/>
    </row>
    <row r="1146" customFormat="false" ht="15.95" hidden="false" customHeight="true" outlineLevel="0" collapsed="false">
      <c r="B1146" s="648"/>
      <c r="E1146" s="649"/>
      <c r="F1146" s="628"/>
      <c r="G1146" s="527"/>
      <c r="H1146" s="527"/>
      <c r="I1146" s="527"/>
      <c r="J1146" s="527"/>
    </row>
    <row r="1147" customFormat="false" ht="15.95" hidden="false" customHeight="true" outlineLevel="0" collapsed="false">
      <c r="B1147" s="648"/>
      <c r="E1147" s="649"/>
      <c r="F1147" s="628"/>
      <c r="G1147" s="527"/>
      <c r="H1147" s="527"/>
      <c r="I1147" s="527"/>
      <c r="J1147" s="527"/>
    </row>
    <row r="1148" customFormat="false" ht="15.95" hidden="false" customHeight="true" outlineLevel="0" collapsed="false">
      <c r="B1148" s="648"/>
      <c r="E1148" s="649"/>
      <c r="F1148" s="628"/>
      <c r="G1148" s="527"/>
      <c r="H1148" s="527"/>
      <c r="I1148" s="527"/>
      <c r="J1148" s="527"/>
    </row>
    <row r="1149" customFormat="false" ht="15.95" hidden="false" customHeight="true" outlineLevel="0" collapsed="false">
      <c r="B1149" s="648"/>
      <c r="E1149" s="649"/>
      <c r="F1149" s="628"/>
      <c r="G1149" s="527"/>
      <c r="H1149" s="527"/>
      <c r="I1149" s="527"/>
      <c r="J1149" s="527"/>
    </row>
    <row r="1150" customFormat="false" ht="15.95" hidden="false" customHeight="true" outlineLevel="0" collapsed="false">
      <c r="B1150" s="648"/>
      <c r="E1150" s="649"/>
      <c r="F1150" s="628"/>
      <c r="G1150" s="527"/>
      <c r="H1150" s="527"/>
      <c r="I1150" s="527"/>
      <c r="J1150" s="527"/>
    </row>
    <row r="1151" customFormat="false" ht="15.95" hidden="false" customHeight="true" outlineLevel="0" collapsed="false">
      <c r="B1151" s="648"/>
      <c r="E1151" s="649"/>
      <c r="F1151" s="628"/>
      <c r="G1151" s="527"/>
      <c r="H1151" s="527"/>
      <c r="I1151" s="527"/>
      <c r="J1151" s="527"/>
    </row>
    <row r="1152" customFormat="false" ht="15.95" hidden="false" customHeight="true" outlineLevel="0" collapsed="false">
      <c r="B1152" s="648"/>
      <c r="E1152" s="649"/>
      <c r="F1152" s="628"/>
      <c r="G1152" s="527"/>
      <c r="H1152" s="527"/>
      <c r="I1152" s="527"/>
      <c r="J1152" s="527"/>
    </row>
    <row r="1153" customFormat="false" ht="15.95" hidden="false" customHeight="true" outlineLevel="0" collapsed="false">
      <c r="B1153" s="648"/>
      <c r="E1153" s="649"/>
      <c r="F1153" s="628"/>
      <c r="G1153" s="527"/>
      <c r="H1153" s="527"/>
      <c r="I1153" s="527"/>
      <c r="J1153" s="527"/>
    </row>
    <row r="1154" customFormat="false" ht="15.95" hidden="false" customHeight="true" outlineLevel="0" collapsed="false">
      <c r="B1154" s="648"/>
      <c r="E1154" s="649"/>
      <c r="F1154" s="628"/>
      <c r="G1154" s="527"/>
      <c r="H1154" s="527"/>
      <c r="I1154" s="527"/>
      <c r="J1154" s="527"/>
    </row>
    <row r="1155" customFormat="false" ht="15.95" hidden="false" customHeight="true" outlineLevel="0" collapsed="false">
      <c r="B1155" s="648"/>
      <c r="E1155" s="649"/>
      <c r="F1155" s="628"/>
      <c r="G1155" s="527"/>
      <c r="H1155" s="527"/>
      <c r="I1155" s="527"/>
      <c r="J1155" s="527"/>
    </row>
    <row r="1156" customFormat="false" ht="15.95" hidden="false" customHeight="true" outlineLevel="0" collapsed="false">
      <c r="B1156" s="648"/>
      <c r="E1156" s="649"/>
      <c r="F1156" s="628"/>
      <c r="G1156" s="527"/>
      <c r="H1156" s="527"/>
      <c r="I1156" s="527"/>
      <c r="J1156" s="527"/>
    </row>
    <row r="1157" customFormat="false" ht="15.95" hidden="false" customHeight="true" outlineLevel="0" collapsed="false">
      <c r="B1157" s="648"/>
      <c r="E1157" s="649"/>
      <c r="F1157" s="628"/>
      <c r="G1157" s="527"/>
      <c r="H1157" s="527"/>
      <c r="I1157" s="527"/>
      <c r="J1157" s="527"/>
    </row>
    <row r="1158" customFormat="false" ht="15.95" hidden="false" customHeight="true" outlineLevel="0" collapsed="false">
      <c r="B1158" s="648"/>
      <c r="E1158" s="649"/>
      <c r="F1158" s="628"/>
      <c r="G1158" s="527"/>
      <c r="H1158" s="527"/>
      <c r="I1158" s="527"/>
      <c r="J1158" s="527"/>
    </row>
    <row r="1159" customFormat="false" ht="15.95" hidden="false" customHeight="true" outlineLevel="0" collapsed="false">
      <c r="B1159" s="648"/>
      <c r="E1159" s="649"/>
      <c r="F1159" s="628"/>
      <c r="G1159" s="527"/>
      <c r="H1159" s="527"/>
      <c r="I1159" s="527"/>
      <c r="J1159" s="527"/>
    </row>
    <row r="1160" customFormat="false" ht="15.95" hidden="false" customHeight="true" outlineLevel="0" collapsed="false">
      <c r="B1160" s="648"/>
      <c r="E1160" s="649"/>
      <c r="F1160" s="628"/>
      <c r="G1160" s="527"/>
      <c r="H1160" s="527"/>
      <c r="I1160" s="527"/>
      <c r="J1160" s="527"/>
    </row>
    <row r="1161" customFormat="false" ht="15.95" hidden="false" customHeight="true" outlineLevel="0" collapsed="false">
      <c r="B1161" s="648"/>
      <c r="E1161" s="649"/>
      <c r="F1161" s="628"/>
      <c r="G1161" s="527"/>
      <c r="H1161" s="527"/>
      <c r="I1161" s="527"/>
      <c r="J1161" s="527"/>
    </row>
    <row r="1162" customFormat="false" ht="15.95" hidden="false" customHeight="true" outlineLevel="0" collapsed="false">
      <c r="B1162" s="648"/>
      <c r="E1162" s="649"/>
      <c r="F1162" s="628"/>
      <c r="G1162" s="527"/>
      <c r="H1162" s="527"/>
      <c r="I1162" s="527"/>
      <c r="J1162" s="527"/>
    </row>
    <row r="1163" customFormat="false" ht="15.95" hidden="false" customHeight="true" outlineLevel="0" collapsed="false">
      <c r="B1163" s="648"/>
      <c r="E1163" s="649"/>
      <c r="F1163" s="628"/>
      <c r="G1163" s="527"/>
      <c r="H1163" s="527"/>
      <c r="I1163" s="527"/>
      <c r="J1163" s="527"/>
    </row>
    <row r="1164" customFormat="false" ht="15.95" hidden="false" customHeight="true" outlineLevel="0" collapsed="false">
      <c r="B1164" s="648"/>
      <c r="E1164" s="649"/>
      <c r="F1164" s="628"/>
      <c r="G1164" s="527"/>
      <c r="H1164" s="527"/>
      <c r="I1164" s="527"/>
      <c r="J1164" s="527"/>
    </row>
    <row r="1165" customFormat="false" ht="15.95" hidden="false" customHeight="true" outlineLevel="0" collapsed="false">
      <c r="B1165" s="648"/>
      <c r="E1165" s="649"/>
      <c r="F1165" s="628"/>
      <c r="G1165" s="527"/>
      <c r="H1165" s="527"/>
      <c r="I1165" s="527"/>
      <c r="J1165" s="527"/>
    </row>
    <row r="1166" customFormat="false" ht="15.95" hidden="false" customHeight="true" outlineLevel="0" collapsed="false">
      <c r="B1166" s="648"/>
      <c r="E1166" s="649"/>
      <c r="F1166" s="628"/>
      <c r="G1166" s="527"/>
      <c r="H1166" s="527"/>
      <c r="I1166" s="527"/>
      <c r="J1166" s="527"/>
    </row>
    <row r="1167" customFormat="false" ht="15.95" hidden="false" customHeight="true" outlineLevel="0" collapsed="false">
      <c r="B1167" s="648"/>
      <c r="E1167" s="649"/>
      <c r="F1167" s="628"/>
      <c r="G1167" s="527"/>
      <c r="H1167" s="527"/>
      <c r="I1167" s="527"/>
      <c r="J1167" s="527"/>
    </row>
    <row r="1168" customFormat="false" ht="15.95" hidden="false" customHeight="true" outlineLevel="0" collapsed="false">
      <c r="B1168" s="648"/>
      <c r="E1168" s="649"/>
      <c r="F1168" s="628"/>
      <c r="G1168" s="527"/>
      <c r="H1168" s="527"/>
      <c r="I1168" s="527"/>
      <c r="J1168" s="527"/>
    </row>
    <row r="1169" customFormat="false" ht="15.95" hidden="false" customHeight="true" outlineLevel="0" collapsed="false">
      <c r="B1169" s="648"/>
      <c r="E1169" s="649"/>
      <c r="F1169" s="628"/>
      <c r="G1169" s="527"/>
      <c r="H1169" s="527"/>
      <c r="I1169" s="527"/>
      <c r="J1169" s="527"/>
    </row>
    <row r="1170" customFormat="false" ht="15.95" hidden="false" customHeight="true" outlineLevel="0" collapsed="false">
      <c r="B1170" s="648"/>
      <c r="E1170" s="649"/>
      <c r="F1170" s="628"/>
      <c r="G1170" s="527"/>
      <c r="H1170" s="527"/>
      <c r="I1170" s="527"/>
      <c r="J1170" s="527"/>
    </row>
    <row r="1171" customFormat="false" ht="15.95" hidden="false" customHeight="true" outlineLevel="0" collapsed="false">
      <c r="B1171" s="648"/>
      <c r="E1171" s="649"/>
      <c r="F1171" s="628"/>
      <c r="G1171" s="527"/>
      <c r="H1171" s="527"/>
      <c r="I1171" s="527"/>
      <c r="J1171" s="527"/>
    </row>
    <row r="1172" customFormat="false" ht="15.95" hidden="false" customHeight="true" outlineLevel="0" collapsed="false">
      <c r="B1172" s="648"/>
      <c r="E1172" s="649"/>
      <c r="F1172" s="628"/>
      <c r="G1172" s="527"/>
      <c r="H1172" s="527"/>
      <c r="I1172" s="527"/>
      <c r="J1172" s="527"/>
    </row>
    <row r="1173" customFormat="false" ht="15.95" hidden="false" customHeight="true" outlineLevel="0" collapsed="false">
      <c r="B1173" s="648"/>
      <c r="E1173" s="649"/>
      <c r="F1173" s="628"/>
      <c r="G1173" s="527"/>
      <c r="H1173" s="527"/>
      <c r="I1173" s="527"/>
      <c r="J1173" s="527"/>
    </row>
    <row r="1174" customFormat="false" ht="15.95" hidden="false" customHeight="true" outlineLevel="0" collapsed="false">
      <c r="B1174" s="648"/>
      <c r="E1174" s="649"/>
      <c r="F1174" s="628"/>
      <c r="G1174" s="527"/>
      <c r="H1174" s="527"/>
      <c r="I1174" s="527"/>
      <c r="J1174" s="527"/>
    </row>
    <row r="1175" customFormat="false" ht="15.95" hidden="false" customHeight="true" outlineLevel="0" collapsed="false">
      <c r="B1175" s="648"/>
      <c r="E1175" s="649"/>
      <c r="F1175" s="628"/>
      <c r="G1175" s="527"/>
      <c r="H1175" s="527"/>
      <c r="I1175" s="527"/>
      <c r="J1175" s="527"/>
    </row>
    <row r="1176" customFormat="false" ht="15.95" hidden="false" customHeight="true" outlineLevel="0" collapsed="false">
      <c r="B1176" s="648"/>
      <c r="E1176" s="649"/>
      <c r="F1176" s="628"/>
      <c r="G1176" s="527"/>
      <c r="H1176" s="527"/>
      <c r="I1176" s="527"/>
      <c r="J1176" s="527"/>
    </row>
    <row r="1177" customFormat="false" ht="15.95" hidden="false" customHeight="true" outlineLevel="0" collapsed="false">
      <c r="B1177" s="648"/>
      <c r="E1177" s="649"/>
      <c r="F1177" s="628"/>
      <c r="G1177" s="527"/>
      <c r="H1177" s="527"/>
      <c r="I1177" s="527"/>
      <c r="J1177" s="527"/>
    </row>
    <row r="1178" customFormat="false" ht="15.95" hidden="false" customHeight="true" outlineLevel="0" collapsed="false">
      <c r="B1178" s="648"/>
      <c r="E1178" s="649"/>
      <c r="F1178" s="628"/>
      <c r="G1178" s="527"/>
      <c r="H1178" s="527"/>
      <c r="I1178" s="527"/>
      <c r="J1178" s="527"/>
    </row>
    <row r="1179" customFormat="false" ht="15.95" hidden="false" customHeight="true" outlineLevel="0" collapsed="false">
      <c r="B1179" s="648"/>
      <c r="E1179" s="649"/>
      <c r="F1179" s="628"/>
      <c r="G1179" s="527"/>
      <c r="H1179" s="527"/>
      <c r="I1179" s="527"/>
      <c r="J1179" s="527"/>
    </row>
    <row r="1180" customFormat="false" ht="15.95" hidden="false" customHeight="true" outlineLevel="0" collapsed="false">
      <c r="B1180" s="648"/>
      <c r="E1180" s="649"/>
      <c r="F1180" s="628"/>
      <c r="G1180" s="527"/>
      <c r="H1180" s="527"/>
      <c r="I1180" s="527"/>
      <c r="J1180" s="527"/>
    </row>
    <row r="1181" customFormat="false" ht="15.95" hidden="false" customHeight="true" outlineLevel="0" collapsed="false">
      <c r="B1181" s="648"/>
      <c r="E1181" s="649"/>
      <c r="F1181" s="628"/>
      <c r="G1181" s="527"/>
      <c r="H1181" s="527"/>
      <c r="I1181" s="527"/>
      <c r="J1181" s="527"/>
    </row>
    <row r="1182" customFormat="false" ht="15.95" hidden="false" customHeight="true" outlineLevel="0" collapsed="false">
      <c r="B1182" s="648"/>
      <c r="E1182" s="649"/>
      <c r="F1182" s="628"/>
      <c r="G1182" s="527"/>
      <c r="H1182" s="527"/>
      <c r="I1182" s="527"/>
      <c r="J1182" s="527"/>
    </row>
    <row r="1183" customFormat="false" ht="15.95" hidden="false" customHeight="true" outlineLevel="0" collapsed="false">
      <c r="B1183" s="648"/>
      <c r="E1183" s="649"/>
      <c r="F1183" s="628"/>
      <c r="G1183" s="527"/>
      <c r="H1183" s="527"/>
      <c r="I1183" s="527"/>
      <c r="J1183" s="527"/>
    </row>
    <row r="1184" customFormat="false" ht="15.95" hidden="false" customHeight="true" outlineLevel="0" collapsed="false">
      <c r="B1184" s="648"/>
      <c r="E1184" s="649"/>
      <c r="F1184" s="628"/>
      <c r="G1184" s="527"/>
      <c r="H1184" s="527"/>
      <c r="I1184" s="527"/>
      <c r="J1184" s="527"/>
    </row>
    <row r="1185" customFormat="false" ht="15.95" hidden="false" customHeight="true" outlineLevel="0" collapsed="false">
      <c r="B1185" s="648"/>
      <c r="E1185" s="649"/>
      <c r="F1185" s="628"/>
      <c r="G1185" s="527"/>
      <c r="H1185" s="527"/>
      <c r="I1185" s="527"/>
      <c r="J1185" s="527"/>
    </row>
    <row r="1186" customFormat="false" ht="15.95" hidden="false" customHeight="true" outlineLevel="0" collapsed="false">
      <c r="B1186" s="648"/>
      <c r="E1186" s="649"/>
      <c r="F1186" s="628"/>
      <c r="G1186" s="527"/>
      <c r="H1186" s="527"/>
      <c r="I1186" s="527"/>
      <c r="J1186" s="527"/>
    </row>
    <row r="1187" customFormat="false" ht="15.95" hidden="false" customHeight="true" outlineLevel="0" collapsed="false">
      <c r="B1187" s="648"/>
      <c r="E1187" s="649"/>
      <c r="F1187" s="628"/>
      <c r="G1187" s="527"/>
      <c r="H1187" s="527"/>
      <c r="I1187" s="527"/>
      <c r="J1187" s="527"/>
    </row>
    <row r="1188" customFormat="false" ht="15.95" hidden="false" customHeight="true" outlineLevel="0" collapsed="false">
      <c r="B1188" s="648"/>
      <c r="E1188" s="649"/>
      <c r="F1188" s="628"/>
      <c r="G1188" s="527"/>
      <c r="H1188" s="527"/>
      <c r="I1188" s="527"/>
      <c r="J1188" s="527"/>
    </row>
    <row r="1189" customFormat="false" ht="15.95" hidden="false" customHeight="true" outlineLevel="0" collapsed="false">
      <c r="B1189" s="648"/>
      <c r="E1189" s="649"/>
      <c r="F1189" s="628"/>
      <c r="G1189" s="527"/>
      <c r="H1189" s="527"/>
      <c r="I1189" s="527"/>
      <c r="J1189" s="527"/>
    </row>
    <row r="1190" customFormat="false" ht="15.95" hidden="false" customHeight="true" outlineLevel="0" collapsed="false">
      <c r="B1190" s="648"/>
      <c r="E1190" s="649"/>
      <c r="F1190" s="628"/>
      <c r="G1190" s="527"/>
      <c r="H1190" s="527"/>
      <c r="I1190" s="527"/>
      <c r="J1190" s="527"/>
    </row>
    <row r="1191" customFormat="false" ht="15.95" hidden="false" customHeight="true" outlineLevel="0" collapsed="false">
      <c r="B1191" s="648"/>
      <c r="E1191" s="649"/>
      <c r="F1191" s="628"/>
      <c r="G1191" s="527"/>
      <c r="H1191" s="527"/>
      <c r="I1191" s="527"/>
      <c r="J1191" s="527"/>
    </row>
    <row r="1192" customFormat="false" ht="15.95" hidden="false" customHeight="true" outlineLevel="0" collapsed="false">
      <c r="B1192" s="648"/>
      <c r="E1192" s="649"/>
      <c r="F1192" s="628"/>
      <c r="G1192" s="527"/>
      <c r="H1192" s="527"/>
      <c r="I1192" s="527"/>
      <c r="J1192" s="527"/>
    </row>
    <row r="1193" customFormat="false" ht="15.95" hidden="false" customHeight="true" outlineLevel="0" collapsed="false">
      <c r="B1193" s="648"/>
      <c r="E1193" s="649"/>
      <c r="F1193" s="628"/>
      <c r="G1193" s="527"/>
      <c r="H1193" s="527"/>
      <c r="I1193" s="527"/>
      <c r="J1193" s="527"/>
    </row>
    <row r="1194" customFormat="false" ht="15.95" hidden="false" customHeight="true" outlineLevel="0" collapsed="false">
      <c r="B1194" s="648"/>
      <c r="E1194" s="649"/>
      <c r="F1194" s="628"/>
      <c r="G1194" s="527"/>
      <c r="H1194" s="527"/>
      <c r="I1194" s="527"/>
      <c r="J1194" s="527"/>
    </row>
    <row r="1195" customFormat="false" ht="15.95" hidden="false" customHeight="true" outlineLevel="0" collapsed="false">
      <c r="B1195" s="648"/>
      <c r="E1195" s="649"/>
      <c r="F1195" s="628"/>
      <c r="G1195" s="527"/>
      <c r="H1195" s="527"/>
      <c r="I1195" s="527"/>
      <c r="J1195" s="527"/>
    </row>
    <row r="1196" customFormat="false" ht="15.95" hidden="false" customHeight="true" outlineLevel="0" collapsed="false">
      <c r="B1196" s="648"/>
      <c r="E1196" s="649"/>
      <c r="F1196" s="628"/>
      <c r="G1196" s="527"/>
      <c r="H1196" s="527"/>
      <c r="I1196" s="527"/>
      <c r="J1196" s="527"/>
    </row>
    <row r="1197" customFormat="false" ht="15.95" hidden="false" customHeight="true" outlineLevel="0" collapsed="false">
      <c r="B1197" s="648"/>
      <c r="E1197" s="649"/>
      <c r="F1197" s="628"/>
      <c r="G1197" s="527"/>
      <c r="H1197" s="527"/>
      <c r="I1197" s="527"/>
      <c r="J1197" s="527"/>
    </row>
    <row r="1198" customFormat="false" ht="15.95" hidden="false" customHeight="true" outlineLevel="0" collapsed="false">
      <c r="B1198" s="648"/>
      <c r="E1198" s="649"/>
      <c r="F1198" s="628"/>
      <c r="G1198" s="527"/>
      <c r="H1198" s="527"/>
      <c r="I1198" s="527"/>
      <c r="J1198" s="527"/>
    </row>
    <row r="1199" customFormat="false" ht="15.95" hidden="false" customHeight="true" outlineLevel="0" collapsed="false">
      <c r="B1199" s="648"/>
      <c r="E1199" s="649"/>
      <c r="F1199" s="628"/>
      <c r="G1199" s="527"/>
      <c r="H1199" s="527"/>
      <c r="I1199" s="527"/>
      <c r="J1199" s="527"/>
    </row>
    <row r="1200" customFormat="false" ht="15.95" hidden="false" customHeight="true" outlineLevel="0" collapsed="false">
      <c r="B1200" s="648"/>
      <c r="E1200" s="649"/>
      <c r="F1200" s="628"/>
      <c r="G1200" s="527"/>
      <c r="H1200" s="527"/>
      <c r="I1200" s="527"/>
      <c r="J1200" s="527"/>
    </row>
    <row r="1201" customFormat="false" ht="15.95" hidden="false" customHeight="true" outlineLevel="0" collapsed="false">
      <c r="B1201" s="648"/>
      <c r="E1201" s="649"/>
      <c r="F1201" s="628"/>
      <c r="G1201" s="527"/>
      <c r="H1201" s="527"/>
      <c r="I1201" s="527"/>
      <c r="J1201" s="527"/>
    </row>
    <row r="1202" customFormat="false" ht="15.95" hidden="false" customHeight="true" outlineLevel="0" collapsed="false">
      <c r="B1202" s="648"/>
      <c r="E1202" s="649"/>
      <c r="F1202" s="628"/>
      <c r="G1202" s="527"/>
      <c r="H1202" s="527"/>
      <c r="I1202" s="527"/>
      <c r="J1202" s="527"/>
    </row>
    <row r="1203" customFormat="false" ht="15.95" hidden="false" customHeight="true" outlineLevel="0" collapsed="false">
      <c r="B1203" s="648"/>
      <c r="E1203" s="649"/>
      <c r="F1203" s="628"/>
      <c r="G1203" s="527"/>
      <c r="H1203" s="527"/>
      <c r="I1203" s="527"/>
      <c r="J1203" s="527"/>
    </row>
    <row r="1204" customFormat="false" ht="15.95" hidden="false" customHeight="true" outlineLevel="0" collapsed="false">
      <c r="B1204" s="648"/>
      <c r="E1204" s="649"/>
      <c r="F1204" s="628"/>
      <c r="G1204" s="527"/>
      <c r="H1204" s="527"/>
      <c r="I1204" s="527"/>
      <c r="J1204" s="527"/>
    </row>
    <row r="1205" customFormat="false" ht="15.95" hidden="false" customHeight="true" outlineLevel="0" collapsed="false">
      <c r="B1205" s="648"/>
      <c r="E1205" s="649"/>
      <c r="F1205" s="628"/>
      <c r="G1205" s="527"/>
      <c r="H1205" s="527"/>
      <c r="I1205" s="527"/>
      <c r="J1205" s="527"/>
    </row>
    <row r="1206" customFormat="false" ht="15.95" hidden="false" customHeight="true" outlineLevel="0" collapsed="false">
      <c r="B1206" s="648"/>
      <c r="E1206" s="649"/>
      <c r="F1206" s="628"/>
      <c r="G1206" s="527"/>
      <c r="H1206" s="527"/>
      <c r="I1206" s="527"/>
      <c r="J1206" s="527"/>
    </row>
    <row r="1207" customFormat="false" ht="15.95" hidden="false" customHeight="true" outlineLevel="0" collapsed="false">
      <c r="B1207" s="648"/>
      <c r="E1207" s="649"/>
      <c r="F1207" s="628"/>
      <c r="G1207" s="527"/>
      <c r="H1207" s="527"/>
      <c r="I1207" s="527"/>
      <c r="J1207" s="527"/>
    </row>
    <row r="1208" customFormat="false" ht="15.95" hidden="false" customHeight="true" outlineLevel="0" collapsed="false">
      <c r="B1208" s="648"/>
      <c r="E1208" s="649"/>
      <c r="F1208" s="628"/>
      <c r="G1208" s="527"/>
      <c r="H1208" s="527"/>
      <c r="I1208" s="527"/>
      <c r="J1208" s="527"/>
    </row>
    <row r="1209" customFormat="false" ht="15.95" hidden="false" customHeight="true" outlineLevel="0" collapsed="false">
      <c r="B1209" s="648"/>
      <c r="E1209" s="649"/>
      <c r="F1209" s="628"/>
      <c r="G1209" s="527"/>
      <c r="H1209" s="527"/>
      <c r="I1209" s="527"/>
      <c r="J1209" s="527"/>
    </row>
    <row r="1210" customFormat="false" ht="15.95" hidden="false" customHeight="true" outlineLevel="0" collapsed="false">
      <c r="B1210" s="648"/>
      <c r="E1210" s="649"/>
      <c r="F1210" s="628"/>
      <c r="G1210" s="527"/>
      <c r="H1210" s="527"/>
      <c r="I1210" s="527"/>
      <c r="J1210" s="527"/>
    </row>
    <row r="1211" customFormat="false" ht="15.95" hidden="false" customHeight="true" outlineLevel="0" collapsed="false">
      <c r="B1211" s="648"/>
      <c r="E1211" s="649"/>
      <c r="F1211" s="628"/>
      <c r="G1211" s="527"/>
      <c r="H1211" s="527"/>
      <c r="I1211" s="527"/>
      <c r="J1211" s="527"/>
    </row>
    <row r="1212" customFormat="false" ht="15.95" hidden="false" customHeight="true" outlineLevel="0" collapsed="false">
      <c r="B1212" s="648"/>
      <c r="E1212" s="649"/>
      <c r="F1212" s="628"/>
      <c r="G1212" s="527"/>
      <c r="H1212" s="527"/>
      <c r="I1212" s="527"/>
      <c r="J1212" s="527"/>
    </row>
    <row r="1213" customFormat="false" ht="15.95" hidden="false" customHeight="true" outlineLevel="0" collapsed="false">
      <c r="B1213" s="648"/>
      <c r="E1213" s="649"/>
      <c r="F1213" s="628"/>
      <c r="G1213" s="527"/>
      <c r="H1213" s="527"/>
      <c r="I1213" s="527"/>
      <c r="J1213" s="527"/>
    </row>
    <row r="1214" customFormat="false" ht="15.95" hidden="false" customHeight="true" outlineLevel="0" collapsed="false">
      <c r="B1214" s="648"/>
      <c r="E1214" s="649"/>
      <c r="F1214" s="628"/>
      <c r="G1214" s="527"/>
      <c r="H1214" s="527"/>
      <c r="I1214" s="527"/>
      <c r="J1214" s="527"/>
    </row>
    <row r="1215" customFormat="false" ht="15.95" hidden="false" customHeight="true" outlineLevel="0" collapsed="false">
      <c r="B1215" s="648"/>
      <c r="E1215" s="649"/>
      <c r="F1215" s="628"/>
      <c r="G1215" s="527"/>
      <c r="H1215" s="527"/>
      <c r="I1215" s="527"/>
      <c r="J1215" s="527"/>
    </row>
    <row r="1216" customFormat="false" ht="15.95" hidden="false" customHeight="true" outlineLevel="0" collapsed="false">
      <c r="B1216" s="648"/>
      <c r="E1216" s="649"/>
      <c r="F1216" s="628"/>
      <c r="G1216" s="527"/>
      <c r="H1216" s="527"/>
      <c r="I1216" s="527"/>
      <c r="J1216" s="527"/>
    </row>
    <row r="1217" customFormat="false" ht="15.95" hidden="false" customHeight="true" outlineLevel="0" collapsed="false">
      <c r="B1217" s="648"/>
      <c r="E1217" s="649"/>
      <c r="F1217" s="628"/>
      <c r="G1217" s="527"/>
      <c r="H1217" s="527"/>
      <c r="I1217" s="527"/>
      <c r="J1217" s="527"/>
    </row>
    <row r="1218" customFormat="false" ht="15.95" hidden="false" customHeight="true" outlineLevel="0" collapsed="false">
      <c r="B1218" s="648"/>
      <c r="E1218" s="649"/>
      <c r="F1218" s="628"/>
      <c r="G1218" s="527"/>
      <c r="H1218" s="527"/>
      <c r="I1218" s="527"/>
      <c r="J1218" s="527"/>
    </row>
    <row r="1219" customFormat="false" ht="15.95" hidden="false" customHeight="true" outlineLevel="0" collapsed="false">
      <c r="B1219" s="648"/>
      <c r="E1219" s="649"/>
      <c r="F1219" s="628"/>
      <c r="G1219" s="527"/>
      <c r="H1219" s="527"/>
      <c r="I1219" s="527"/>
      <c r="J1219" s="527"/>
    </row>
    <row r="1220" customFormat="false" ht="15.95" hidden="false" customHeight="true" outlineLevel="0" collapsed="false">
      <c r="B1220" s="648"/>
      <c r="E1220" s="649"/>
      <c r="F1220" s="628"/>
      <c r="G1220" s="527"/>
      <c r="H1220" s="527"/>
      <c r="I1220" s="527"/>
      <c r="J1220" s="527"/>
    </row>
    <row r="1221" customFormat="false" ht="15.95" hidden="false" customHeight="true" outlineLevel="0" collapsed="false">
      <c r="B1221" s="648"/>
      <c r="E1221" s="649"/>
      <c r="F1221" s="628"/>
      <c r="G1221" s="527"/>
      <c r="H1221" s="527"/>
      <c r="I1221" s="527"/>
      <c r="J1221" s="527"/>
    </row>
    <row r="1222" customFormat="false" ht="15.95" hidden="false" customHeight="true" outlineLevel="0" collapsed="false">
      <c r="B1222" s="648"/>
      <c r="E1222" s="649"/>
      <c r="F1222" s="628"/>
      <c r="G1222" s="527"/>
      <c r="H1222" s="527"/>
      <c r="I1222" s="527"/>
      <c r="J1222" s="527"/>
    </row>
    <row r="1223" customFormat="false" ht="15.95" hidden="false" customHeight="true" outlineLevel="0" collapsed="false">
      <c r="B1223" s="648"/>
      <c r="E1223" s="649"/>
      <c r="F1223" s="628"/>
      <c r="G1223" s="527"/>
      <c r="H1223" s="527"/>
      <c r="I1223" s="527"/>
      <c r="J1223" s="527"/>
    </row>
    <row r="1224" customFormat="false" ht="15.95" hidden="false" customHeight="true" outlineLevel="0" collapsed="false">
      <c r="B1224" s="648"/>
      <c r="E1224" s="649"/>
      <c r="F1224" s="628"/>
      <c r="G1224" s="527"/>
      <c r="H1224" s="527"/>
      <c r="I1224" s="527"/>
      <c r="J1224" s="527"/>
    </row>
    <row r="1225" customFormat="false" ht="15.95" hidden="false" customHeight="true" outlineLevel="0" collapsed="false">
      <c r="B1225" s="648"/>
      <c r="E1225" s="649"/>
      <c r="F1225" s="628"/>
      <c r="G1225" s="527"/>
      <c r="H1225" s="527"/>
      <c r="I1225" s="527"/>
      <c r="J1225" s="527"/>
    </row>
    <row r="1226" customFormat="false" ht="15.95" hidden="false" customHeight="true" outlineLevel="0" collapsed="false">
      <c r="B1226" s="648"/>
      <c r="E1226" s="649"/>
      <c r="F1226" s="628"/>
      <c r="G1226" s="527"/>
      <c r="H1226" s="527"/>
      <c r="I1226" s="527"/>
      <c r="J1226" s="527"/>
    </row>
    <row r="1227" customFormat="false" ht="15.95" hidden="false" customHeight="true" outlineLevel="0" collapsed="false">
      <c r="B1227" s="648"/>
      <c r="E1227" s="649"/>
      <c r="F1227" s="628"/>
      <c r="G1227" s="527"/>
      <c r="H1227" s="527"/>
      <c r="I1227" s="527"/>
      <c r="J1227" s="527"/>
    </row>
    <row r="1228" customFormat="false" ht="15.95" hidden="false" customHeight="true" outlineLevel="0" collapsed="false">
      <c r="B1228" s="648"/>
      <c r="E1228" s="649"/>
      <c r="F1228" s="628"/>
      <c r="G1228" s="527"/>
      <c r="H1228" s="527"/>
      <c r="I1228" s="527"/>
      <c r="J1228" s="527"/>
    </row>
    <row r="1229" customFormat="false" ht="15.95" hidden="false" customHeight="true" outlineLevel="0" collapsed="false">
      <c r="B1229" s="648"/>
      <c r="E1229" s="649"/>
      <c r="F1229" s="628"/>
      <c r="G1229" s="527"/>
      <c r="H1229" s="527"/>
      <c r="I1229" s="527"/>
      <c r="J1229" s="527"/>
    </row>
    <row r="1230" customFormat="false" ht="15.95" hidden="false" customHeight="true" outlineLevel="0" collapsed="false">
      <c r="B1230" s="648"/>
      <c r="E1230" s="649"/>
      <c r="F1230" s="628"/>
      <c r="G1230" s="527"/>
      <c r="H1230" s="527"/>
      <c r="I1230" s="527"/>
      <c r="J1230" s="527"/>
    </row>
    <row r="1231" customFormat="false" ht="15.95" hidden="false" customHeight="true" outlineLevel="0" collapsed="false">
      <c r="B1231" s="648"/>
      <c r="E1231" s="649"/>
      <c r="F1231" s="628"/>
      <c r="G1231" s="527"/>
      <c r="H1231" s="527"/>
      <c r="I1231" s="527"/>
      <c r="J1231" s="527"/>
    </row>
    <row r="1232" customFormat="false" ht="15.95" hidden="false" customHeight="true" outlineLevel="0" collapsed="false">
      <c r="B1232" s="648"/>
      <c r="E1232" s="649"/>
      <c r="F1232" s="628"/>
      <c r="G1232" s="527"/>
      <c r="H1232" s="527"/>
      <c r="I1232" s="527"/>
      <c r="J1232" s="527"/>
    </row>
    <row r="1233" customFormat="false" ht="15.95" hidden="false" customHeight="true" outlineLevel="0" collapsed="false">
      <c r="B1233" s="648"/>
      <c r="E1233" s="649"/>
      <c r="F1233" s="628"/>
      <c r="G1233" s="527"/>
      <c r="H1233" s="527"/>
      <c r="I1233" s="527"/>
      <c r="J1233" s="527"/>
    </row>
    <row r="1234" customFormat="false" ht="15.95" hidden="false" customHeight="true" outlineLevel="0" collapsed="false">
      <c r="B1234" s="648"/>
      <c r="E1234" s="649"/>
      <c r="F1234" s="628"/>
      <c r="G1234" s="527"/>
      <c r="H1234" s="527"/>
      <c r="I1234" s="527"/>
      <c r="J1234" s="527"/>
    </row>
    <row r="1235" customFormat="false" ht="15.95" hidden="false" customHeight="true" outlineLevel="0" collapsed="false">
      <c r="B1235" s="648"/>
      <c r="E1235" s="649"/>
      <c r="F1235" s="628"/>
      <c r="G1235" s="527"/>
      <c r="H1235" s="527"/>
      <c r="I1235" s="527"/>
      <c r="J1235" s="527"/>
    </row>
    <row r="1236" customFormat="false" ht="15.95" hidden="false" customHeight="true" outlineLevel="0" collapsed="false">
      <c r="B1236" s="648"/>
      <c r="E1236" s="649"/>
      <c r="F1236" s="628"/>
      <c r="G1236" s="527"/>
      <c r="H1236" s="527"/>
      <c r="I1236" s="527"/>
      <c r="J1236" s="527"/>
    </row>
    <row r="1237" customFormat="false" ht="15.95" hidden="false" customHeight="true" outlineLevel="0" collapsed="false">
      <c r="B1237" s="648"/>
      <c r="E1237" s="649"/>
      <c r="F1237" s="628"/>
      <c r="G1237" s="527"/>
      <c r="H1237" s="527"/>
      <c r="I1237" s="527"/>
      <c r="J1237" s="527"/>
    </row>
    <row r="1238" customFormat="false" ht="15.95" hidden="false" customHeight="true" outlineLevel="0" collapsed="false">
      <c r="B1238" s="648"/>
      <c r="E1238" s="649"/>
      <c r="F1238" s="628"/>
      <c r="G1238" s="527"/>
      <c r="H1238" s="527"/>
      <c r="I1238" s="527"/>
      <c r="J1238" s="527"/>
    </row>
    <row r="1239" customFormat="false" ht="15.95" hidden="false" customHeight="true" outlineLevel="0" collapsed="false">
      <c r="B1239" s="648"/>
      <c r="E1239" s="649"/>
      <c r="F1239" s="628"/>
      <c r="G1239" s="527"/>
      <c r="H1239" s="527"/>
      <c r="I1239" s="527"/>
      <c r="J1239" s="527"/>
    </row>
    <row r="1240" customFormat="false" ht="15.95" hidden="false" customHeight="true" outlineLevel="0" collapsed="false">
      <c r="B1240" s="648"/>
      <c r="E1240" s="649"/>
      <c r="F1240" s="628"/>
      <c r="G1240" s="527"/>
      <c r="H1240" s="527"/>
      <c r="I1240" s="527"/>
      <c r="J1240" s="527"/>
    </row>
    <row r="1241" customFormat="false" ht="15.95" hidden="false" customHeight="true" outlineLevel="0" collapsed="false">
      <c r="B1241" s="648"/>
      <c r="E1241" s="649"/>
      <c r="F1241" s="628"/>
      <c r="G1241" s="527"/>
      <c r="H1241" s="527"/>
      <c r="I1241" s="527"/>
      <c r="J1241" s="527"/>
    </row>
    <row r="1242" customFormat="false" ht="15.95" hidden="false" customHeight="true" outlineLevel="0" collapsed="false">
      <c r="B1242" s="648"/>
      <c r="E1242" s="649"/>
      <c r="F1242" s="628"/>
      <c r="G1242" s="527"/>
      <c r="H1242" s="527"/>
      <c r="I1242" s="527"/>
      <c r="J1242" s="527"/>
    </row>
    <row r="1243" customFormat="false" ht="15.95" hidden="false" customHeight="true" outlineLevel="0" collapsed="false">
      <c r="B1243" s="648"/>
      <c r="E1243" s="649"/>
      <c r="F1243" s="628"/>
      <c r="G1243" s="527"/>
      <c r="H1243" s="527"/>
      <c r="I1243" s="527"/>
      <c r="J1243" s="527"/>
    </row>
    <row r="1244" customFormat="false" ht="15.95" hidden="false" customHeight="true" outlineLevel="0" collapsed="false">
      <c r="B1244" s="648"/>
      <c r="E1244" s="649"/>
      <c r="F1244" s="628"/>
      <c r="G1244" s="527"/>
      <c r="H1244" s="527"/>
      <c r="I1244" s="527"/>
      <c r="J1244" s="527"/>
    </row>
    <row r="1245" customFormat="false" ht="15.95" hidden="false" customHeight="true" outlineLevel="0" collapsed="false">
      <c r="B1245" s="648"/>
      <c r="E1245" s="649"/>
      <c r="F1245" s="628"/>
      <c r="G1245" s="527"/>
      <c r="H1245" s="527"/>
      <c r="I1245" s="527"/>
      <c r="J1245" s="527"/>
    </row>
    <row r="1246" customFormat="false" ht="15.95" hidden="false" customHeight="true" outlineLevel="0" collapsed="false">
      <c r="B1246" s="648"/>
      <c r="E1246" s="649"/>
      <c r="F1246" s="628"/>
      <c r="G1246" s="527"/>
      <c r="H1246" s="527"/>
      <c r="I1246" s="527"/>
      <c r="J1246" s="527"/>
    </row>
    <row r="1247" customFormat="false" ht="15.95" hidden="false" customHeight="true" outlineLevel="0" collapsed="false">
      <c r="B1247" s="648"/>
      <c r="E1247" s="649"/>
      <c r="F1247" s="628"/>
      <c r="G1247" s="527"/>
      <c r="H1247" s="527"/>
      <c r="I1247" s="527"/>
      <c r="J1247" s="527"/>
    </row>
    <row r="1248" customFormat="false" ht="15.95" hidden="false" customHeight="true" outlineLevel="0" collapsed="false">
      <c r="B1248" s="648"/>
      <c r="E1248" s="649"/>
      <c r="F1248" s="628"/>
      <c r="G1248" s="527"/>
      <c r="H1248" s="527"/>
      <c r="I1248" s="527"/>
      <c r="J1248" s="527"/>
    </row>
    <row r="1249" customFormat="false" ht="15.95" hidden="false" customHeight="true" outlineLevel="0" collapsed="false">
      <c r="B1249" s="648"/>
      <c r="E1249" s="649"/>
      <c r="F1249" s="628"/>
      <c r="G1249" s="527"/>
      <c r="H1249" s="527"/>
      <c r="I1249" s="527"/>
      <c r="J1249" s="527"/>
    </row>
    <row r="1250" customFormat="false" ht="15.95" hidden="false" customHeight="true" outlineLevel="0" collapsed="false">
      <c r="B1250" s="648"/>
      <c r="E1250" s="649"/>
      <c r="F1250" s="628"/>
      <c r="G1250" s="527"/>
      <c r="H1250" s="527"/>
      <c r="I1250" s="527"/>
      <c r="J1250" s="527"/>
    </row>
    <row r="1251" customFormat="false" ht="15.95" hidden="false" customHeight="true" outlineLevel="0" collapsed="false">
      <c r="B1251" s="648"/>
      <c r="E1251" s="649"/>
      <c r="F1251" s="628"/>
      <c r="G1251" s="527"/>
      <c r="H1251" s="527"/>
      <c r="I1251" s="527"/>
      <c r="J1251" s="527"/>
    </row>
    <row r="1252" customFormat="false" ht="15.95" hidden="false" customHeight="true" outlineLevel="0" collapsed="false">
      <c r="B1252" s="648"/>
      <c r="E1252" s="649"/>
      <c r="F1252" s="628"/>
      <c r="G1252" s="527"/>
      <c r="H1252" s="527"/>
      <c r="I1252" s="527"/>
      <c r="J1252" s="527"/>
    </row>
    <row r="1253" customFormat="false" ht="15.95" hidden="false" customHeight="true" outlineLevel="0" collapsed="false">
      <c r="B1253" s="648"/>
      <c r="E1253" s="649"/>
      <c r="F1253" s="628"/>
      <c r="G1253" s="527"/>
      <c r="H1253" s="527"/>
      <c r="I1253" s="527"/>
      <c r="J1253" s="527"/>
    </row>
    <row r="1254" customFormat="false" ht="15.95" hidden="false" customHeight="true" outlineLevel="0" collapsed="false">
      <c r="B1254" s="648"/>
      <c r="E1254" s="649"/>
      <c r="F1254" s="628"/>
      <c r="G1254" s="527"/>
      <c r="H1254" s="527"/>
      <c r="I1254" s="527"/>
      <c r="J1254" s="527"/>
    </row>
    <row r="1255" customFormat="false" ht="15.95" hidden="false" customHeight="true" outlineLevel="0" collapsed="false">
      <c r="B1255" s="648"/>
      <c r="E1255" s="649"/>
      <c r="F1255" s="628"/>
      <c r="G1255" s="527"/>
      <c r="H1255" s="527"/>
      <c r="I1255" s="527"/>
      <c r="J1255" s="527"/>
    </row>
    <row r="1256" customFormat="false" ht="15.95" hidden="false" customHeight="true" outlineLevel="0" collapsed="false">
      <c r="B1256" s="648"/>
      <c r="E1256" s="649"/>
      <c r="F1256" s="628"/>
      <c r="G1256" s="527"/>
      <c r="H1256" s="527"/>
      <c r="I1256" s="527"/>
      <c r="J1256" s="527"/>
    </row>
    <row r="1257" customFormat="false" ht="15.95" hidden="false" customHeight="true" outlineLevel="0" collapsed="false">
      <c r="B1257" s="648"/>
      <c r="E1257" s="649"/>
      <c r="F1257" s="628"/>
      <c r="G1257" s="527"/>
      <c r="H1257" s="527"/>
      <c r="I1257" s="527"/>
      <c r="J1257" s="527"/>
    </row>
    <row r="1258" customFormat="false" ht="15.95" hidden="false" customHeight="true" outlineLevel="0" collapsed="false">
      <c r="B1258" s="648"/>
      <c r="E1258" s="649"/>
      <c r="F1258" s="628"/>
      <c r="G1258" s="527"/>
      <c r="H1258" s="527"/>
      <c r="I1258" s="527"/>
      <c r="J1258" s="527"/>
    </row>
    <row r="1259" customFormat="false" ht="15.95" hidden="false" customHeight="true" outlineLevel="0" collapsed="false">
      <c r="B1259" s="648"/>
      <c r="E1259" s="649"/>
      <c r="F1259" s="628"/>
      <c r="G1259" s="527"/>
      <c r="H1259" s="527"/>
      <c r="I1259" s="527"/>
      <c r="J1259" s="527"/>
    </row>
    <row r="1260" customFormat="false" ht="15.95" hidden="false" customHeight="true" outlineLevel="0" collapsed="false">
      <c r="B1260" s="648"/>
      <c r="E1260" s="649"/>
      <c r="F1260" s="628"/>
      <c r="G1260" s="527"/>
      <c r="H1260" s="527"/>
      <c r="I1260" s="527"/>
      <c r="J1260" s="527"/>
    </row>
    <row r="1261" customFormat="false" ht="15.95" hidden="false" customHeight="true" outlineLevel="0" collapsed="false">
      <c r="B1261" s="648"/>
      <c r="E1261" s="649"/>
      <c r="F1261" s="628"/>
      <c r="G1261" s="527"/>
      <c r="H1261" s="527"/>
      <c r="I1261" s="527"/>
      <c r="J1261" s="527"/>
    </row>
    <row r="1262" customFormat="false" ht="15.95" hidden="false" customHeight="true" outlineLevel="0" collapsed="false">
      <c r="B1262" s="648"/>
      <c r="E1262" s="649"/>
      <c r="F1262" s="628"/>
      <c r="G1262" s="527"/>
      <c r="H1262" s="527"/>
      <c r="I1262" s="527"/>
      <c r="J1262" s="527"/>
    </row>
    <row r="1263" customFormat="false" ht="15.95" hidden="false" customHeight="true" outlineLevel="0" collapsed="false">
      <c r="B1263" s="648"/>
      <c r="E1263" s="649"/>
      <c r="F1263" s="628"/>
      <c r="G1263" s="527"/>
      <c r="H1263" s="527"/>
      <c r="I1263" s="527"/>
      <c r="J1263" s="527"/>
    </row>
    <row r="1264" customFormat="false" ht="15.95" hidden="false" customHeight="true" outlineLevel="0" collapsed="false">
      <c r="B1264" s="648"/>
      <c r="E1264" s="649"/>
      <c r="F1264" s="628"/>
      <c r="G1264" s="527"/>
      <c r="H1264" s="527"/>
      <c r="I1264" s="527"/>
      <c r="J1264" s="527"/>
    </row>
    <row r="1265" customFormat="false" ht="15.95" hidden="false" customHeight="true" outlineLevel="0" collapsed="false">
      <c r="B1265" s="648"/>
      <c r="E1265" s="649"/>
      <c r="F1265" s="628"/>
      <c r="G1265" s="527"/>
      <c r="H1265" s="527"/>
      <c r="I1265" s="527"/>
      <c r="J1265" s="527"/>
    </row>
    <row r="1266" customFormat="false" ht="15.95" hidden="false" customHeight="true" outlineLevel="0" collapsed="false">
      <c r="B1266" s="648"/>
      <c r="E1266" s="649"/>
      <c r="F1266" s="628"/>
      <c r="G1266" s="527"/>
      <c r="H1266" s="527"/>
      <c r="I1266" s="527"/>
      <c r="J1266" s="527"/>
    </row>
    <row r="1267" customFormat="false" ht="15.95" hidden="false" customHeight="true" outlineLevel="0" collapsed="false">
      <c r="B1267" s="648"/>
      <c r="E1267" s="649"/>
      <c r="F1267" s="628"/>
      <c r="G1267" s="527"/>
      <c r="H1267" s="527"/>
      <c r="I1267" s="527"/>
      <c r="J1267" s="527"/>
    </row>
    <row r="1268" customFormat="false" ht="15.95" hidden="false" customHeight="true" outlineLevel="0" collapsed="false">
      <c r="B1268" s="648"/>
      <c r="E1268" s="649"/>
      <c r="F1268" s="628"/>
      <c r="G1268" s="527"/>
      <c r="H1268" s="527"/>
      <c r="I1268" s="527"/>
      <c r="J1268" s="527"/>
    </row>
    <row r="1269" customFormat="false" ht="15.95" hidden="false" customHeight="true" outlineLevel="0" collapsed="false">
      <c r="B1269" s="648"/>
      <c r="E1269" s="649"/>
      <c r="F1269" s="628"/>
      <c r="G1269" s="527"/>
      <c r="H1269" s="527"/>
      <c r="I1269" s="527"/>
      <c r="J1269" s="527"/>
    </row>
    <row r="1270" customFormat="false" ht="15.95" hidden="false" customHeight="true" outlineLevel="0" collapsed="false">
      <c r="B1270" s="648"/>
      <c r="E1270" s="649"/>
      <c r="F1270" s="628"/>
      <c r="G1270" s="527"/>
      <c r="H1270" s="527"/>
      <c r="I1270" s="527"/>
      <c r="J1270" s="527"/>
    </row>
    <row r="1271" customFormat="false" ht="15.95" hidden="false" customHeight="true" outlineLevel="0" collapsed="false">
      <c r="B1271" s="648"/>
      <c r="E1271" s="649"/>
      <c r="F1271" s="628"/>
      <c r="G1271" s="527"/>
      <c r="H1271" s="527"/>
      <c r="I1271" s="527"/>
      <c r="J1271" s="527"/>
    </row>
    <row r="1272" customFormat="false" ht="15.95" hidden="false" customHeight="true" outlineLevel="0" collapsed="false">
      <c r="B1272" s="648"/>
      <c r="E1272" s="649"/>
      <c r="F1272" s="628"/>
      <c r="G1272" s="527"/>
      <c r="H1272" s="527"/>
      <c r="I1272" s="527"/>
      <c r="J1272" s="527"/>
    </row>
    <row r="1273" customFormat="false" ht="15.95" hidden="false" customHeight="true" outlineLevel="0" collapsed="false">
      <c r="B1273" s="648"/>
      <c r="E1273" s="649"/>
      <c r="F1273" s="628"/>
      <c r="G1273" s="527"/>
      <c r="H1273" s="527"/>
      <c r="I1273" s="527"/>
      <c r="J1273" s="527"/>
    </row>
    <row r="1274" customFormat="false" ht="15.95" hidden="false" customHeight="true" outlineLevel="0" collapsed="false">
      <c r="B1274" s="648"/>
      <c r="E1274" s="649"/>
      <c r="F1274" s="628"/>
      <c r="G1274" s="527"/>
      <c r="H1274" s="527"/>
      <c r="I1274" s="527"/>
      <c r="J1274" s="527"/>
    </row>
    <row r="1275" customFormat="false" ht="15.95" hidden="false" customHeight="true" outlineLevel="0" collapsed="false">
      <c r="B1275" s="648"/>
      <c r="E1275" s="649"/>
      <c r="F1275" s="628"/>
      <c r="G1275" s="527"/>
      <c r="H1275" s="527"/>
      <c r="I1275" s="527"/>
      <c r="J1275" s="527"/>
    </row>
    <row r="1276" customFormat="false" ht="15.95" hidden="false" customHeight="true" outlineLevel="0" collapsed="false">
      <c r="B1276" s="648"/>
      <c r="E1276" s="649"/>
      <c r="F1276" s="628"/>
      <c r="G1276" s="527"/>
      <c r="H1276" s="527"/>
      <c r="I1276" s="527"/>
      <c r="J1276" s="527"/>
    </row>
    <row r="1277" customFormat="false" ht="15.95" hidden="false" customHeight="true" outlineLevel="0" collapsed="false">
      <c r="B1277" s="648"/>
      <c r="E1277" s="649"/>
      <c r="F1277" s="628"/>
      <c r="G1277" s="527"/>
      <c r="H1277" s="527"/>
      <c r="I1277" s="527"/>
      <c r="J1277" s="527"/>
    </row>
    <row r="1278" customFormat="false" ht="15.95" hidden="false" customHeight="true" outlineLevel="0" collapsed="false">
      <c r="B1278" s="648"/>
      <c r="E1278" s="649"/>
      <c r="F1278" s="628"/>
      <c r="G1278" s="527"/>
      <c r="H1278" s="527"/>
      <c r="I1278" s="527"/>
      <c r="J1278" s="527"/>
    </row>
    <row r="1279" customFormat="false" ht="15.95" hidden="false" customHeight="true" outlineLevel="0" collapsed="false">
      <c r="B1279" s="648"/>
      <c r="E1279" s="649"/>
      <c r="F1279" s="628"/>
      <c r="G1279" s="527"/>
      <c r="H1279" s="527"/>
      <c r="I1279" s="527"/>
      <c r="J1279" s="527"/>
    </row>
    <row r="1280" customFormat="false" ht="15.95" hidden="false" customHeight="true" outlineLevel="0" collapsed="false">
      <c r="B1280" s="648"/>
      <c r="E1280" s="649"/>
      <c r="F1280" s="628"/>
      <c r="G1280" s="527"/>
      <c r="H1280" s="527"/>
      <c r="I1280" s="527"/>
      <c r="J1280" s="527"/>
    </row>
    <row r="1281" customFormat="false" ht="15.95" hidden="false" customHeight="true" outlineLevel="0" collapsed="false">
      <c r="B1281" s="648"/>
      <c r="E1281" s="649"/>
      <c r="F1281" s="628"/>
      <c r="G1281" s="527"/>
      <c r="H1281" s="527"/>
      <c r="I1281" s="527"/>
      <c r="J1281" s="527"/>
    </row>
    <row r="1282" customFormat="false" ht="15.95" hidden="false" customHeight="true" outlineLevel="0" collapsed="false">
      <c r="B1282" s="648"/>
      <c r="E1282" s="649"/>
      <c r="F1282" s="628"/>
      <c r="G1282" s="527"/>
      <c r="H1282" s="527"/>
      <c r="I1282" s="527"/>
      <c r="J1282" s="527"/>
    </row>
    <row r="1283" customFormat="false" ht="15.95" hidden="false" customHeight="true" outlineLevel="0" collapsed="false">
      <c r="B1283" s="648"/>
      <c r="E1283" s="649"/>
      <c r="F1283" s="628"/>
      <c r="G1283" s="527"/>
      <c r="H1283" s="527"/>
      <c r="I1283" s="527"/>
      <c r="J1283" s="527"/>
    </row>
    <row r="1284" customFormat="false" ht="15.95" hidden="false" customHeight="true" outlineLevel="0" collapsed="false">
      <c r="B1284" s="648"/>
      <c r="E1284" s="649"/>
      <c r="F1284" s="628"/>
      <c r="G1284" s="527"/>
      <c r="H1284" s="527"/>
      <c r="I1284" s="527"/>
      <c r="J1284" s="527"/>
    </row>
    <row r="1285" customFormat="false" ht="15.95" hidden="false" customHeight="true" outlineLevel="0" collapsed="false">
      <c r="B1285" s="648"/>
      <c r="E1285" s="649"/>
      <c r="F1285" s="628"/>
      <c r="G1285" s="527"/>
      <c r="H1285" s="527"/>
      <c r="I1285" s="527"/>
      <c r="J1285" s="527"/>
    </row>
    <row r="1286" customFormat="false" ht="15.95" hidden="false" customHeight="true" outlineLevel="0" collapsed="false">
      <c r="B1286" s="648"/>
      <c r="E1286" s="649"/>
      <c r="F1286" s="628"/>
      <c r="G1286" s="527"/>
      <c r="H1286" s="527"/>
      <c r="I1286" s="527"/>
      <c r="J1286" s="527"/>
    </row>
    <row r="1287" customFormat="false" ht="15.95" hidden="false" customHeight="true" outlineLevel="0" collapsed="false">
      <c r="B1287" s="648"/>
      <c r="E1287" s="649"/>
      <c r="F1287" s="628"/>
      <c r="G1287" s="527"/>
      <c r="H1287" s="527"/>
      <c r="I1287" s="527"/>
      <c r="J1287" s="527"/>
    </row>
    <row r="1288" customFormat="false" ht="15.95" hidden="false" customHeight="true" outlineLevel="0" collapsed="false">
      <c r="B1288" s="648"/>
      <c r="E1288" s="649"/>
      <c r="F1288" s="628"/>
      <c r="G1288" s="527"/>
      <c r="H1288" s="527"/>
      <c r="I1288" s="527"/>
      <c r="J1288" s="527"/>
    </row>
    <row r="1289" customFormat="false" ht="15.95" hidden="false" customHeight="true" outlineLevel="0" collapsed="false">
      <c r="B1289" s="648"/>
      <c r="E1289" s="649"/>
      <c r="F1289" s="628"/>
      <c r="G1289" s="527"/>
      <c r="H1289" s="527"/>
      <c r="I1289" s="527"/>
      <c r="J1289" s="527"/>
    </row>
    <row r="1290" customFormat="false" ht="15.95" hidden="false" customHeight="true" outlineLevel="0" collapsed="false">
      <c r="B1290" s="648"/>
      <c r="E1290" s="649"/>
      <c r="F1290" s="628"/>
      <c r="G1290" s="527"/>
      <c r="H1290" s="527"/>
      <c r="I1290" s="527"/>
      <c r="J1290" s="527"/>
    </row>
    <row r="1291" customFormat="false" ht="15.95" hidden="false" customHeight="true" outlineLevel="0" collapsed="false">
      <c r="B1291" s="648"/>
      <c r="E1291" s="649"/>
      <c r="F1291" s="628"/>
      <c r="G1291" s="527"/>
      <c r="H1291" s="527"/>
      <c r="I1291" s="527"/>
      <c r="J1291" s="527"/>
    </row>
    <row r="1292" customFormat="false" ht="15.95" hidden="false" customHeight="true" outlineLevel="0" collapsed="false">
      <c r="B1292" s="648"/>
      <c r="E1292" s="649"/>
      <c r="F1292" s="628"/>
      <c r="G1292" s="527"/>
      <c r="H1292" s="527"/>
      <c r="I1292" s="527"/>
      <c r="J1292" s="527"/>
    </row>
    <row r="1293" customFormat="false" ht="15.95" hidden="false" customHeight="true" outlineLevel="0" collapsed="false">
      <c r="B1293" s="648"/>
      <c r="E1293" s="649"/>
      <c r="F1293" s="628"/>
      <c r="G1293" s="527"/>
      <c r="H1293" s="527"/>
      <c r="I1293" s="527"/>
      <c r="J1293" s="527"/>
    </row>
    <row r="1294" customFormat="false" ht="15.95" hidden="false" customHeight="true" outlineLevel="0" collapsed="false">
      <c r="B1294" s="648"/>
      <c r="E1294" s="649"/>
      <c r="F1294" s="628"/>
      <c r="G1294" s="527"/>
      <c r="H1294" s="527"/>
      <c r="I1294" s="527"/>
      <c r="J1294" s="527"/>
    </row>
    <row r="1295" customFormat="false" ht="15.95" hidden="false" customHeight="true" outlineLevel="0" collapsed="false">
      <c r="B1295" s="648"/>
      <c r="E1295" s="649"/>
      <c r="F1295" s="628"/>
      <c r="G1295" s="527"/>
      <c r="H1295" s="527"/>
      <c r="I1295" s="527"/>
      <c r="J1295" s="527"/>
    </row>
    <row r="1296" customFormat="false" ht="15.95" hidden="false" customHeight="true" outlineLevel="0" collapsed="false">
      <c r="B1296" s="648"/>
      <c r="E1296" s="649"/>
      <c r="F1296" s="628"/>
      <c r="G1296" s="527"/>
      <c r="H1296" s="527"/>
      <c r="I1296" s="527"/>
      <c r="J1296" s="527"/>
    </row>
    <row r="1297" customFormat="false" ht="15.95" hidden="false" customHeight="true" outlineLevel="0" collapsed="false">
      <c r="B1297" s="648"/>
      <c r="E1297" s="649"/>
      <c r="F1297" s="628"/>
      <c r="G1297" s="527"/>
      <c r="H1297" s="527"/>
      <c r="I1297" s="527"/>
      <c r="J1297" s="527"/>
    </row>
    <row r="1298" customFormat="false" ht="15.95" hidden="false" customHeight="true" outlineLevel="0" collapsed="false">
      <c r="B1298" s="648"/>
      <c r="E1298" s="649"/>
      <c r="F1298" s="628"/>
      <c r="G1298" s="527"/>
      <c r="H1298" s="527"/>
      <c r="I1298" s="527"/>
      <c r="J1298" s="527"/>
    </row>
    <row r="1299" customFormat="false" ht="15.95" hidden="false" customHeight="true" outlineLevel="0" collapsed="false">
      <c r="B1299" s="648"/>
      <c r="E1299" s="649"/>
      <c r="F1299" s="628"/>
      <c r="G1299" s="527"/>
      <c r="H1299" s="527"/>
      <c r="I1299" s="527"/>
      <c r="J1299" s="527"/>
    </row>
    <row r="1300" customFormat="false" ht="15.95" hidden="false" customHeight="true" outlineLevel="0" collapsed="false">
      <c r="B1300" s="648"/>
      <c r="E1300" s="649"/>
      <c r="F1300" s="628"/>
      <c r="G1300" s="527"/>
      <c r="H1300" s="527"/>
      <c r="I1300" s="527"/>
      <c r="J1300" s="527"/>
    </row>
    <row r="1301" customFormat="false" ht="15.95" hidden="false" customHeight="true" outlineLevel="0" collapsed="false">
      <c r="B1301" s="648"/>
      <c r="E1301" s="649"/>
      <c r="F1301" s="628"/>
      <c r="G1301" s="527"/>
      <c r="H1301" s="527"/>
      <c r="I1301" s="527"/>
      <c r="J1301" s="527"/>
    </row>
    <row r="1302" customFormat="false" ht="15.95" hidden="false" customHeight="true" outlineLevel="0" collapsed="false">
      <c r="B1302" s="648"/>
      <c r="E1302" s="649"/>
      <c r="F1302" s="628"/>
      <c r="G1302" s="527"/>
      <c r="H1302" s="527"/>
      <c r="I1302" s="527"/>
      <c r="J1302" s="527"/>
    </row>
    <row r="1303" customFormat="false" ht="15.95" hidden="false" customHeight="true" outlineLevel="0" collapsed="false">
      <c r="B1303" s="648"/>
      <c r="E1303" s="649"/>
      <c r="F1303" s="628"/>
      <c r="G1303" s="527"/>
      <c r="H1303" s="527"/>
      <c r="I1303" s="527"/>
      <c r="J1303" s="527"/>
    </row>
    <row r="1304" customFormat="false" ht="15.95" hidden="false" customHeight="true" outlineLevel="0" collapsed="false">
      <c r="B1304" s="648"/>
      <c r="E1304" s="649"/>
      <c r="F1304" s="628"/>
      <c r="G1304" s="527"/>
      <c r="H1304" s="527"/>
      <c r="I1304" s="527"/>
      <c r="J1304" s="527"/>
    </row>
    <row r="1305" customFormat="false" ht="15.95" hidden="false" customHeight="true" outlineLevel="0" collapsed="false">
      <c r="B1305" s="648"/>
      <c r="E1305" s="649"/>
      <c r="F1305" s="628"/>
      <c r="G1305" s="527"/>
      <c r="H1305" s="527"/>
      <c r="I1305" s="527"/>
      <c r="J1305" s="527"/>
    </row>
    <row r="1306" customFormat="false" ht="15.95" hidden="false" customHeight="true" outlineLevel="0" collapsed="false">
      <c r="B1306" s="648"/>
      <c r="E1306" s="649"/>
      <c r="F1306" s="628"/>
      <c r="G1306" s="527"/>
      <c r="H1306" s="527"/>
      <c r="I1306" s="527"/>
      <c r="J1306" s="527"/>
    </row>
    <row r="1307" customFormat="false" ht="15.95" hidden="false" customHeight="true" outlineLevel="0" collapsed="false">
      <c r="B1307" s="648"/>
      <c r="E1307" s="649"/>
      <c r="F1307" s="628"/>
      <c r="G1307" s="527"/>
      <c r="H1307" s="527"/>
      <c r="I1307" s="527"/>
      <c r="J1307" s="527"/>
    </row>
    <row r="1308" customFormat="false" ht="15.95" hidden="false" customHeight="true" outlineLevel="0" collapsed="false">
      <c r="B1308" s="648"/>
      <c r="E1308" s="649"/>
      <c r="F1308" s="628"/>
      <c r="G1308" s="527"/>
      <c r="H1308" s="527"/>
      <c r="I1308" s="527"/>
      <c r="J1308" s="527"/>
    </row>
    <row r="1309" customFormat="false" ht="15.95" hidden="false" customHeight="true" outlineLevel="0" collapsed="false">
      <c r="B1309" s="648"/>
      <c r="E1309" s="649"/>
      <c r="F1309" s="628"/>
      <c r="G1309" s="527"/>
      <c r="H1309" s="527"/>
      <c r="I1309" s="527"/>
      <c r="J1309" s="527"/>
    </row>
    <row r="1310" customFormat="false" ht="15.95" hidden="false" customHeight="true" outlineLevel="0" collapsed="false">
      <c r="B1310" s="648"/>
      <c r="E1310" s="649"/>
      <c r="F1310" s="628"/>
      <c r="G1310" s="527"/>
      <c r="H1310" s="527"/>
      <c r="I1310" s="527"/>
      <c r="J1310" s="527"/>
    </row>
    <row r="1311" customFormat="false" ht="15.95" hidden="false" customHeight="true" outlineLevel="0" collapsed="false">
      <c r="B1311" s="648"/>
      <c r="E1311" s="649"/>
      <c r="F1311" s="628"/>
      <c r="G1311" s="527"/>
      <c r="H1311" s="527"/>
      <c r="I1311" s="527"/>
      <c r="J1311" s="527"/>
    </row>
    <row r="1312" customFormat="false" ht="15.95" hidden="false" customHeight="true" outlineLevel="0" collapsed="false">
      <c r="B1312" s="648"/>
      <c r="E1312" s="649"/>
      <c r="F1312" s="628"/>
      <c r="G1312" s="527"/>
      <c r="H1312" s="527"/>
      <c r="I1312" s="527"/>
      <c r="J1312" s="527"/>
    </row>
    <row r="1313" customFormat="false" ht="15.95" hidden="false" customHeight="true" outlineLevel="0" collapsed="false">
      <c r="B1313" s="648"/>
      <c r="E1313" s="649"/>
      <c r="F1313" s="628"/>
      <c r="G1313" s="527"/>
      <c r="H1313" s="527"/>
      <c r="I1313" s="527"/>
      <c r="J1313" s="527"/>
    </row>
    <row r="1314" customFormat="false" ht="15.95" hidden="false" customHeight="true" outlineLevel="0" collapsed="false">
      <c r="B1314" s="648"/>
      <c r="E1314" s="649"/>
      <c r="F1314" s="628"/>
      <c r="G1314" s="527"/>
      <c r="H1314" s="527"/>
      <c r="I1314" s="527"/>
      <c r="J1314" s="527"/>
    </row>
    <row r="1315" customFormat="false" ht="15.95" hidden="false" customHeight="true" outlineLevel="0" collapsed="false">
      <c r="B1315" s="648"/>
      <c r="E1315" s="649"/>
      <c r="F1315" s="628"/>
      <c r="G1315" s="527"/>
      <c r="H1315" s="527"/>
      <c r="I1315" s="527"/>
      <c r="J1315" s="527"/>
    </row>
    <row r="1316" customFormat="false" ht="15.95" hidden="false" customHeight="true" outlineLevel="0" collapsed="false">
      <c r="B1316" s="648"/>
      <c r="E1316" s="649"/>
      <c r="F1316" s="628"/>
      <c r="G1316" s="527"/>
      <c r="H1316" s="527"/>
      <c r="I1316" s="527"/>
      <c r="J1316" s="527"/>
    </row>
    <row r="1317" customFormat="false" ht="15.95" hidden="false" customHeight="true" outlineLevel="0" collapsed="false">
      <c r="B1317" s="648"/>
      <c r="E1317" s="649"/>
      <c r="F1317" s="628"/>
      <c r="G1317" s="527"/>
      <c r="H1317" s="527"/>
      <c r="I1317" s="527"/>
      <c r="J1317" s="527"/>
    </row>
    <row r="1318" customFormat="false" ht="15.95" hidden="false" customHeight="true" outlineLevel="0" collapsed="false">
      <c r="B1318" s="648"/>
      <c r="E1318" s="649"/>
      <c r="F1318" s="628"/>
      <c r="G1318" s="527"/>
      <c r="H1318" s="527"/>
      <c r="I1318" s="527"/>
      <c r="J1318" s="527"/>
    </row>
    <row r="1319" customFormat="false" ht="15.95" hidden="false" customHeight="true" outlineLevel="0" collapsed="false">
      <c r="B1319" s="648"/>
      <c r="E1319" s="649"/>
      <c r="F1319" s="628"/>
      <c r="G1319" s="527"/>
      <c r="H1319" s="527"/>
      <c r="I1319" s="527"/>
      <c r="J1319" s="527"/>
    </row>
    <row r="1320" customFormat="false" ht="15.95" hidden="false" customHeight="true" outlineLevel="0" collapsed="false">
      <c r="B1320" s="648"/>
      <c r="E1320" s="649"/>
      <c r="F1320" s="628"/>
      <c r="G1320" s="527"/>
      <c r="H1320" s="527"/>
      <c r="I1320" s="527"/>
      <c r="J1320" s="527"/>
    </row>
    <row r="1321" customFormat="false" ht="15.95" hidden="false" customHeight="true" outlineLevel="0" collapsed="false">
      <c r="B1321" s="648"/>
      <c r="E1321" s="649"/>
      <c r="F1321" s="628"/>
      <c r="G1321" s="527"/>
      <c r="H1321" s="527"/>
      <c r="I1321" s="527"/>
      <c r="J1321" s="527"/>
    </row>
    <row r="1322" customFormat="false" ht="15.95" hidden="false" customHeight="true" outlineLevel="0" collapsed="false">
      <c r="B1322" s="648"/>
      <c r="E1322" s="649"/>
      <c r="F1322" s="628"/>
      <c r="G1322" s="527"/>
      <c r="H1322" s="527"/>
      <c r="I1322" s="527"/>
      <c r="J1322" s="527"/>
    </row>
    <row r="1323" customFormat="false" ht="15.95" hidden="false" customHeight="true" outlineLevel="0" collapsed="false">
      <c r="B1323" s="648"/>
      <c r="E1323" s="649"/>
      <c r="F1323" s="628"/>
      <c r="G1323" s="527"/>
      <c r="H1323" s="527"/>
      <c r="I1323" s="527"/>
      <c r="J1323" s="527"/>
    </row>
    <row r="1324" customFormat="false" ht="15.95" hidden="false" customHeight="true" outlineLevel="0" collapsed="false">
      <c r="B1324" s="648"/>
      <c r="E1324" s="649"/>
      <c r="F1324" s="628"/>
      <c r="G1324" s="527"/>
      <c r="H1324" s="527"/>
      <c r="I1324" s="527"/>
      <c r="J1324" s="527"/>
    </row>
    <row r="1325" customFormat="false" ht="15.95" hidden="false" customHeight="true" outlineLevel="0" collapsed="false">
      <c r="B1325" s="648"/>
      <c r="E1325" s="649"/>
      <c r="F1325" s="628"/>
      <c r="G1325" s="527"/>
      <c r="H1325" s="527"/>
      <c r="I1325" s="527"/>
      <c r="J1325" s="527"/>
    </row>
    <row r="1326" customFormat="false" ht="15.95" hidden="false" customHeight="true" outlineLevel="0" collapsed="false">
      <c r="B1326" s="648"/>
      <c r="E1326" s="649"/>
      <c r="F1326" s="628"/>
      <c r="G1326" s="527"/>
      <c r="H1326" s="527"/>
      <c r="I1326" s="527"/>
      <c r="J1326" s="527"/>
    </row>
    <row r="1327" customFormat="false" ht="15.95" hidden="false" customHeight="true" outlineLevel="0" collapsed="false">
      <c r="B1327" s="648"/>
      <c r="E1327" s="649"/>
      <c r="F1327" s="628"/>
      <c r="G1327" s="527"/>
      <c r="H1327" s="527"/>
      <c r="I1327" s="527"/>
      <c r="J1327" s="527"/>
    </row>
    <row r="1328" customFormat="false" ht="15.95" hidden="false" customHeight="true" outlineLevel="0" collapsed="false">
      <c r="B1328" s="648"/>
      <c r="E1328" s="649"/>
      <c r="F1328" s="628"/>
      <c r="G1328" s="527"/>
      <c r="H1328" s="527"/>
      <c r="I1328" s="527"/>
      <c r="J1328" s="527"/>
    </row>
    <row r="1329" customFormat="false" ht="15.95" hidden="false" customHeight="true" outlineLevel="0" collapsed="false">
      <c r="B1329" s="648"/>
      <c r="E1329" s="649"/>
      <c r="F1329" s="628"/>
      <c r="G1329" s="527"/>
      <c r="H1329" s="527"/>
      <c r="I1329" s="527"/>
      <c r="J1329" s="527"/>
    </row>
    <row r="1330" customFormat="false" ht="15.95" hidden="false" customHeight="true" outlineLevel="0" collapsed="false">
      <c r="B1330" s="648"/>
      <c r="E1330" s="649"/>
      <c r="F1330" s="628"/>
      <c r="G1330" s="527"/>
      <c r="H1330" s="527"/>
      <c r="I1330" s="527"/>
      <c r="J1330" s="527"/>
    </row>
    <row r="1331" customFormat="false" ht="15.95" hidden="false" customHeight="true" outlineLevel="0" collapsed="false">
      <c r="B1331" s="648"/>
      <c r="E1331" s="649"/>
      <c r="F1331" s="628"/>
      <c r="G1331" s="527"/>
      <c r="H1331" s="527"/>
      <c r="I1331" s="527"/>
      <c r="J1331" s="527"/>
    </row>
    <row r="1332" customFormat="false" ht="15.95" hidden="false" customHeight="true" outlineLevel="0" collapsed="false">
      <c r="B1332" s="648"/>
      <c r="E1332" s="649"/>
      <c r="F1332" s="628"/>
      <c r="G1332" s="527"/>
      <c r="H1332" s="527"/>
      <c r="I1332" s="527"/>
      <c r="J1332" s="527"/>
    </row>
    <row r="1333" customFormat="false" ht="15.95" hidden="false" customHeight="true" outlineLevel="0" collapsed="false">
      <c r="B1333" s="648"/>
      <c r="E1333" s="649"/>
      <c r="F1333" s="628"/>
      <c r="G1333" s="527"/>
      <c r="H1333" s="527"/>
      <c r="I1333" s="527"/>
      <c r="J1333" s="527"/>
    </row>
    <row r="1334" customFormat="false" ht="15.95" hidden="false" customHeight="true" outlineLevel="0" collapsed="false">
      <c r="B1334" s="648"/>
      <c r="E1334" s="649"/>
      <c r="F1334" s="628"/>
      <c r="G1334" s="527"/>
      <c r="H1334" s="527"/>
      <c r="I1334" s="527"/>
      <c r="J1334" s="527"/>
    </row>
    <row r="1335" customFormat="false" ht="15.95" hidden="false" customHeight="true" outlineLevel="0" collapsed="false">
      <c r="B1335" s="648"/>
      <c r="E1335" s="649"/>
      <c r="F1335" s="628"/>
      <c r="G1335" s="527"/>
      <c r="H1335" s="527"/>
      <c r="I1335" s="527"/>
      <c r="J1335" s="527"/>
    </row>
    <row r="1336" customFormat="false" ht="15.95" hidden="false" customHeight="true" outlineLevel="0" collapsed="false">
      <c r="B1336" s="648"/>
      <c r="E1336" s="649"/>
      <c r="F1336" s="628"/>
      <c r="G1336" s="527"/>
      <c r="H1336" s="527"/>
      <c r="I1336" s="527"/>
      <c r="J1336" s="527"/>
    </row>
    <row r="1337" customFormat="false" ht="15.95" hidden="false" customHeight="true" outlineLevel="0" collapsed="false">
      <c r="B1337" s="648"/>
      <c r="E1337" s="649"/>
      <c r="F1337" s="628"/>
      <c r="G1337" s="527"/>
      <c r="H1337" s="527"/>
      <c r="I1337" s="527"/>
      <c r="J1337" s="527"/>
    </row>
    <row r="1338" customFormat="false" ht="15.95" hidden="false" customHeight="true" outlineLevel="0" collapsed="false">
      <c r="B1338" s="648"/>
      <c r="E1338" s="649"/>
      <c r="F1338" s="628"/>
      <c r="G1338" s="527"/>
      <c r="H1338" s="527"/>
      <c r="I1338" s="527"/>
      <c r="J1338" s="527"/>
    </row>
    <row r="1339" customFormat="false" ht="15.95" hidden="false" customHeight="true" outlineLevel="0" collapsed="false">
      <c r="B1339" s="648"/>
      <c r="E1339" s="649"/>
      <c r="F1339" s="628"/>
      <c r="G1339" s="527"/>
      <c r="H1339" s="527"/>
      <c r="I1339" s="527"/>
      <c r="J1339" s="527"/>
    </row>
    <row r="1340" customFormat="false" ht="15.95" hidden="false" customHeight="true" outlineLevel="0" collapsed="false">
      <c r="B1340" s="648"/>
      <c r="E1340" s="649"/>
      <c r="F1340" s="628"/>
      <c r="G1340" s="527"/>
      <c r="H1340" s="527"/>
      <c r="I1340" s="527"/>
      <c r="J1340" s="527"/>
    </row>
    <row r="1341" customFormat="false" ht="15.95" hidden="false" customHeight="true" outlineLevel="0" collapsed="false">
      <c r="B1341" s="648"/>
      <c r="E1341" s="649"/>
      <c r="F1341" s="628"/>
      <c r="G1341" s="527"/>
      <c r="H1341" s="527"/>
      <c r="I1341" s="527"/>
      <c r="J1341" s="527"/>
    </row>
    <row r="1342" customFormat="false" ht="15.95" hidden="false" customHeight="true" outlineLevel="0" collapsed="false">
      <c r="B1342" s="648"/>
      <c r="E1342" s="649"/>
      <c r="F1342" s="628"/>
      <c r="G1342" s="527"/>
      <c r="H1342" s="527"/>
      <c r="I1342" s="527"/>
      <c r="J1342" s="527"/>
    </row>
    <row r="1343" customFormat="false" ht="15.95" hidden="false" customHeight="true" outlineLevel="0" collapsed="false">
      <c r="B1343" s="648"/>
      <c r="E1343" s="649"/>
      <c r="F1343" s="628"/>
      <c r="G1343" s="527"/>
      <c r="H1343" s="527"/>
      <c r="I1343" s="527"/>
      <c r="J1343" s="527"/>
    </row>
    <row r="1344" customFormat="false" ht="15.95" hidden="false" customHeight="true" outlineLevel="0" collapsed="false">
      <c r="B1344" s="648"/>
      <c r="E1344" s="649"/>
      <c r="F1344" s="628"/>
      <c r="G1344" s="527"/>
      <c r="H1344" s="527"/>
      <c r="I1344" s="527"/>
      <c r="J1344" s="527"/>
    </row>
    <row r="1345" customFormat="false" ht="15.95" hidden="false" customHeight="true" outlineLevel="0" collapsed="false">
      <c r="B1345" s="648"/>
      <c r="E1345" s="649"/>
      <c r="F1345" s="628"/>
      <c r="G1345" s="527"/>
      <c r="H1345" s="527"/>
      <c r="I1345" s="527"/>
      <c r="J1345" s="527"/>
    </row>
    <row r="1346" customFormat="false" ht="15.95" hidden="false" customHeight="true" outlineLevel="0" collapsed="false">
      <c r="B1346" s="648"/>
      <c r="E1346" s="649"/>
      <c r="F1346" s="628"/>
      <c r="G1346" s="527"/>
      <c r="H1346" s="527"/>
      <c r="I1346" s="527"/>
      <c r="J1346" s="527"/>
    </row>
    <row r="1347" customFormat="false" ht="15.95" hidden="false" customHeight="true" outlineLevel="0" collapsed="false">
      <c r="B1347" s="648"/>
      <c r="E1347" s="649"/>
      <c r="F1347" s="628"/>
      <c r="G1347" s="527"/>
      <c r="H1347" s="527"/>
      <c r="I1347" s="527"/>
      <c r="J1347" s="527"/>
    </row>
    <row r="1348" customFormat="false" ht="15.95" hidden="false" customHeight="true" outlineLevel="0" collapsed="false">
      <c r="B1348" s="648"/>
      <c r="E1348" s="649"/>
      <c r="F1348" s="628"/>
      <c r="G1348" s="527"/>
      <c r="H1348" s="527"/>
      <c r="I1348" s="527"/>
      <c r="J1348" s="527"/>
    </row>
    <row r="1349" customFormat="false" ht="15.95" hidden="false" customHeight="true" outlineLevel="0" collapsed="false">
      <c r="B1349" s="648"/>
      <c r="E1349" s="649"/>
      <c r="F1349" s="628"/>
      <c r="G1349" s="527"/>
      <c r="H1349" s="527"/>
      <c r="I1349" s="527"/>
      <c r="J1349" s="527"/>
    </row>
    <row r="1350" customFormat="false" ht="15.95" hidden="false" customHeight="true" outlineLevel="0" collapsed="false">
      <c r="B1350" s="648"/>
      <c r="E1350" s="649"/>
      <c r="F1350" s="628"/>
      <c r="G1350" s="527"/>
      <c r="H1350" s="527"/>
      <c r="I1350" s="527"/>
      <c r="J1350" s="527"/>
    </row>
    <row r="1351" customFormat="false" ht="15.95" hidden="false" customHeight="true" outlineLevel="0" collapsed="false">
      <c r="B1351" s="648"/>
      <c r="E1351" s="649"/>
      <c r="F1351" s="628"/>
      <c r="G1351" s="527"/>
      <c r="H1351" s="527"/>
      <c r="I1351" s="527"/>
      <c r="J1351" s="527"/>
    </row>
    <row r="1352" customFormat="false" ht="15.95" hidden="false" customHeight="true" outlineLevel="0" collapsed="false">
      <c r="B1352" s="648"/>
      <c r="E1352" s="649"/>
      <c r="F1352" s="628"/>
      <c r="G1352" s="527"/>
      <c r="H1352" s="527"/>
      <c r="I1352" s="527"/>
      <c r="J1352" s="527"/>
    </row>
    <row r="1353" customFormat="false" ht="15.95" hidden="false" customHeight="true" outlineLevel="0" collapsed="false">
      <c r="B1353" s="648"/>
      <c r="E1353" s="649"/>
      <c r="F1353" s="628"/>
      <c r="G1353" s="527"/>
      <c r="H1353" s="527"/>
      <c r="I1353" s="527"/>
      <c r="J1353" s="527"/>
    </row>
    <row r="1354" customFormat="false" ht="15.95" hidden="false" customHeight="true" outlineLevel="0" collapsed="false">
      <c r="B1354" s="648"/>
      <c r="E1354" s="649"/>
      <c r="F1354" s="628"/>
      <c r="G1354" s="527"/>
      <c r="H1354" s="527"/>
      <c r="I1354" s="527"/>
      <c r="J1354" s="527"/>
    </row>
    <row r="1355" customFormat="false" ht="15.95" hidden="false" customHeight="true" outlineLevel="0" collapsed="false">
      <c r="B1355" s="648"/>
      <c r="E1355" s="649"/>
      <c r="F1355" s="628"/>
      <c r="G1355" s="527"/>
      <c r="H1355" s="527"/>
      <c r="I1355" s="527"/>
      <c r="J1355" s="527"/>
    </row>
    <row r="1356" customFormat="false" ht="15.95" hidden="false" customHeight="true" outlineLevel="0" collapsed="false">
      <c r="B1356" s="648"/>
      <c r="E1356" s="649"/>
      <c r="F1356" s="628"/>
      <c r="G1356" s="527"/>
      <c r="H1356" s="527"/>
      <c r="I1356" s="527"/>
      <c r="J1356" s="527"/>
    </row>
    <row r="1357" customFormat="false" ht="15.95" hidden="false" customHeight="true" outlineLevel="0" collapsed="false">
      <c r="B1357" s="648"/>
      <c r="E1357" s="649"/>
      <c r="F1357" s="628"/>
      <c r="G1357" s="527"/>
      <c r="H1357" s="527"/>
      <c r="I1357" s="527"/>
      <c r="J1357" s="527"/>
    </row>
    <row r="1358" customFormat="false" ht="15.95" hidden="false" customHeight="true" outlineLevel="0" collapsed="false">
      <c r="B1358" s="648"/>
      <c r="E1358" s="649"/>
      <c r="F1358" s="628"/>
      <c r="G1358" s="527"/>
      <c r="H1358" s="527"/>
      <c r="I1358" s="527"/>
      <c r="J1358" s="527"/>
    </row>
    <row r="1359" customFormat="false" ht="15.95" hidden="false" customHeight="true" outlineLevel="0" collapsed="false">
      <c r="B1359" s="648"/>
      <c r="E1359" s="649"/>
      <c r="F1359" s="628"/>
      <c r="G1359" s="527"/>
      <c r="H1359" s="527"/>
      <c r="I1359" s="527"/>
      <c r="J1359" s="527"/>
    </row>
    <row r="1360" customFormat="false" ht="15.95" hidden="false" customHeight="true" outlineLevel="0" collapsed="false">
      <c r="B1360" s="648"/>
      <c r="E1360" s="649"/>
      <c r="F1360" s="628"/>
      <c r="G1360" s="527"/>
      <c r="H1360" s="527"/>
      <c r="I1360" s="527"/>
      <c r="J1360" s="527"/>
    </row>
    <row r="1361" customFormat="false" ht="15.95" hidden="false" customHeight="true" outlineLevel="0" collapsed="false">
      <c r="B1361" s="648"/>
      <c r="E1361" s="649"/>
      <c r="F1361" s="628"/>
      <c r="G1361" s="527"/>
      <c r="H1361" s="527"/>
      <c r="I1361" s="527"/>
      <c r="J1361" s="527"/>
    </row>
    <row r="1362" customFormat="false" ht="15.95" hidden="false" customHeight="true" outlineLevel="0" collapsed="false">
      <c r="B1362" s="648"/>
      <c r="E1362" s="649"/>
      <c r="F1362" s="628"/>
      <c r="G1362" s="527"/>
      <c r="H1362" s="527"/>
      <c r="I1362" s="527"/>
      <c r="J1362" s="527"/>
    </row>
    <row r="1363" customFormat="false" ht="15.95" hidden="false" customHeight="true" outlineLevel="0" collapsed="false">
      <c r="B1363" s="648"/>
      <c r="E1363" s="649"/>
      <c r="F1363" s="628"/>
      <c r="G1363" s="527"/>
      <c r="H1363" s="527"/>
      <c r="I1363" s="527"/>
      <c r="J1363" s="527"/>
    </row>
    <row r="1364" customFormat="false" ht="15.95" hidden="false" customHeight="true" outlineLevel="0" collapsed="false">
      <c r="B1364" s="648"/>
      <c r="E1364" s="649"/>
      <c r="F1364" s="628"/>
      <c r="G1364" s="527"/>
      <c r="H1364" s="527"/>
      <c r="I1364" s="527"/>
      <c r="J1364" s="527"/>
    </row>
    <row r="1365" customFormat="false" ht="15.95" hidden="false" customHeight="true" outlineLevel="0" collapsed="false">
      <c r="B1365" s="648"/>
      <c r="E1365" s="649"/>
      <c r="F1365" s="628"/>
      <c r="G1365" s="527"/>
      <c r="H1365" s="527"/>
      <c r="I1365" s="527"/>
      <c r="J1365" s="527"/>
    </row>
    <row r="1366" customFormat="false" ht="15.95" hidden="false" customHeight="true" outlineLevel="0" collapsed="false">
      <c r="B1366" s="648"/>
      <c r="E1366" s="649"/>
      <c r="F1366" s="628"/>
      <c r="G1366" s="527"/>
      <c r="H1366" s="527"/>
      <c r="I1366" s="527"/>
      <c r="J1366" s="527"/>
    </row>
    <row r="1367" customFormat="false" ht="15.95" hidden="false" customHeight="true" outlineLevel="0" collapsed="false">
      <c r="B1367" s="648"/>
      <c r="E1367" s="649"/>
      <c r="F1367" s="628"/>
      <c r="G1367" s="527"/>
      <c r="H1367" s="527"/>
      <c r="I1367" s="527"/>
      <c r="J1367" s="527"/>
    </row>
    <row r="1368" customFormat="false" ht="15.95" hidden="false" customHeight="true" outlineLevel="0" collapsed="false">
      <c r="B1368" s="648"/>
      <c r="E1368" s="649"/>
      <c r="F1368" s="628"/>
      <c r="G1368" s="527"/>
      <c r="H1368" s="527"/>
      <c r="I1368" s="527"/>
      <c r="J1368" s="527"/>
    </row>
    <row r="1369" customFormat="false" ht="15.95" hidden="false" customHeight="true" outlineLevel="0" collapsed="false">
      <c r="B1369" s="648"/>
      <c r="E1369" s="649"/>
      <c r="F1369" s="628"/>
      <c r="G1369" s="527"/>
      <c r="H1369" s="527"/>
      <c r="I1369" s="527"/>
      <c r="J1369" s="527"/>
    </row>
    <row r="1370" customFormat="false" ht="15.95" hidden="false" customHeight="true" outlineLevel="0" collapsed="false">
      <c r="B1370" s="648"/>
      <c r="E1370" s="649"/>
      <c r="F1370" s="628"/>
      <c r="G1370" s="527"/>
      <c r="H1370" s="527"/>
      <c r="I1370" s="527"/>
      <c r="J1370" s="527"/>
    </row>
    <row r="1371" customFormat="false" ht="15.95" hidden="false" customHeight="true" outlineLevel="0" collapsed="false">
      <c r="B1371" s="648"/>
      <c r="E1371" s="649"/>
      <c r="F1371" s="628"/>
      <c r="G1371" s="527"/>
      <c r="H1371" s="527"/>
      <c r="I1371" s="527"/>
      <c r="J1371" s="527"/>
    </row>
    <row r="1372" customFormat="false" ht="15.95" hidden="false" customHeight="true" outlineLevel="0" collapsed="false">
      <c r="B1372" s="648"/>
      <c r="E1372" s="649"/>
      <c r="F1372" s="628"/>
      <c r="G1372" s="527"/>
      <c r="H1372" s="527"/>
      <c r="I1372" s="527"/>
      <c r="J1372" s="527"/>
    </row>
    <row r="1373" customFormat="false" ht="15.95" hidden="false" customHeight="true" outlineLevel="0" collapsed="false">
      <c r="B1373" s="648"/>
      <c r="E1373" s="649"/>
      <c r="F1373" s="628"/>
      <c r="G1373" s="527"/>
      <c r="H1373" s="527"/>
      <c r="I1373" s="527"/>
      <c r="J1373" s="527"/>
    </row>
    <row r="1374" customFormat="false" ht="15.95" hidden="false" customHeight="true" outlineLevel="0" collapsed="false">
      <c r="B1374" s="648"/>
      <c r="E1374" s="649"/>
      <c r="F1374" s="628"/>
      <c r="G1374" s="527"/>
      <c r="H1374" s="527"/>
      <c r="I1374" s="527"/>
      <c r="J1374" s="527"/>
    </row>
    <row r="1375" customFormat="false" ht="15.95" hidden="false" customHeight="true" outlineLevel="0" collapsed="false">
      <c r="B1375" s="648"/>
      <c r="E1375" s="649"/>
      <c r="F1375" s="628"/>
      <c r="G1375" s="527"/>
      <c r="H1375" s="527"/>
      <c r="I1375" s="527"/>
      <c r="J1375" s="527"/>
    </row>
    <row r="1376" customFormat="false" ht="15.95" hidden="false" customHeight="true" outlineLevel="0" collapsed="false">
      <c r="B1376" s="648"/>
      <c r="E1376" s="649"/>
      <c r="F1376" s="628"/>
      <c r="G1376" s="527"/>
      <c r="H1376" s="527"/>
      <c r="I1376" s="527"/>
      <c r="J1376" s="527"/>
    </row>
    <row r="1377" customFormat="false" ht="15.95" hidden="false" customHeight="true" outlineLevel="0" collapsed="false">
      <c r="B1377" s="648"/>
      <c r="E1377" s="649"/>
      <c r="F1377" s="628"/>
      <c r="G1377" s="527"/>
      <c r="H1377" s="527"/>
      <c r="I1377" s="527"/>
      <c r="J1377" s="527"/>
    </row>
    <row r="1378" customFormat="false" ht="15.95" hidden="false" customHeight="true" outlineLevel="0" collapsed="false">
      <c r="B1378" s="648"/>
      <c r="E1378" s="649"/>
      <c r="F1378" s="628"/>
      <c r="G1378" s="527"/>
      <c r="H1378" s="527"/>
      <c r="I1378" s="527"/>
      <c r="J1378" s="527"/>
    </row>
    <row r="1379" customFormat="false" ht="15.95" hidden="false" customHeight="true" outlineLevel="0" collapsed="false">
      <c r="B1379" s="648"/>
      <c r="E1379" s="649"/>
      <c r="F1379" s="628"/>
      <c r="G1379" s="527"/>
      <c r="H1379" s="527"/>
      <c r="I1379" s="527"/>
      <c r="J1379" s="527"/>
    </row>
    <row r="1380" customFormat="false" ht="15.95" hidden="false" customHeight="true" outlineLevel="0" collapsed="false">
      <c r="B1380" s="648"/>
      <c r="E1380" s="649"/>
      <c r="F1380" s="628"/>
      <c r="G1380" s="527"/>
      <c r="H1380" s="527"/>
      <c r="I1380" s="527"/>
      <c r="J1380" s="527"/>
    </row>
    <row r="1381" customFormat="false" ht="15.95" hidden="false" customHeight="true" outlineLevel="0" collapsed="false">
      <c r="B1381" s="648"/>
      <c r="E1381" s="649"/>
      <c r="F1381" s="628"/>
      <c r="G1381" s="527"/>
      <c r="H1381" s="527"/>
      <c r="I1381" s="527"/>
      <c r="J1381" s="527"/>
    </row>
    <row r="1382" customFormat="false" ht="15.95" hidden="false" customHeight="true" outlineLevel="0" collapsed="false">
      <c r="B1382" s="648"/>
      <c r="E1382" s="649"/>
      <c r="F1382" s="628"/>
      <c r="G1382" s="527"/>
      <c r="H1382" s="527"/>
      <c r="I1382" s="527"/>
      <c r="J1382" s="527"/>
    </row>
    <row r="1383" customFormat="false" ht="15.95" hidden="false" customHeight="true" outlineLevel="0" collapsed="false">
      <c r="B1383" s="648"/>
      <c r="E1383" s="649"/>
      <c r="F1383" s="628"/>
      <c r="G1383" s="527"/>
      <c r="H1383" s="527"/>
      <c r="I1383" s="527"/>
      <c r="J1383" s="527"/>
    </row>
    <row r="1384" customFormat="false" ht="15.95" hidden="false" customHeight="true" outlineLevel="0" collapsed="false">
      <c r="B1384" s="648"/>
      <c r="E1384" s="649"/>
      <c r="F1384" s="628"/>
      <c r="G1384" s="527"/>
      <c r="H1384" s="527"/>
      <c r="I1384" s="527"/>
      <c r="J1384" s="527"/>
    </row>
    <row r="1385" customFormat="false" ht="15.95" hidden="false" customHeight="true" outlineLevel="0" collapsed="false">
      <c r="B1385" s="648"/>
      <c r="E1385" s="649"/>
      <c r="F1385" s="628"/>
      <c r="G1385" s="527"/>
      <c r="H1385" s="527"/>
      <c r="I1385" s="527"/>
      <c r="J1385" s="527"/>
    </row>
    <row r="1386" customFormat="false" ht="15.95" hidden="false" customHeight="true" outlineLevel="0" collapsed="false">
      <c r="B1386" s="648"/>
      <c r="E1386" s="649"/>
      <c r="F1386" s="628"/>
      <c r="G1386" s="527"/>
      <c r="H1386" s="527"/>
      <c r="I1386" s="527"/>
      <c r="J1386" s="527"/>
    </row>
    <row r="1387" customFormat="false" ht="15.95" hidden="false" customHeight="true" outlineLevel="0" collapsed="false">
      <c r="B1387" s="648"/>
      <c r="E1387" s="649"/>
      <c r="F1387" s="628"/>
      <c r="G1387" s="527"/>
      <c r="H1387" s="527"/>
      <c r="I1387" s="527"/>
      <c r="J1387" s="527"/>
    </row>
    <row r="1388" customFormat="false" ht="15.95" hidden="false" customHeight="true" outlineLevel="0" collapsed="false">
      <c r="B1388" s="648"/>
      <c r="E1388" s="649"/>
      <c r="F1388" s="628"/>
      <c r="G1388" s="527"/>
      <c r="H1388" s="527"/>
      <c r="I1388" s="527"/>
      <c r="J1388" s="527"/>
    </row>
    <row r="1389" customFormat="false" ht="15.95" hidden="false" customHeight="true" outlineLevel="0" collapsed="false">
      <c r="B1389" s="648"/>
      <c r="E1389" s="649"/>
      <c r="F1389" s="628"/>
      <c r="G1389" s="527"/>
      <c r="H1389" s="527"/>
      <c r="I1389" s="527"/>
      <c r="J1389" s="527"/>
    </row>
    <row r="1390" customFormat="false" ht="15.95" hidden="false" customHeight="true" outlineLevel="0" collapsed="false">
      <c r="B1390" s="648"/>
      <c r="E1390" s="649"/>
      <c r="F1390" s="628"/>
      <c r="G1390" s="527"/>
      <c r="H1390" s="527"/>
      <c r="I1390" s="527"/>
      <c r="J1390" s="527"/>
    </row>
    <row r="1391" customFormat="false" ht="15.95" hidden="false" customHeight="true" outlineLevel="0" collapsed="false">
      <c r="B1391" s="648"/>
      <c r="E1391" s="649"/>
      <c r="F1391" s="628"/>
      <c r="G1391" s="527"/>
      <c r="H1391" s="527"/>
      <c r="I1391" s="527"/>
      <c r="J1391" s="527"/>
    </row>
    <row r="1392" customFormat="false" ht="15.95" hidden="false" customHeight="true" outlineLevel="0" collapsed="false">
      <c r="B1392" s="648"/>
      <c r="E1392" s="649"/>
      <c r="F1392" s="628"/>
      <c r="G1392" s="527"/>
      <c r="H1392" s="527"/>
      <c r="I1392" s="527"/>
      <c r="J1392" s="527"/>
    </row>
    <row r="1393" customFormat="false" ht="15.95" hidden="false" customHeight="true" outlineLevel="0" collapsed="false">
      <c r="B1393" s="648"/>
      <c r="E1393" s="649"/>
      <c r="F1393" s="628"/>
      <c r="G1393" s="527"/>
      <c r="H1393" s="527"/>
      <c r="I1393" s="527"/>
      <c r="J1393" s="527"/>
    </row>
    <row r="1394" customFormat="false" ht="15.95" hidden="false" customHeight="true" outlineLevel="0" collapsed="false">
      <c r="B1394" s="648"/>
      <c r="E1394" s="649"/>
      <c r="F1394" s="628"/>
      <c r="G1394" s="527"/>
      <c r="H1394" s="527"/>
      <c r="I1394" s="527"/>
      <c r="J1394" s="527"/>
    </row>
    <row r="1395" customFormat="false" ht="15.95" hidden="false" customHeight="true" outlineLevel="0" collapsed="false">
      <c r="B1395" s="648"/>
      <c r="E1395" s="649"/>
      <c r="F1395" s="628"/>
      <c r="G1395" s="527"/>
      <c r="H1395" s="527"/>
      <c r="I1395" s="527"/>
      <c r="J1395" s="527"/>
    </row>
    <row r="1396" customFormat="false" ht="15.95" hidden="false" customHeight="true" outlineLevel="0" collapsed="false">
      <c r="B1396" s="648"/>
      <c r="E1396" s="649"/>
      <c r="F1396" s="628"/>
      <c r="G1396" s="527"/>
      <c r="H1396" s="527"/>
      <c r="I1396" s="527"/>
      <c r="J1396" s="527"/>
    </row>
    <row r="1397" customFormat="false" ht="15.95" hidden="false" customHeight="true" outlineLevel="0" collapsed="false">
      <c r="B1397" s="648"/>
      <c r="E1397" s="649"/>
      <c r="F1397" s="628"/>
      <c r="G1397" s="527"/>
      <c r="H1397" s="527"/>
      <c r="I1397" s="527"/>
      <c r="J1397" s="527"/>
    </row>
    <row r="1398" customFormat="false" ht="15.95" hidden="false" customHeight="true" outlineLevel="0" collapsed="false">
      <c r="B1398" s="648"/>
      <c r="E1398" s="649"/>
      <c r="F1398" s="628"/>
      <c r="G1398" s="527"/>
      <c r="H1398" s="527"/>
      <c r="I1398" s="527"/>
      <c r="J1398" s="527"/>
    </row>
    <row r="1399" customFormat="false" ht="15.95" hidden="false" customHeight="true" outlineLevel="0" collapsed="false">
      <c r="B1399" s="648"/>
      <c r="E1399" s="649"/>
      <c r="F1399" s="628"/>
      <c r="G1399" s="527"/>
      <c r="H1399" s="527"/>
      <c r="I1399" s="527"/>
      <c r="J1399" s="527"/>
    </row>
    <row r="1400" customFormat="false" ht="15.95" hidden="false" customHeight="true" outlineLevel="0" collapsed="false">
      <c r="B1400" s="648"/>
      <c r="E1400" s="649"/>
      <c r="F1400" s="628"/>
      <c r="G1400" s="527"/>
      <c r="H1400" s="527"/>
      <c r="I1400" s="527"/>
      <c r="J1400" s="527"/>
    </row>
    <row r="1401" customFormat="false" ht="15.95" hidden="false" customHeight="true" outlineLevel="0" collapsed="false">
      <c r="B1401" s="648"/>
      <c r="E1401" s="649"/>
      <c r="F1401" s="628"/>
      <c r="G1401" s="527"/>
      <c r="H1401" s="527"/>
      <c r="I1401" s="527"/>
      <c r="J1401" s="527"/>
    </row>
    <row r="1402" customFormat="false" ht="15.95" hidden="false" customHeight="true" outlineLevel="0" collapsed="false">
      <c r="B1402" s="648"/>
      <c r="E1402" s="649"/>
      <c r="F1402" s="628"/>
      <c r="G1402" s="527"/>
      <c r="H1402" s="527"/>
      <c r="I1402" s="527"/>
      <c r="J1402" s="527"/>
    </row>
    <row r="1403" customFormat="false" ht="15.95" hidden="false" customHeight="true" outlineLevel="0" collapsed="false">
      <c r="B1403" s="648"/>
      <c r="E1403" s="649"/>
      <c r="F1403" s="628"/>
      <c r="G1403" s="527"/>
      <c r="H1403" s="527"/>
      <c r="I1403" s="527"/>
      <c r="J1403" s="527"/>
    </row>
    <row r="1404" customFormat="false" ht="15.95" hidden="false" customHeight="true" outlineLevel="0" collapsed="false">
      <c r="B1404" s="648"/>
      <c r="E1404" s="649"/>
      <c r="F1404" s="628"/>
      <c r="G1404" s="527"/>
      <c r="H1404" s="527"/>
      <c r="I1404" s="527"/>
      <c r="J1404" s="527"/>
    </row>
    <row r="1405" customFormat="false" ht="15.95" hidden="false" customHeight="true" outlineLevel="0" collapsed="false">
      <c r="B1405" s="648"/>
      <c r="E1405" s="649"/>
      <c r="F1405" s="628"/>
      <c r="G1405" s="527"/>
      <c r="H1405" s="527"/>
      <c r="I1405" s="527"/>
      <c r="J1405" s="527"/>
    </row>
    <row r="1406" customFormat="false" ht="15.95" hidden="false" customHeight="true" outlineLevel="0" collapsed="false">
      <c r="B1406" s="648"/>
      <c r="E1406" s="649"/>
      <c r="F1406" s="628"/>
      <c r="G1406" s="527"/>
      <c r="H1406" s="527"/>
      <c r="I1406" s="527"/>
      <c r="J1406" s="527"/>
    </row>
    <row r="1407" customFormat="false" ht="15.95" hidden="false" customHeight="true" outlineLevel="0" collapsed="false">
      <c r="B1407" s="648"/>
      <c r="E1407" s="649"/>
      <c r="F1407" s="628"/>
      <c r="G1407" s="527"/>
      <c r="H1407" s="527"/>
      <c r="I1407" s="527"/>
      <c r="J1407" s="527"/>
    </row>
    <row r="1408" customFormat="false" ht="15.95" hidden="false" customHeight="true" outlineLevel="0" collapsed="false">
      <c r="B1408" s="648"/>
      <c r="E1408" s="649"/>
      <c r="F1408" s="628"/>
      <c r="G1408" s="527"/>
      <c r="H1408" s="527"/>
      <c r="I1408" s="527"/>
      <c r="J1408" s="527"/>
    </row>
    <row r="1409" customFormat="false" ht="15.95" hidden="false" customHeight="true" outlineLevel="0" collapsed="false">
      <c r="B1409" s="648"/>
      <c r="E1409" s="649"/>
      <c r="F1409" s="628"/>
      <c r="G1409" s="527"/>
      <c r="H1409" s="527"/>
      <c r="I1409" s="527"/>
      <c r="J1409" s="527"/>
    </row>
    <row r="1410" customFormat="false" ht="15.95" hidden="false" customHeight="true" outlineLevel="0" collapsed="false">
      <c r="B1410" s="648"/>
      <c r="E1410" s="649"/>
      <c r="F1410" s="628"/>
      <c r="G1410" s="527"/>
      <c r="H1410" s="527"/>
      <c r="I1410" s="527"/>
      <c r="J1410" s="527"/>
    </row>
    <row r="1411" customFormat="false" ht="15.95" hidden="false" customHeight="true" outlineLevel="0" collapsed="false">
      <c r="B1411" s="648"/>
      <c r="E1411" s="649"/>
      <c r="F1411" s="628"/>
      <c r="G1411" s="527"/>
      <c r="H1411" s="527"/>
      <c r="I1411" s="527"/>
      <c r="J1411" s="527"/>
    </row>
    <row r="1412" customFormat="false" ht="15.95" hidden="false" customHeight="true" outlineLevel="0" collapsed="false">
      <c r="B1412" s="648"/>
      <c r="E1412" s="649"/>
      <c r="F1412" s="628"/>
      <c r="G1412" s="527"/>
      <c r="H1412" s="527"/>
      <c r="I1412" s="527"/>
      <c r="J1412" s="527"/>
    </row>
    <row r="1413" customFormat="false" ht="15.95" hidden="false" customHeight="true" outlineLevel="0" collapsed="false">
      <c r="B1413" s="648"/>
      <c r="E1413" s="649"/>
      <c r="F1413" s="628"/>
      <c r="G1413" s="527"/>
      <c r="H1413" s="527"/>
      <c r="I1413" s="527"/>
      <c r="J1413" s="527"/>
    </row>
    <row r="1414" customFormat="false" ht="15.95" hidden="false" customHeight="true" outlineLevel="0" collapsed="false">
      <c r="B1414" s="648"/>
      <c r="E1414" s="649"/>
      <c r="F1414" s="628"/>
      <c r="G1414" s="527"/>
      <c r="H1414" s="527"/>
      <c r="I1414" s="527"/>
      <c r="J1414" s="527"/>
    </row>
    <row r="1415" customFormat="false" ht="15.95" hidden="false" customHeight="true" outlineLevel="0" collapsed="false">
      <c r="B1415" s="648"/>
      <c r="E1415" s="649"/>
      <c r="F1415" s="628"/>
      <c r="G1415" s="527"/>
      <c r="H1415" s="527"/>
      <c r="I1415" s="527"/>
      <c r="J1415" s="527"/>
    </row>
    <row r="1416" customFormat="false" ht="15.95" hidden="false" customHeight="true" outlineLevel="0" collapsed="false">
      <c r="B1416" s="648"/>
      <c r="E1416" s="649"/>
      <c r="F1416" s="628"/>
      <c r="G1416" s="527"/>
      <c r="H1416" s="527"/>
      <c r="I1416" s="527"/>
      <c r="J1416" s="527"/>
    </row>
    <row r="1417" customFormat="false" ht="15.95" hidden="false" customHeight="true" outlineLevel="0" collapsed="false">
      <c r="B1417" s="648"/>
      <c r="E1417" s="649"/>
      <c r="F1417" s="628"/>
      <c r="G1417" s="527"/>
      <c r="H1417" s="527"/>
      <c r="I1417" s="527"/>
      <c r="J1417" s="527"/>
    </row>
    <row r="1418" customFormat="false" ht="15.95" hidden="false" customHeight="true" outlineLevel="0" collapsed="false">
      <c r="B1418" s="648"/>
      <c r="E1418" s="649"/>
      <c r="F1418" s="628"/>
      <c r="G1418" s="527"/>
      <c r="H1418" s="527"/>
      <c r="I1418" s="527"/>
      <c r="J1418" s="527"/>
    </row>
    <row r="1419" customFormat="false" ht="15.95" hidden="false" customHeight="true" outlineLevel="0" collapsed="false">
      <c r="B1419" s="648"/>
      <c r="E1419" s="649"/>
      <c r="F1419" s="628"/>
      <c r="G1419" s="527"/>
      <c r="H1419" s="527"/>
      <c r="I1419" s="527"/>
      <c r="J1419" s="527"/>
    </row>
    <row r="1420" customFormat="false" ht="15.95" hidden="false" customHeight="true" outlineLevel="0" collapsed="false">
      <c r="B1420" s="648"/>
      <c r="E1420" s="649"/>
      <c r="F1420" s="628"/>
      <c r="G1420" s="527"/>
      <c r="H1420" s="527"/>
      <c r="I1420" s="527"/>
      <c r="J1420" s="527"/>
    </row>
    <row r="1421" customFormat="false" ht="15.95" hidden="false" customHeight="true" outlineLevel="0" collapsed="false">
      <c r="B1421" s="648"/>
      <c r="E1421" s="649"/>
      <c r="F1421" s="628"/>
      <c r="G1421" s="527"/>
      <c r="H1421" s="527"/>
      <c r="I1421" s="527"/>
      <c r="J1421" s="527"/>
    </row>
    <row r="1422" customFormat="false" ht="15.95" hidden="false" customHeight="true" outlineLevel="0" collapsed="false">
      <c r="B1422" s="648"/>
      <c r="E1422" s="649"/>
      <c r="F1422" s="628"/>
      <c r="G1422" s="527"/>
      <c r="H1422" s="527"/>
      <c r="I1422" s="527"/>
      <c r="J1422" s="527"/>
    </row>
    <row r="1423" customFormat="false" ht="15.95" hidden="false" customHeight="true" outlineLevel="0" collapsed="false">
      <c r="B1423" s="648"/>
      <c r="E1423" s="649"/>
      <c r="F1423" s="628"/>
      <c r="G1423" s="527"/>
      <c r="H1423" s="527"/>
      <c r="I1423" s="527"/>
      <c r="J1423" s="527"/>
    </row>
    <row r="1424" customFormat="false" ht="15.95" hidden="false" customHeight="true" outlineLevel="0" collapsed="false">
      <c r="B1424" s="648"/>
      <c r="E1424" s="649"/>
      <c r="F1424" s="628"/>
      <c r="G1424" s="527"/>
      <c r="H1424" s="527"/>
      <c r="I1424" s="527"/>
      <c r="J1424" s="527"/>
    </row>
    <row r="1425" customFormat="false" ht="15.95" hidden="false" customHeight="true" outlineLevel="0" collapsed="false">
      <c r="B1425" s="648"/>
      <c r="E1425" s="649"/>
      <c r="F1425" s="628"/>
      <c r="G1425" s="527"/>
      <c r="H1425" s="527"/>
      <c r="I1425" s="527"/>
      <c r="J1425" s="527"/>
    </row>
    <row r="1426" customFormat="false" ht="15.95" hidden="false" customHeight="true" outlineLevel="0" collapsed="false">
      <c r="B1426" s="648"/>
      <c r="E1426" s="649"/>
      <c r="F1426" s="628"/>
      <c r="G1426" s="527"/>
      <c r="H1426" s="527"/>
      <c r="I1426" s="527"/>
      <c r="J1426" s="527"/>
    </row>
    <row r="1427" customFormat="false" ht="15.95" hidden="false" customHeight="true" outlineLevel="0" collapsed="false">
      <c r="B1427" s="648"/>
      <c r="E1427" s="649"/>
      <c r="F1427" s="628"/>
      <c r="G1427" s="527"/>
      <c r="H1427" s="527"/>
      <c r="I1427" s="527"/>
      <c r="J1427" s="527"/>
    </row>
    <row r="1428" customFormat="false" ht="15.95" hidden="false" customHeight="true" outlineLevel="0" collapsed="false">
      <c r="B1428" s="648"/>
      <c r="E1428" s="649"/>
      <c r="F1428" s="628"/>
      <c r="G1428" s="527"/>
      <c r="H1428" s="527"/>
      <c r="I1428" s="527"/>
      <c r="J1428" s="527"/>
    </row>
    <row r="1429" customFormat="false" ht="15.95" hidden="false" customHeight="true" outlineLevel="0" collapsed="false">
      <c r="B1429" s="648"/>
      <c r="E1429" s="649"/>
      <c r="F1429" s="628"/>
      <c r="G1429" s="527"/>
      <c r="H1429" s="527"/>
      <c r="I1429" s="527"/>
      <c r="J1429" s="527"/>
    </row>
    <row r="1430" customFormat="false" ht="15.95" hidden="false" customHeight="true" outlineLevel="0" collapsed="false">
      <c r="B1430" s="648"/>
      <c r="E1430" s="649"/>
      <c r="F1430" s="628"/>
      <c r="G1430" s="527"/>
      <c r="H1430" s="527"/>
      <c r="I1430" s="527"/>
      <c r="J1430" s="527"/>
    </row>
    <row r="1431" customFormat="false" ht="15.95" hidden="false" customHeight="true" outlineLevel="0" collapsed="false">
      <c r="B1431" s="648"/>
      <c r="E1431" s="649"/>
      <c r="F1431" s="628"/>
      <c r="G1431" s="527"/>
      <c r="H1431" s="527"/>
      <c r="I1431" s="527"/>
      <c r="J1431" s="527"/>
    </row>
    <row r="1432" customFormat="false" ht="15.95" hidden="false" customHeight="true" outlineLevel="0" collapsed="false">
      <c r="B1432" s="648"/>
      <c r="E1432" s="649"/>
      <c r="F1432" s="628"/>
      <c r="G1432" s="527"/>
      <c r="H1432" s="527"/>
      <c r="I1432" s="527"/>
      <c r="J1432" s="527"/>
    </row>
    <row r="1433" customFormat="false" ht="15.95" hidden="false" customHeight="true" outlineLevel="0" collapsed="false">
      <c r="B1433" s="648"/>
      <c r="E1433" s="649"/>
      <c r="F1433" s="628"/>
      <c r="G1433" s="527"/>
      <c r="H1433" s="527"/>
      <c r="I1433" s="527"/>
      <c r="J1433" s="527"/>
    </row>
    <row r="1434" customFormat="false" ht="15.95" hidden="false" customHeight="true" outlineLevel="0" collapsed="false">
      <c r="B1434" s="648"/>
      <c r="E1434" s="649"/>
      <c r="F1434" s="628"/>
      <c r="G1434" s="527"/>
      <c r="H1434" s="527"/>
      <c r="I1434" s="527"/>
      <c r="J1434" s="527"/>
    </row>
    <row r="1435" customFormat="false" ht="15.95" hidden="false" customHeight="true" outlineLevel="0" collapsed="false">
      <c r="B1435" s="648"/>
      <c r="E1435" s="649"/>
      <c r="F1435" s="628"/>
      <c r="G1435" s="527"/>
      <c r="H1435" s="527"/>
      <c r="I1435" s="527"/>
      <c r="J1435" s="527"/>
    </row>
    <row r="1436" customFormat="false" ht="15.95" hidden="false" customHeight="true" outlineLevel="0" collapsed="false">
      <c r="B1436" s="648"/>
      <c r="E1436" s="649"/>
      <c r="F1436" s="628"/>
      <c r="G1436" s="527"/>
      <c r="H1436" s="527"/>
      <c r="I1436" s="527"/>
      <c r="J1436" s="527"/>
    </row>
    <row r="1437" customFormat="false" ht="15.95" hidden="false" customHeight="true" outlineLevel="0" collapsed="false">
      <c r="B1437" s="648"/>
      <c r="E1437" s="649"/>
      <c r="F1437" s="628"/>
      <c r="G1437" s="527"/>
      <c r="H1437" s="527"/>
      <c r="I1437" s="527"/>
      <c r="J1437" s="527"/>
    </row>
    <row r="1438" customFormat="false" ht="15.95" hidden="false" customHeight="true" outlineLevel="0" collapsed="false">
      <c r="B1438" s="648"/>
      <c r="E1438" s="649"/>
      <c r="F1438" s="628"/>
      <c r="G1438" s="527"/>
      <c r="H1438" s="527"/>
      <c r="I1438" s="527"/>
      <c r="J1438" s="527"/>
    </row>
    <row r="1439" customFormat="false" ht="15.95" hidden="false" customHeight="true" outlineLevel="0" collapsed="false">
      <c r="B1439" s="648"/>
      <c r="E1439" s="649"/>
      <c r="F1439" s="628"/>
      <c r="G1439" s="527"/>
      <c r="H1439" s="527"/>
      <c r="I1439" s="527"/>
      <c r="J1439" s="527"/>
    </row>
    <row r="1440" customFormat="false" ht="15.95" hidden="false" customHeight="true" outlineLevel="0" collapsed="false">
      <c r="B1440" s="648"/>
      <c r="E1440" s="649"/>
      <c r="F1440" s="628"/>
      <c r="G1440" s="527"/>
      <c r="H1440" s="527"/>
      <c r="I1440" s="527"/>
      <c r="J1440" s="527"/>
    </row>
    <row r="1441" customFormat="false" ht="15.95" hidden="false" customHeight="true" outlineLevel="0" collapsed="false">
      <c r="B1441" s="648"/>
      <c r="E1441" s="649"/>
      <c r="F1441" s="628"/>
      <c r="G1441" s="527"/>
      <c r="H1441" s="527"/>
      <c r="I1441" s="527"/>
      <c r="J1441" s="527"/>
    </row>
    <row r="1442" customFormat="false" ht="15.95" hidden="false" customHeight="true" outlineLevel="0" collapsed="false">
      <c r="B1442" s="648"/>
      <c r="E1442" s="649"/>
      <c r="F1442" s="628"/>
      <c r="G1442" s="527"/>
      <c r="H1442" s="527"/>
      <c r="I1442" s="527"/>
      <c r="J1442" s="527"/>
    </row>
    <row r="1443" customFormat="false" ht="15.95" hidden="false" customHeight="true" outlineLevel="0" collapsed="false">
      <c r="B1443" s="648"/>
      <c r="E1443" s="649"/>
      <c r="F1443" s="628"/>
      <c r="G1443" s="527"/>
      <c r="H1443" s="527"/>
      <c r="I1443" s="527"/>
      <c r="J1443" s="527"/>
    </row>
    <row r="1444" customFormat="false" ht="15.95" hidden="false" customHeight="true" outlineLevel="0" collapsed="false">
      <c r="B1444" s="648"/>
      <c r="E1444" s="649"/>
      <c r="F1444" s="628"/>
      <c r="G1444" s="527"/>
      <c r="H1444" s="527"/>
      <c r="I1444" s="527"/>
      <c r="J1444" s="527"/>
    </row>
    <row r="1445" customFormat="false" ht="15.95" hidden="false" customHeight="true" outlineLevel="0" collapsed="false">
      <c r="B1445" s="648"/>
      <c r="E1445" s="649"/>
      <c r="F1445" s="628"/>
      <c r="G1445" s="527"/>
      <c r="H1445" s="527"/>
      <c r="I1445" s="527"/>
      <c r="J1445" s="527"/>
    </row>
    <row r="1446" customFormat="false" ht="15.95" hidden="false" customHeight="true" outlineLevel="0" collapsed="false">
      <c r="B1446" s="648"/>
      <c r="E1446" s="649"/>
      <c r="F1446" s="628"/>
      <c r="G1446" s="527"/>
      <c r="H1446" s="527"/>
      <c r="I1446" s="527"/>
      <c r="J1446" s="527"/>
    </row>
    <row r="1447" customFormat="false" ht="15.95" hidden="false" customHeight="true" outlineLevel="0" collapsed="false">
      <c r="B1447" s="648"/>
      <c r="E1447" s="649"/>
      <c r="F1447" s="628"/>
      <c r="G1447" s="527"/>
      <c r="H1447" s="527"/>
      <c r="I1447" s="527"/>
      <c r="J1447" s="527"/>
    </row>
    <row r="1448" customFormat="false" ht="15.95" hidden="false" customHeight="true" outlineLevel="0" collapsed="false">
      <c r="B1448" s="648"/>
      <c r="E1448" s="649"/>
      <c r="F1448" s="628"/>
      <c r="G1448" s="527"/>
      <c r="H1448" s="527"/>
      <c r="I1448" s="527"/>
      <c r="J1448" s="527"/>
    </row>
    <row r="1449" customFormat="false" ht="15.95" hidden="false" customHeight="true" outlineLevel="0" collapsed="false">
      <c r="B1449" s="648"/>
      <c r="E1449" s="649"/>
      <c r="F1449" s="628"/>
      <c r="G1449" s="527"/>
      <c r="H1449" s="527"/>
      <c r="I1449" s="527"/>
      <c r="J1449" s="527"/>
    </row>
    <row r="1450" customFormat="false" ht="15.95" hidden="false" customHeight="true" outlineLevel="0" collapsed="false">
      <c r="B1450" s="648"/>
      <c r="E1450" s="649"/>
      <c r="F1450" s="628"/>
      <c r="G1450" s="527"/>
      <c r="H1450" s="527"/>
      <c r="I1450" s="527"/>
      <c r="J1450" s="527"/>
    </row>
    <row r="1451" customFormat="false" ht="15.95" hidden="false" customHeight="true" outlineLevel="0" collapsed="false">
      <c r="B1451" s="648"/>
      <c r="E1451" s="649"/>
      <c r="F1451" s="628"/>
      <c r="G1451" s="527"/>
      <c r="H1451" s="527"/>
      <c r="I1451" s="527"/>
      <c r="J1451" s="527"/>
    </row>
    <row r="1452" customFormat="false" ht="15.95" hidden="false" customHeight="true" outlineLevel="0" collapsed="false">
      <c r="B1452" s="648"/>
      <c r="E1452" s="649"/>
      <c r="F1452" s="628"/>
      <c r="G1452" s="527"/>
      <c r="H1452" s="527"/>
      <c r="I1452" s="527"/>
      <c r="J1452" s="527"/>
    </row>
    <row r="1453" customFormat="false" ht="15.95" hidden="false" customHeight="true" outlineLevel="0" collapsed="false">
      <c r="B1453" s="648"/>
      <c r="E1453" s="649"/>
      <c r="F1453" s="628"/>
      <c r="G1453" s="527"/>
      <c r="H1453" s="527"/>
      <c r="I1453" s="527"/>
      <c r="J1453" s="527"/>
    </row>
    <row r="1454" customFormat="false" ht="15.95" hidden="false" customHeight="true" outlineLevel="0" collapsed="false">
      <c r="B1454" s="648"/>
      <c r="E1454" s="649"/>
      <c r="F1454" s="628"/>
      <c r="G1454" s="527"/>
      <c r="H1454" s="527"/>
      <c r="I1454" s="527"/>
      <c r="J1454" s="527"/>
    </row>
    <row r="1455" customFormat="false" ht="15.95" hidden="false" customHeight="true" outlineLevel="0" collapsed="false">
      <c r="B1455" s="648"/>
      <c r="E1455" s="649"/>
      <c r="F1455" s="628"/>
      <c r="G1455" s="527"/>
      <c r="H1455" s="527"/>
      <c r="I1455" s="527"/>
      <c r="J1455" s="527"/>
    </row>
    <row r="1456" customFormat="false" ht="15.95" hidden="false" customHeight="true" outlineLevel="0" collapsed="false">
      <c r="B1456" s="648"/>
      <c r="E1456" s="649"/>
      <c r="F1456" s="628"/>
      <c r="G1456" s="527"/>
      <c r="H1456" s="527"/>
      <c r="I1456" s="527"/>
      <c r="J1456" s="527"/>
    </row>
    <row r="1457" customFormat="false" ht="15.95" hidden="false" customHeight="true" outlineLevel="0" collapsed="false">
      <c r="B1457" s="648"/>
      <c r="E1457" s="649"/>
      <c r="F1457" s="628"/>
      <c r="G1457" s="527"/>
      <c r="H1457" s="527"/>
      <c r="I1457" s="527"/>
      <c r="J1457" s="527"/>
    </row>
    <row r="1458" customFormat="false" ht="15.95" hidden="false" customHeight="true" outlineLevel="0" collapsed="false">
      <c r="B1458" s="648"/>
      <c r="E1458" s="649"/>
      <c r="F1458" s="628"/>
      <c r="G1458" s="527"/>
      <c r="H1458" s="527"/>
      <c r="I1458" s="527"/>
      <c r="J1458" s="527"/>
    </row>
    <row r="1459" customFormat="false" ht="15.95" hidden="false" customHeight="true" outlineLevel="0" collapsed="false">
      <c r="B1459" s="648"/>
      <c r="E1459" s="649"/>
      <c r="F1459" s="628"/>
      <c r="G1459" s="527"/>
      <c r="H1459" s="527"/>
      <c r="I1459" s="527"/>
      <c r="J1459" s="527"/>
    </row>
    <row r="1460" customFormat="false" ht="15.95" hidden="false" customHeight="true" outlineLevel="0" collapsed="false">
      <c r="B1460" s="648"/>
      <c r="E1460" s="649"/>
      <c r="F1460" s="628"/>
      <c r="G1460" s="527"/>
      <c r="H1460" s="527"/>
      <c r="I1460" s="527"/>
      <c r="J1460" s="527"/>
    </row>
    <row r="1461" customFormat="false" ht="15.95" hidden="false" customHeight="true" outlineLevel="0" collapsed="false">
      <c r="B1461" s="648"/>
      <c r="E1461" s="649"/>
      <c r="F1461" s="628"/>
      <c r="G1461" s="527"/>
      <c r="H1461" s="527"/>
      <c r="I1461" s="527"/>
      <c r="J1461" s="527"/>
    </row>
    <row r="1462" customFormat="false" ht="15.95" hidden="false" customHeight="true" outlineLevel="0" collapsed="false">
      <c r="B1462" s="648"/>
      <c r="E1462" s="649"/>
      <c r="F1462" s="628"/>
      <c r="G1462" s="527"/>
      <c r="H1462" s="527"/>
      <c r="I1462" s="527"/>
      <c r="J1462" s="527"/>
    </row>
    <row r="1463" customFormat="false" ht="15.95" hidden="false" customHeight="true" outlineLevel="0" collapsed="false">
      <c r="B1463" s="648"/>
      <c r="E1463" s="649"/>
      <c r="F1463" s="628"/>
      <c r="G1463" s="527"/>
      <c r="H1463" s="527"/>
      <c r="I1463" s="527"/>
      <c r="J1463" s="527"/>
    </row>
    <row r="1464" customFormat="false" ht="15.95" hidden="false" customHeight="true" outlineLevel="0" collapsed="false">
      <c r="B1464" s="648"/>
      <c r="E1464" s="649"/>
      <c r="F1464" s="628"/>
      <c r="G1464" s="527"/>
      <c r="H1464" s="527"/>
      <c r="I1464" s="527"/>
      <c r="J1464" s="527"/>
    </row>
    <row r="1465" customFormat="false" ht="15.95" hidden="false" customHeight="true" outlineLevel="0" collapsed="false">
      <c r="B1465" s="648"/>
      <c r="E1465" s="649"/>
      <c r="F1465" s="628"/>
      <c r="G1465" s="527"/>
      <c r="H1465" s="527"/>
      <c r="I1465" s="527"/>
      <c r="J1465" s="527"/>
    </row>
    <row r="1466" customFormat="false" ht="15.95" hidden="false" customHeight="true" outlineLevel="0" collapsed="false">
      <c r="B1466" s="648"/>
      <c r="E1466" s="649"/>
      <c r="F1466" s="628"/>
      <c r="G1466" s="527"/>
      <c r="H1466" s="527"/>
      <c r="I1466" s="527"/>
      <c r="J1466" s="527"/>
    </row>
    <row r="1467" customFormat="false" ht="15.95" hidden="false" customHeight="true" outlineLevel="0" collapsed="false">
      <c r="B1467" s="648"/>
      <c r="E1467" s="649"/>
      <c r="F1467" s="628"/>
      <c r="G1467" s="527"/>
      <c r="H1467" s="527"/>
      <c r="I1467" s="527"/>
      <c r="J1467" s="527"/>
    </row>
    <row r="1468" customFormat="false" ht="15.95" hidden="false" customHeight="true" outlineLevel="0" collapsed="false">
      <c r="B1468" s="648"/>
      <c r="E1468" s="649"/>
      <c r="F1468" s="628"/>
      <c r="G1468" s="527"/>
      <c r="H1468" s="527"/>
      <c r="I1468" s="527"/>
      <c r="J1468" s="527"/>
    </row>
    <row r="1469" customFormat="false" ht="15.95" hidden="false" customHeight="true" outlineLevel="0" collapsed="false">
      <c r="B1469" s="648"/>
      <c r="E1469" s="649"/>
      <c r="F1469" s="628"/>
      <c r="G1469" s="527"/>
      <c r="H1469" s="527"/>
      <c r="I1469" s="527"/>
      <c r="J1469" s="527"/>
    </row>
    <row r="1470" customFormat="false" ht="15.95" hidden="false" customHeight="true" outlineLevel="0" collapsed="false">
      <c r="B1470" s="648"/>
      <c r="E1470" s="649"/>
      <c r="F1470" s="628"/>
      <c r="G1470" s="527"/>
      <c r="H1470" s="527"/>
      <c r="I1470" s="527"/>
      <c r="J1470" s="527"/>
    </row>
    <row r="1471" customFormat="false" ht="15.95" hidden="false" customHeight="true" outlineLevel="0" collapsed="false">
      <c r="B1471" s="648"/>
      <c r="E1471" s="649"/>
      <c r="F1471" s="628"/>
      <c r="G1471" s="527"/>
      <c r="H1471" s="527"/>
      <c r="I1471" s="527"/>
      <c r="J1471" s="527"/>
    </row>
    <row r="1472" customFormat="false" ht="15.95" hidden="false" customHeight="true" outlineLevel="0" collapsed="false">
      <c r="B1472" s="648"/>
      <c r="E1472" s="649"/>
      <c r="F1472" s="628"/>
      <c r="G1472" s="527"/>
      <c r="H1472" s="527"/>
      <c r="I1472" s="527"/>
      <c r="J1472" s="527"/>
    </row>
    <row r="1473" customFormat="false" ht="15.95" hidden="false" customHeight="true" outlineLevel="0" collapsed="false">
      <c r="B1473" s="648"/>
      <c r="E1473" s="649"/>
      <c r="F1473" s="628"/>
      <c r="G1473" s="527"/>
      <c r="H1473" s="527"/>
      <c r="I1473" s="527"/>
      <c r="J1473" s="527"/>
    </row>
    <row r="1474" customFormat="false" ht="15.95" hidden="false" customHeight="true" outlineLevel="0" collapsed="false">
      <c r="B1474" s="648"/>
      <c r="E1474" s="649"/>
      <c r="F1474" s="628"/>
      <c r="G1474" s="527"/>
      <c r="H1474" s="527"/>
      <c r="I1474" s="527"/>
      <c r="J1474" s="527"/>
    </row>
    <row r="1475" customFormat="false" ht="15.95" hidden="false" customHeight="true" outlineLevel="0" collapsed="false">
      <c r="B1475" s="648"/>
      <c r="E1475" s="649"/>
      <c r="F1475" s="628"/>
      <c r="G1475" s="527"/>
      <c r="H1475" s="527"/>
      <c r="I1475" s="527"/>
      <c r="J1475" s="527"/>
    </row>
    <row r="1476" customFormat="false" ht="15.95" hidden="false" customHeight="true" outlineLevel="0" collapsed="false">
      <c r="B1476" s="648"/>
      <c r="E1476" s="649"/>
      <c r="F1476" s="628"/>
      <c r="G1476" s="527"/>
      <c r="H1476" s="527"/>
      <c r="I1476" s="527"/>
      <c r="J1476" s="527"/>
    </row>
    <row r="1477" customFormat="false" ht="15.95" hidden="false" customHeight="true" outlineLevel="0" collapsed="false">
      <c r="B1477" s="648"/>
      <c r="E1477" s="649"/>
      <c r="F1477" s="628"/>
      <c r="G1477" s="527"/>
      <c r="H1477" s="527"/>
      <c r="I1477" s="527"/>
      <c r="J1477" s="527"/>
    </row>
    <row r="1478" customFormat="false" ht="15.95" hidden="false" customHeight="true" outlineLevel="0" collapsed="false">
      <c r="B1478" s="648"/>
      <c r="E1478" s="649"/>
      <c r="F1478" s="628"/>
      <c r="G1478" s="527"/>
      <c r="H1478" s="527"/>
      <c r="I1478" s="527"/>
      <c r="J1478" s="527"/>
    </row>
    <row r="1479" customFormat="false" ht="15.95" hidden="false" customHeight="true" outlineLevel="0" collapsed="false">
      <c r="B1479" s="648"/>
      <c r="E1479" s="649"/>
      <c r="F1479" s="628"/>
      <c r="G1479" s="527"/>
      <c r="H1479" s="527"/>
      <c r="I1479" s="527"/>
      <c r="J1479" s="527"/>
    </row>
    <row r="1480" customFormat="false" ht="15.95" hidden="false" customHeight="true" outlineLevel="0" collapsed="false">
      <c r="B1480" s="648"/>
      <c r="E1480" s="649"/>
      <c r="F1480" s="628"/>
      <c r="G1480" s="527"/>
      <c r="H1480" s="527"/>
      <c r="I1480" s="527"/>
      <c r="J1480" s="527"/>
    </row>
    <row r="1481" customFormat="false" ht="15.95" hidden="false" customHeight="true" outlineLevel="0" collapsed="false">
      <c r="B1481" s="648"/>
      <c r="E1481" s="649"/>
      <c r="F1481" s="628"/>
      <c r="G1481" s="527"/>
      <c r="H1481" s="527"/>
      <c r="I1481" s="527"/>
      <c r="J1481" s="527"/>
    </row>
    <row r="1482" customFormat="false" ht="15.95" hidden="false" customHeight="true" outlineLevel="0" collapsed="false">
      <c r="B1482" s="648"/>
      <c r="E1482" s="649"/>
      <c r="F1482" s="628"/>
      <c r="G1482" s="527"/>
      <c r="H1482" s="527"/>
      <c r="I1482" s="527"/>
      <c r="J1482" s="527"/>
    </row>
    <row r="1483" customFormat="false" ht="15.95" hidden="false" customHeight="true" outlineLevel="0" collapsed="false">
      <c r="B1483" s="648"/>
      <c r="E1483" s="649"/>
      <c r="F1483" s="628"/>
      <c r="G1483" s="527"/>
      <c r="H1483" s="527"/>
      <c r="I1483" s="527"/>
      <c r="J1483" s="527"/>
    </row>
    <row r="1484" customFormat="false" ht="15.95" hidden="false" customHeight="true" outlineLevel="0" collapsed="false">
      <c r="B1484" s="648"/>
      <c r="E1484" s="649"/>
      <c r="F1484" s="628"/>
      <c r="G1484" s="527"/>
      <c r="H1484" s="527"/>
      <c r="I1484" s="527"/>
      <c r="J1484" s="527"/>
    </row>
    <row r="1485" customFormat="false" ht="15.95" hidden="false" customHeight="true" outlineLevel="0" collapsed="false">
      <c r="B1485" s="648"/>
      <c r="E1485" s="649"/>
      <c r="F1485" s="628"/>
      <c r="G1485" s="527"/>
      <c r="H1485" s="527"/>
      <c r="I1485" s="527"/>
      <c r="J1485" s="527"/>
    </row>
    <row r="1486" customFormat="false" ht="15.95" hidden="false" customHeight="true" outlineLevel="0" collapsed="false">
      <c r="B1486" s="648"/>
      <c r="E1486" s="649"/>
      <c r="F1486" s="628"/>
      <c r="G1486" s="527"/>
      <c r="H1486" s="527"/>
      <c r="I1486" s="527"/>
      <c r="J1486" s="527"/>
    </row>
    <row r="1487" customFormat="false" ht="15.95" hidden="false" customHeight="true" outlineLevel="0" collapsed="false">
      <c r="B1487" s="648"/>
      <c r="E1487" s="649"/>
      <c r="F1487" s="628"/>
      <c r="G1487" s="527"/>
      <c r="H1487" s="527"/>
      <c r="I1487" s="527"/>
      <c r="J1487" s="527"/>
    </row>
    <row r="1488" customFormat="false" ht="15.95" hidden="false" customHeight="true" outlineLevel="0" collapsed="false">
      <c r="B1488" s="648"/>
      <c r="E1488" s="649"/>
      <c r="F1488" s="628"/>
      <c r="G1488" s="527"/>
      <c r="H1488" s="527"/>
      <c r="I1488" s="527"/>
      <c r="J1488" s="527"/>
    </row>
    <row r="1489" customFormat="false" ht="15.95" hidden="false" customHeight="true" outlineLevel="0" collapsed="false">
      <c r="B1489" s="648"/>
      <c r="E1489" s="649"/>
      <c r="F1489" s="628"/>
      <c r="G1489" s="527"/>
      <c r="H1489" s="527"/>
      <c r="I1489" s="527"/>
      <c r="J1489" s="527"/>
    </row>
    <row r="1490" customFormat="false" ht="15.95" hidden="false" customHeight="true" outlineLevel="0" collapsed="false">
      <c r="B1490" s="648"/>
      <c r="E1490" s="649"/>
      <c r="F1490" s="628"/>
      <c r="G1490" s="527"/>
      <c r="H1490" s="527"/>
      <c r="I1490" s="527"/>
      <c r="J1490" s="527"/>
    </row>
    <row r="1491" customFormat="false" ht="15.95" hidden="false" customHeight="true" outlineLevel="0" collapsed="false">
      <c r="B1491" s="648"/>
      <c r="E1491" s="649"/>
      <c r="F1491" s="628"/>
      <c r="G1491" s="527"/>
      <c r="H1491" s="527"/>
      <c r="I1491" s="527"/>
      <c r="J1491" s="527"/>
    </row>
    <row r="1492" customFormat="false" ht="15.95" hidden="false" customHeight="true" outlineLevel="0" collapsed="false">
      <c r="B1492" s="648"/>
      <c r="E1492" s="649"/>
      <c r="F1492" s="628"/>
      <c r="G1492" s="527"/>
      <c r="H1492" s="527"/>
      <c r="I1492" s="527"/>
      <c r="J1492" s="527"/>
    </row>
    <row r="1493" customFormat="false" ht="15.95" hidden="false" customHeight="true" outlineLevel="0" collapsed="false">
      <c r="B1493" s="648"/>
      <c r="E1493" s="649"/>
      <c r="F1493" s="628"/>
      <c r="G1493" s="527"/>
      <c r="H1493" s="527"/>
      <c r="I1493" s="527"/>
      <c r="J1493" s="527"/>
    </row>
    <row r="1494" customFormat="false" ht="15.95" hidden="false" customHeight="true" outlineLevel="0" collapsed="false">
      <c r="B1494" s="648"/>
      <c r="E1494" s="649"/>
      <c r="F1494" s="628"/>
      <c r="G1494" s="527"/>
      <c r="H1494" s="527"/>
      <c r="I1494" s="527"/>
      <c r="J1494" s="527"/>
    </row>
    <row r="1495" customFormat="false" ht="15.95" hidden="false" customHeight="true" outlineLevel="0" collapsed="false">
      <c r="B1495" s="648"/>
      <c r="E1495" s="649"/>
      <c r="F1495" s="628"/>
      <c r="G1495" s="527"/>
      <c r="H1495" s="527"/>
      <c r="I1495" s="527"/>
      <c r="J1495" s="527"/>
    </row>
    <row r="1496" customFormat="false" ht="15.95" hidden="false" customHeight="true" outlineLevel="0" collapsed="false">
      <c r="B1496" s="648"/>
      <c r="E1496" s="649"/>
      <c r="F1496" s="628"/>
      <c r="G1496" s="527"/>
      <c r="H1496" s="527"/>
      <c r="I1496" s="527"/>
      <c r="J1496" s="527"/>
    </row>
    <row r="1497" customFormat="false" ht="15.95" hidden="false" customHeight="true" outlineLevel="0" collapsed="false">
      <c r="B1497" s="648"/>
      <c r="E1497" s="649"/>
      <c r="F1497" s="628"/>
      <c r="G1497" s="527"/>
      <c r="H1497" s="527"/>
      <c r="I1497" s="527"/>
      <c r="J1497" s="527"/>
    </row>
    <row r="1498" customFormat="false" ht="15.95" hidden="false" customHeight="true" outlineLevel="0" collapsed="false">
      <c r="B1498" s="648"/>
      <c r="E1498" s="649"/>
      <c r="F1498" s="628"/>
      <c r="G1498" s="527"/>
      <c r="H1498" s="527"/>
      <c r="I1498" s="527"/>
      <c r="J1498" s="527"/>
    </row>
    <row r="1499" customFormat="false" ht="15.95" hidden="false" customHeight="true" outlineLevel="0" collapsed="false">
      <c r="B1499" s="648"/>
      <c r="E1499" s="649"/>
      <c r="F1499" s="628"/>
      <c r="G1499" s="527"/>
      <c r="H1499" s="527"/>
      <c r="I1499" s="527"/>
      <c r="J1499" s="527"/>
    </row>
    <row r="1500" customFormat="false" ht="15.95" hidden="false" customHeight="true" outlineLevel="0" collapsed="false">
      <c r="B1500" s="648"/>
      <c r="E1500" s="649"/>
      <c r="F1500" s="628"/>
      <c r="G1500" s="527"/>
      <c r="H1500" s="527"/>
      <c r="I1500" s="527"/>
      <c r="J1500" s="527"/>
    </row>
    <row r="1501" customFormat="false" ht="15.95" hidden="false" customHeight="true" outlineLevel="0" collapsed="false">
      <c r="B1501" s="648"/>
      <c r="E1501" s="649"/>
      <c r="F1501" s="628"/>
      <c r="G1501" s="527"/>
      <c r="H1501" s="527"/>
      <c r="I1501" s="527"/>
      <c r="J1501" s="527"/>
    </row>
    <row r="1502" customFormat="false" ht="15.95" hidden="false" customHeight="true" outlineLevel="0" collapsed="false">
      <c r="B1502" s="648"/>
      <c r="E1502" s="649"/>
      <c r="F1502" s="628"/>
      <c r="G1502" s="527"/>
      <c r="H1502" s="527"/>
      <c r="I1502" s="527"/>
      <c r="J1502" s="527"/>
    </row>
    <row r="1503" customFormat="false" ht="15.95" hidden="false" customHeight="true" outlineLevel="0" collapsed="false">
      <c r="B1503" s="648"/>
      <c r="E1503" s="649"/>
      <c r="F1503" s="628"/>
      <c r="G1503" s="527"/>
      <c r="H1503" s="527"/>
      <c r="I1503" s="527"/>
      <c r="J1503" s="527"/>
    </row>
    <row r="1504" customFormat="false" ht="15.95" hidden="false" customHeight="true" outlineLevel="0" collapsed="false">
      <c r="B1504" s="648"/>
      <c r="E1504" s="649"/>
      <c r="F1504" s="628"/>
      <c r="G1504" s="527"/>
      <c r="H1504" s="527"/>
      <c r="I1504" s="527"/>
      <c r="J1504" s="527"/>
    </row>
    <row r="1505" customFormat="false" ht="15.95" hidden="false" customHeight="true" outlineLevel="0" collapsed="false">
      <c r="B1505" s="648"/>
      <c r="E1505" s="649"/>
      <c r="F1505" s="628"/>
      <c r="G1505" s="527"/>
      <c r="H1505" s="527"/>
      <c r="I1505" s="527"/>
      <c r="J1505" s="527"/>
    </row>
    <row r="1506" customFormat="false" ht="15.95" hidden="false" customHeight="true" outlineLevel="0" collapsed="false">
      <c r="B1506" s="648"/>
      <c r="E1506" s="649"/>
      <c r="F1506" s="628"/>
      <c r="G1506" s="527"/>
      <c r="H1506" s="527"/>
      <c r="I1506" s="527"/>
      <c r="J1506" s="527"/>
    </row>
    <row r="1507" customFormat="false" ht="15.95" hidden="false" customHeight="true" outlineLevel="0" collapsed="false">
      <c r="B1507" s="648"/>
      <c r="E1507" s="649"/>
      <c r="F1507" s="628"/>
      <c r="G1507" s="527"/>
      <c r="H1507" s="527"/>
      <c r="I1507" s="527"/>
      <c r="J1507" s="527"/>
    </row>
    <row r="1508" customFormat="false" ht="15.95" hidden="false" customHeight="true" outlineLevel="0" collapsed="false">
      <c r="B1508" s="648"/>
      <c r="E1508" s="649"/>
      <c r="F1508" s="628"/>
      <c r="G1508" s="527"/>
      <c r="H1508" s="527"/>
      <c r="I1508" s="527"/>
      <c r="J1508" s="527"/>
    </row>
    <row r="1509" customFormat="false" ht="15.95" hidden="false" customHeight="true" outlineLevel="0" collapsed="false">
      <c r="B1509" s="648"/>
      <c r="E1509" s="649"/>
      <c r="F1509" s="628"/>
      <c r="G1509" s="527"/>
      <c r="H1509" s="527"/>
      <c r="I1509" s="527"/>
      <c r="J1509" s="527"/>
    </row>
    <row r="1510" customFormat="false" ht="15.95" hidden="false" customHeight="true" outlineLevel="0" collapsed="false">
      <c r="B1510" s="648"/>
      <c r="E1510" s="649"/>
      <c r="F1510" s="628"/>
      <c r="G1510" s="527"/>
      <c r="H1510" s="527"/>
      <c r="I1510" s="527"/>
      <c r="J1510" s="527"/>
    </row>
    <row r="1511" customFormat="false" ht="15.95" hidden="false" customHeight="true" outlineLevel="0" collapsed="false">
      <c r="B1511" s="648"/>
      <c r="E1511" s="649"/>
      <c r="F1511" s="628"/>
      <c r="G1511" s="527"/>
      <c r="H1511" s="527"/>
      <c r="I1511" s="527"/>
      <c r="J1511" s="527"/>
    </row>
    <row r="1512" customFormat="false" ht="15.95" hidden="false" customHeight="true" outlineLevel="0" collapsed="false">
      <c r="B1512" s="648"/>
      <c r="E1512" s="649"/>
      <c r="F1512" s="628"/>
      <c r="G1512" s="527"/>
      <c r="H1512" s="527"/>
      <c r="I1512" s="527"/>
      <c r="J1512" s="527"/>
    </row>
    <row r="1513" customFormat="false" ht="15.95" hidden="false" customHeight="true" outlineLevel="0" collapsed="false">
      <c r="B1513" s="648"/>
      <c r="E1513" s="649"/>
      <c r="F1513" s="628"/>
      <c r="G1513" s="527"/>
      <c r="H1513" s="527"/>
      <c r="I1513" s="527"/>
      <c r="J1513" s="527"/>
    </row>
    <row r="1514" customFormat="false" ht="15.95" hidden="false" customHeight="true" outlineLevel="0" collapsed="false">
      <c r="B1514" s="648"/>
      <c r="E1514" s="649"/>
      <c r="F1514" s="628"/>
      <c r="G1514" s="527"/>
      <c r="H1514" s="527"/>
      <c r="I1514" s="527"/>
      <c r="J1514" s="527"/>
    </row>
    <row r="1515" customFormat="false" ht="15.95" hidden="false" customHeight="true" outlineLevel="0" collapsed="false">
      <c r="B1515" s="648"/>
      <c r="E1515" s="649"/>
      <c r="F1515" s="628"/>
      <c r="G1515" s="527"/>
      <c r="H1515" s="527"/>
      <c r="I1515" s="527"/>
      <c r="J1515" s="527"/>
    </row>
    <row r="1516" customFormat="false" ht="15.95" hidden="false" customHeight="true" outlineLevel="0" collapsed="false">
      <c r="B1516" s="648"/>
      <c r="E1516" s="649"/>
      <c r="F1516" s="628"/>
      <c r="G1516" s="527"/>
      <c r="H1516" s="527"/>
      <c r="I1516" s="527"/>
      <c r="J1516" s="527"/>
    </row>
    <row r="1517" customFormat="false" ht="15.95" hidden="false" customHeight="true" outlineLevel="0" collapsed="false">
      <c r="B1517" s="648"/>
      <c r="E1517" s="649"/>
      <c r="F1517" s="628"/>
      <c r="G1517" s="527"/>
      <c r="H1517" s="527"/>
      <c r="I1517" s="527"/>
      <c r="J1517" s="527"/>
    </row>
    <row r="1518" customFormat="false" ht="15.95" hidden="false" customHeight="true" outlineLevel="0" collapsed="false">
      <c r="B1518" s="648"/>
      <c r="E1518" s="649"/>
      <c r="F1518" s="628"/>
      <c r="G1518" s="527"/>
      <c r="H1518" s="527"/>
      <c r="I1518" s="527"/>
      <c r="J1518" s="527"/>
    </row>
    <row r="1519" customFormat="false" ht="15.95" hidden="false" customHeight="true" outlineLevel="0" collapsed="false">
      <c r="B1519" s="648"/>
      <c r="E1519" s="649"/>
      <c r="F1519" s="628"/>
      <c r="G1519" s="527"/>
      <c r="H1519" s="527"/>
      <c r="I1519" s="527"/>
      <c r="J1519" s="527"/>
    </row>
    <row r="1520" customFormat="false" ht="15.95" hidden="false" customHeight="true" outlineLevel="0" collapsed="false">
      <c r="B1520" s="648"/>
      <c r="E1520" s="649"/>
      <c r="F1520" s="628"/>
      <c r="G1520" s="527"/>
      <c r="H1520" s="527"/>
      <c r="I1520" s="527"/>
      <c r="J1520" s="527"/>
    </row>
    <row r="1521" customFormat="false" ht="15.95" hidden="false" customHeight="true" outlineLevel="0" collapsed="false">
      <c r="B1521" s="648"/>
      <c r="E1521" s="649"/>
      <c r="F1521" s="628"/>
      <c r="G1521" s="527"/>
      <c r="H1521" s="527"/>
      <c r="I1521" s="527"/>
      <c r="J1521" s="527"/>
    </row>
    <row r="1522" customFormat="false" ht="15.95" hidden="false" customHeight="true" outlineLevel="0" collapsed="false">
      <c r="B1522" s="648"/>
      <c r="E1522" s="649"/>
      <c r="F1522" s="628"/>
      <c r="G1522" s="527"/>
      <c r="H1522" s="527"/>
      <c r="I1522" s="527"/>
      <c r="J1522" s="527"/>
    </row>
    <row r="1523" customFormat="false" ht="15.95" hidden="false" customHeight="true" outlineLevel="0" collapsed="false">
      <c r="B1523" s="648"/>
      <c r="E1523" s="649"/>
      <c r="F1523" s="628"/>
      <c r="G1523" s="527"/>
      <c r="H1523" s="527"/>
      <c r="I1523" s="527"/>
      <c r="J1523" s="527"/>
    </row>
    <row r="1524" customFormat="false" ht="15.95" hidden="false" customHeight="true" outlineLevel="0" collapsed="false">
      <c r="B1524" s="648"/>
      <c r="E1524" s="649"/>
      <c r="F1524" s="628"/>
      <c r="G1524" s="527"/>
      <c r="H1524" s="527"/>
      <c r="I1524" s="527"/>
      <c r="J1524" s="527"/>
    </row>
    <row r="1525" customFormat="false" ht="15.95" hidden="false" customHeight="true" outlineLevel="0" collapsed="false">
      <c r="B1525" s="648"/>
      <c r="E1525" s="649"/>
      <c r="F1525" s="628"/>
      <c r="G1525" s="527"/>
      <c r="H1525" s="527"/>
      <c r="I1525" s="527"/>
      <c r="J1525" s="527"/>
    </row>
    <row r="1526" customFormat="false" ht="15.95" hidden="false" customHeight="true" outlineLevel="0" collapsed="false">
      <c r="B1526" s="648"/>
      <c r="E1526" s="649"/>
      <c r="F1526" s="628"/>
      <c r="G1526" s="527"/>
      <c r="H1526" s="527"/>
      <c r="I1526" s="527"/>
      <c r="J1526" s="527"/>
    </row>
    <row r="1527" customFormat="false" ht="15.95" hidden="false" customHeight="true" outlineLevel="0" collapsed="false">
      <c r="B1527" s="648"/>
      <c r="E1527" s="649"/>
      <c r="F1527" s="628"/>
      <c r="G1527" s="527"/>
      <c r="H1527" s="527"/>
      <c r="I1527" s="527"/>
      <c r="J1527" s="527"/>
    </row>
    <row r="1528" customFormat="false" ht="15.95" hidden="false" customHeight="true" outlineLevel="0" collapsed="false">
      <c r="B1528" s="648"/>
      <c r="E1528" s="649"/>
      <c r="F1528" s="628"/>
      <c r="G1528" s="527"/>
      <c r="H1528" s="527"/>
      <c r="I1528" s="527"/>
      <c r="J1528" s="527"/>
    </row>
    <row r="1529" customFormat="false" ht="15.95" hidden="false" customHeight="true" outlineLevel="0" collapsed="false">
      <c r="B1529" s="648"/>
      <c r="E1529" s="649"/>
      <c r="F1529" s="628"/>
      <c r="G1529" s="527"/>
      <c r="H1529" s="527"/>
      <c r="I1529" s="527"/>
      <c r="J1529" s="527"/>
    </row>
    <row r="1530" customFormat="false" ht="15.95" hidden="false" customHeight="true" outlineLevel="0" collapsed="false">
      <c r="B1530" s="648"/>
      <c r="E1530" s="649"/>
      <c r="F1530" s="628"/>
      <c r="G1530" s="527"/>
      <c r="H1530" s="527"/>
      <c r="I1530" s="527"/>
      <c r="J1530" s="527"/>
    </row>
    <row r="1531" customFormat="false" ht="15.95" hidden="false" customHeight="true" outlineLevel="0" collapsed="false">
      <c r="B1531" s="648"/>
      <c r="E1531" s="649"/>
      <c r="F1531" s="628"/>
      <c r="G1531" s="527"/>
      <c r="H1531" s="527"/>
      <c r="I1531" s="527"/>
      <c r="J1531" s="527"/>
    </row>
    <row r="1532" customFormat="false" ht="15.95" hidden="false" customHeight="true" outlineLevel="0" collapsed="false">
      <c r="B1532" s="648"/>
      <c r="E1532" s="649"/>
      <c r="F1532" s="628"/>
      <c r="G1532" s="527"/>
      <c r="H1532" s="527"/>
      <c r="I1532" s="527"/>
      <c r="J1532" s="527"/>
    </row>
    <row r="1533" customFormat="false" ht="15.95" hidden="false" customHeight="true" outlineLevel="0" collapsed="false">
      <c r="B1533" s="648"/>
      <c r="E1533" s="649"/>
      <c r="F1533" s="628"/>
      <c r="G1533" s="527"/>
      <c r="H1533" s="527"/>
      <c r="I1533" s="527"/>
      <c r="J1533" s="527"/>
    </row>
    <row r="1534" customFormat="false" ht="15.95" hidden="false" customHeight="true" outlineLevel="0" collapsed="false">
      <c r="B1534" s="648"/>
      <c r="E1534" s="649"/>
      <c r="F1534" s="628"/>
      <c r="G1534" s="527"/>
      <c r="H1534" s="527"/>
      <c r="I1534" s="527"/>
      <c r="J1534" s="527"/>
    </row>
    <row r="1535" customFormat="false" ht="15.95" hidden="false" customHeight="true" outlineLevel="0" collapsed="false">
      <c r="B1535" s="648"/>
      <c r="E1535" s="649"/>
      <c r="F1535" s="628"/>
      <c r="G1535" s="527"/>
      <c r="H1535" s="527"/>
      <c r="I1535" s="527"/>
      <c r="J1535" s="527"/>
    </row>
    <row r="1536" customFormat="false" ht="15.95" hidden="false" customHeight="true" outlineLevel="0" collapsed="false">
      <c r="B1536" s="648"/>
      <c r="E1536" s="649"/>
      <c r="F1536" s="628"/>
      <c r="G1536" s="527"/>
      <c r="H1536" s="527"/>
      <c r="I1536" s="527"/>
      <c r="J1536" s="527"/>
    </row>
    <row r="1537" customFormat="false" ht="15.95" hidden="false" customHeight="true" outlineLevel="0" collapsed="false">
      <c r="B1537" s="648"/>
      <c r="E1537" s="649"/>
      <c r="F1537" s="628"/>
      <c r="G1537" s="527"/>
      <c r="H1537" s="527"/>
      <c r="I1537" s="527"/>
      <c r="J1537" s="527"/>
    </row>
    <row r="1538" customFormat="false" ht="15.95" hidden="false" customHeight="true" outlineLevel="0" collapsed="false">
      <c r="B1538" s="648"/>
      <c r="E1538" s="649"/>
      <c r="F1538" s="628"/>
      <c r="G1538" s="527"/>
      <c r="H1538" s="527"/>
      <c r="I1538" s="527"/>
      <c r="J1538" s="527"/>
    </row>
    <row r="1539" customFormat="false" ht="15.95" hidden="false" customHeight="true" outlineLevel="0" collapsed="false">
      <c r="B1539" s="648"/>
      <c r="E1539" s="649"/>
      <c r="F1539" s="628"/>
      <c r="G1539" s="527"/>
      <c r="H1539" s="527"/>
      <c r="I1539" s="527"/>
      <c r="J1539" s="527"/>
    </row>
    <row r="1540" customFormat="false" ht="15.95" hidden="false" customHeight="true" outlineLevel="0" collapsed="false">
      <c r="B1540" s="648"/>
      <c r="E1540" s="649"/>
      <c r="F1540" s="628"/>
      <c r="G1540" s="527"/>
      <c r="H1540" s="527"/>
      <c r="I1540" s="527"/>
      <c r="J1540" s="527"/>
    </row>
    <row r="1541" customFormat="false" ht="15.95" hidden="false" customHeight="true" outlineLevel="0" collapsed="false">
      <c r="B1541" s="648"/>
      <c r="E1541" s="649"/>
      <c r="F1541" s="628"/>
      <c r="G1541" s="527"/>
      <c r="H1541" s="527"/>
      <c r="I1541" s="527"/>
      <c r="J1541" s="527"/>
    </row>
    <row r="1542" customFormat="false" ht="15.95" hidden="false" customHeight="true" outlineLevel="0" collapsed="false">
      <c r="B1542" s="648"/>
      <c r="E1542" s="649"/>
      <c r="F1542" s="628"/>
      <c r="G1542" s="527"/>
      <c r="H1542" s="527"/>
      <c r="I1542" s="527"/>
      <c r="J1542" s="527"/>
    </row>
    <row r="1543" customFormat="false" ht="15.95" hidden="false" customHeight="true" outlineLevel="0" collapsed="false">
      <c r="B1543" s="648"/>
      <c r="E1543" s="649"/>
      <c r="F1543" s="628"/>
      <c r="G1543" s="527"/>
      <c r="H1543" s="527"/>
      <c r="I1543" s="527"/>
      <c r="J1543" s="527"/>
    </row>
    <row r="1544" customFormat="false" ht="15.95" hidden="false" customHeight="true" outlineLevel="0" collapsed="false">
      <c r="B1544" s="648"/>
      <c r="E1544" s="649"/>
      <c r="F1544" s="628"/>
      <c r="G1544" s="527"/>
      <c r="H1544" s="527"/>
      <c r="I1544" s="527"/>
      <c r="J1544" s="527"/>
    </row>
    <row r="1545" customFormat="false" ht="15.95" hidden="false" customHeight="true" outlineLevel="0" collapsed="false">
      <c r="B1545" s="648"/>
      <c r="E1545" s="649"/>
      <c r="F1545" s="628"/>
      <c r="G1545" s="527"/>
      <c r="H1545" s="527"/>
      <c r="I1545" s="527"/>
      <c r="J1545" s="527"/>
    </row>
    <row r="1546" customFormat="false" ht="15.95" hidden="false" customHeight="true" outlineLevel="0" collapsed="false">
      <c r="B1546" s="648"/>
      <c r="E1546" s="649"/>
      <c r="F1546" s="628"/>
      <c r="G1546" s="527"/>
      <c r="H1546" s="527"/>
      <c r="I1546" s="527"/>
      <c r="J1546" s="527"/>
    </row>
    <row r="1547" customFormat="false" ht="15.95" hidden="false" customHeight="true" outlineLevel="0" collapsed="false">
      <c r="B1547" s="648"/>
      <c r="E1547" s="649"/>
      <c r="F1547" s="628"/>
      <c r="G1547" s="527"/>
      <c r="H1547" s="527"/>
      <c r="I1547" s="527"/>
      <c r="J1547" s="527"/>
    </row>
    <row r="1548" customFormat="false" ht="15.95" hidden="false" customHeight="true" outlineLevel="0" collapsed="false">
      <c r="B1548" s="648"/>
      <c r="E1548" s="649"/>
      <c r="F1548" s="628"/>
      <c r="G1548" s="527"/>
      <c r="H1548" s="527"/>
      <c r="I1548" s="527"/>
      <c r="J1548" s="527"/>
    </row>
    <row r="1549" customFormat="false" ht="15.95" hidden="false" customHeight="true" outlineLevel="0" collapsed="false">
      <c r="B1549" s="648"/>
      <c r="E1549" s="649"/>
      <c r="F1549" s="628"/>
      <c r="G1549" s="527"/>
      <c r="H1549" s="527"/>
      <c r="I1549" s="527"/>
      <c r="J1549" s="527"/>
    </row>
    <row r="1550" customFormat="false" ht="15.95" hidden="false" customHeight="true" outlineLevel="0" collapsed="false">
      <c r="B1550" s="648"/>
      <c r="E1550" s="649"/>
      <c r="F1550" s="628"/>
      <c r="G1550" s="527"/>
      <c r="H1550" s="527"/>
      <c r="I1550" s="527"/>
      <c r="J1550" s="527"/>
    </row>
    <row r="1551" customFormat="false" ht="15.95" hidden="false" customHeight="true" outlineLevel="0" collapsed="false">
      <c r="B1551" s="648"/>
      <c r="E1551" s="649"/>
      <c r="F1551" s="628"/>
      <c r="G1551" s="527"/>
      <c r="H1551" s="527"/>
      <c r="I1551" s="527"/>
      <c r="J1551" s="527"/>
    </row>
    <row r="1552" customFormat="false" ht="15.95" hidden="false" customHeight="true" outlineLevel="0" collapsed="false">
      <c r="B1552" s="648"/>
      <c r="E1552" s="649"/>
      <c r="F1552" s="628"/>
      <c r="G1552" s="527"/>
      <c r="H1552" s="527"/>
      <c r="I1552" s="527"/>
      <c r="J1552" s="527"/>
    </row>
    <row r="1553" customFormat="false" ht="15.95" hidden="false" customHeight="true" outlineLevel="0" collapsed="false">
      <c r="B1553" s="648"/>
      <c r="E1553" s="649"/>
      <c r="F1553" s="628"/>
      <c r="G1553" s="527"/>
      <c r="H1553" s="527"/>
      <c r="I1553" s="527"/>
      <c r="J1553" s="527"/>
    </row>
    <row r="1554" customFormat="false" ht="15.95" hidden="false" customHeight="true" outlineLevel="0" collapsed="false">
      <c r="B1554" s="648"/>
      <c r="E1554" s="649"/>
      <c r="F1554" s="628"/>
      <c r="G1554" s="527"/>
      <c r="H1554" s="527"/>
      <c r="I1554" s="527"/>
      <c r="J1554" s="527"/>
    </row>
    <row r="1555" customFormat="false" ht="15.95" hidden="false" customHeight="true" outlineLevel="0" collapsed="false">
      <c r="B1555" s="648"/>
      <c r="E1555" s="649"/>
      <c r="F1555" s="628"/>
      <c r="G1555" s="527"/>
      <c r="H1555" s="527"/>
      <c r="I1555" s="527"/>
      <c r="J1555" s="527"/>
    </row>
    <row r="1556" customFormat="false" ht="15.95" hidden="false" customHeight="true" outlineLevel="0" collapsed="false">
      <c r="B1556" s="648"/>
      <c r="E1556" s="649"/>
      <c r="F1556" s="628"/>
      <c r="G1556" s="527"/>
      <c r="H1556" s="527"/>
      <c r="I1556" s="527"/>
      <c r="J1556" s="527"/>
    </row>
    <row r="1557" customFormat="false" ht="15.95" hidden="false" customHeight="true" outlineLevel="0" collapsed="false">
      <c r="B1557" s="648"/>
      <c r="E1557" s="649"/>
      <c r="F1557" s="628"/>
      <c r="G1557" s="527"/>
      <c r="H1557" s="527"/>
      <c r="I1557" s="527"/>
      <c r="J1557" s="527"/>
    </row>
    <row r="1558" customFormat="false" ht="15.95" hidden="false" customHeight="true" outlineLevel="0" collapsed="false">
      <c r="B1558" s="648"/>
      <c r="E1558" s="649"/>
      <c r="F1558" s="628"/>
      <c r="G1558" s="527"/>
      <c r="H1558" s="527"/>
      <c r="I1558" s="527"/>
      <c r="J1558" s="527"/>
    </row>
    <row r="1559" customFormat="false" ht="15.95" hidden="false" customHeight="true" outlineLevel="0" collapsed="false">
      <c r="B1559" s="648"/>
      <c r="E1559" s="649"/>
      <c r="F1559" s="628"/>
      <c r="G1559" s="527"/>
      <c r="H1559" s="527"/>
      <c r="I1559" s="527"/>
      <c r="J1559" s="527"/>
    </row>
    <row r="1560" customFormat="false" ht="15.95" hidden="false" customHeight="true" outlineLevel="0" collapsed="false">
      <c r="B1560" s="648"/>
      <c r="E1560" s="649"/>
      <c r="F1560" s="628"/>
      <c r="G1560" s="527"/>
      <c r="H1560" s="527"/>
      <c r="I1560" s="527"/>
      <c r="J1560" s="527"/>
    </row>
    <row r="1561" customFormat="false" ht="15.95" hidden="false" customHeight="true" outlineLevel="0" collapsed="false">
      <c r="B1561" s="648"/>
      <c r="E1561" s="649"/>
      <c r="F1561" s="628"/>
      <c r="G1561" s="527"/>
      <c r="H1561" s="527"/>
      <c r="I1561" s="527"/>
      <c r="J1561" s="527"/>
    </row>
    <row r="1562" customFormat="false" ht="15.95" hidden="false" customHeight="true" outlineLevel="0" collapsed="false">
      <c r="B1562" s="648"/>
      <c r="E1562" s="649"/>
      <c r="F1562" s="628"/>
      <c r="G1562" s="527"/>
      <c r="H1562" s="527"/>
      <c r="I1562" s="527"/>
      <c r="J1562" s="527"/>
    </row>
    <row r="1563" customFormat="false" ht="15.95" hidden="false" customHeight="true" outlineLevel="0" collapsed="false">
      <c r="B1563" s="648"/>
      <c r="E1563" s="649"/>
      <c r="F1563" s="628"/>
      <c r="G1563" s="527"/>
      <c r="H1563" s="527"/>
      <c r="I1563" s="527"/>
      <c r="J1563" s="527"/>
    </row>
    <row r="1564" customFormat="false" ht="15.95" hidden="false" customHeight="true" outlineLevel="0" collapsed="false">
      <c r="B1564" s="648"/>
      <c r="E1564" s="649"/>
      <c r="F1564" s="628"/>
      <c r="G1564" s="527"/>
      <c r="H1564" s="527"/>
      <c r="I1564" s="527"/>
      <c r="J1564" s="527"/>
    </row>
    <row r="1565" customFormat="false" ht="15.95" hidden="false" customHeight="true" outlineLevel="0" collapsed="false">
      <c r="B1565" s="648"/>
      <c r="E1565" s="649"/>
      <c r="F1565" s="628"/>
      <c r="G1565" s="527"/>
      <c r="H1565" s="527"/>
      <c r="I1565" s="527"/>
      <c r="J1565" s="527"/>
    </row>
    <row r="1566" customFormat="false" ht="15.95" hidden="false" customHeight="true" outlineLevel="0" collapsed="false">
      <c r="B1566" s="648"/>
      <c r="E1566" s="649"/>
      <c r="F1566" s="628"/>
      <c r="G1566" s="527"/>
      <c r="H1566" s="527"/>
      <c r="I1566" s="527"/>
      <c r="J1566" s="527"/>
    </row>
    <row r="1567" customFormat="false" ht="15.95" hidden="false" customHeight="true" outlineLevel="0" collapsed="false">
      <c r="B1567" s="648"/>
      <c r="E1567" s="649"/>
      <c r="F1567" s="628"/>
      <c r="G1567" s="527"/>
      <c r="H1567" s="527"/>
      <c r="I1567" s="527"/>
      <c r="J1567" s="527"/>
    </row>
    <row r="1568" customFormat="false" ht="15.95" hidden="false" customHeight="true" outlineLevel="0" collapsed="false">
      <c r="B1568" s="648"/>
      <c r="E1568" s="649"/>
      <c r="F1568" s="628"/>
      <c r="G1568" s="527"/>
      <c r="H1568" s="527"/>
      <c r="I1568" s="527"/>
      <c r="J1568" s="527"/>
    </row>
    <row r="1569" customFormat="false" ht="15.95" hidden="false" customHeight="true" outlineLevel="0" collapsed="false">
      <c r="B1569" s="648"/>
      <c r="E1569" s="649"/>
      <c r="F1569" s="628"/>
      <c r="G1569" s="527"/>
      <c r="H1569" s="527"/>
      <c r="I1569" s="527"/>
      <c r="J1569" s="527"/>
    </row>
    <row r="1570" customFormat="false" ht="15.95" hidden="false" customHeight="true" outlineLevel="0" collapsed="false">
      <c r="B1570" s="648"/>
      <c r="E1570" s="649"/>
      <c r="F1570" s="628"/>
      <c r="G1570" s="527"/>
      <c r="H1570" s="527"/>
      <c r="I1570" s="527"/>
      <c r="J1570" s="527"/>
    </row>
    <row r="1571" customFormat="false" ht="15.95" hidden="false" customHeight="true" outlineLevel="0" collapsed="false">
      <c r="B1571" s="648"/>
      <c r="E1571" s="649"/>
      <c r="F1571" s="628"/>
      <c r="G1571" s="527"/>
      <c r="H1571" s="527"/>
      <c r="I1571" s="527"/>
      <c r="J1571" s="527"/>
    </row>
    <row r="1572" customFormat="false" ht="15.95" hidden="false" customHeight="true" outlineLevel="0" collapsed="false">
      <c r="B1572" s="648"/>
      <c r="E1572" s="649"/>
      <c r="F1572" s="628"/>
      <c r="G1572" s="527"/>
      <c r="H1572" s="527"/>
      <c r="I1572" s="527"/>
      <c r="J1572" s="527"/>
    </row>
    <row r="1573" customFormat="false" ht="15.95" hidden="false" customHeight="true" outlineLevel="0" collapsed="false">
      <c r="B1573" s="648"/>
      <c r="E1573" s="649"/>
      <c r="F1573" s="628"/>
      <c r="G1573" s="527"/>
      <c r="H1573" s="527"/>
      <c r="I1573" s="527"/>
      <c r="J1573" s="527"/>
    </row>
    <row r="1574" customFormat="false" ht="15.95" hidden="false" customHeight="true" outlineLevel="0" collapsed="false">
      <c r="B1574" s="648"/>
      <c r="E1574" s="649"/>
      <c r="F1574" s="628"/>
      <c r="G1574" s="527"/>
      <c r="H1574" s="527"/>
      <c r="I1574" s="527"/>
      <c r="J1574" s="527"/>
    </row>
    <row r="1575" customFormat="false" ht="15.95" hidden="false" customHeight="true" outlineLevel="0" collapsed="false">
      <c r="B1575" s="648"/>
      <c r="E1575" s="649"/>
      <c r="F1575" s="628"/>
      <c r="G1575" s="527"/>
      <c r="H1575" s="527"/>
      <c r="I1575" s="527"/>
      <c r="J1575" s="527"/>
    </row>
    <row r="1576" customFormat="false" ht="15.95" hidden="false" customHeight="true" outlineLevel="0" collapsed="false">
      <c r="B1576" s="648"/>
      <c r="E1576" s="649"/>
      <c r="F1576" s="628"/>
      <c r="G1576" s="527"/>
      <c r="H1576" s="527"/>
      <c r="I1576" s="527"/>
      <c r="J1576" s="527"/>
    </row>
    <row r="1577" customFormat="false" ht="15.95" hidden="false" customHeight="true" outlineLevel="0" collapsed="false">
      <c r="B1577" s="648"/>
      <c r="E1577" s="649"/>
      <c r="F1577" s="628"/>
      <c r="G1577" s="527"/>
      <c r="H1577" s="527"/>
      <c r="I1577" s="527"/>
      <c r="J1577" s="527"/>
    </row>
    <row r="1578" customFormat="false" ht="15.95" hidden="false" customHeight="true" outlineLevel="0" collapsed="false">
      <c r="B1578" s="648"/>
      <c r="E1578" s="649"/>
      <c r="F1578" s="628"/>
      <c r="G1578" s="527"/>
      <c r="H1578" s="527"/>
      <c r="I1578" s="527"/>
      <c r="J1578" s="527"/>
    </row>
    <row r="1579" customFormat="false" ht="15.95" hidden="false" customHeight="true" outlineLevel="0" collapsed="false">
      <c r="B1579" s="648"/>
      <c r="E1579" s="649"/>
      <c r="F1579" s="628"/>
      <c r="G1579" s="527"/>
      <c r="H1579" s="527"/>
      <c r="I1579" s="527"/>
      <c r="J1579" s="527"/>
    </row>
    <row r="1580" customFormat="false" ht="15.95" hidden="false" customHeight="true" outlineLevel="0" collapsed="false">
      <c r="B1580" s="648"/>
      <c r="E1580" s="649"/>
      <c r="F1580" s="628"/>
      <c r="G1580" s="527"/>
      <c r="H1580" s="527"/>
      <c r="I1580" s="527"/>
      <c r="J1580" s="527"/>
    </row>
    <row r="1581" customFormat="false" ht="15.95" hidden="false" customHeight="true" outlineLevel="0" collapsed="false">
      <c r="B1581" s="648"/>
      <c r="E1581" s="649"/>
      <c r="F1581" s="628"/>
      <c r="G1581" s="527"/>
      <c r="H1581" s="527"/>
      <c r="I1581" s="527"/>
      <c r="J1581" s="527"/>
    </row>
    <row r="1582" customFormat="false" ht="15.95" hidden="false" customHeight="true" outlineLevel="0" collapsed="false">
      <c r="B1582" s="648"/>
      <c r="E1582" s="649"/>
      <c r="F1582" s="628"/>
      <c r="G1582" s="527"/>
      <c r="H1582" s="527"/>
      <c r="I1582" s="527"/>
      <c r="J1582" s="527"/>
    </row>
    <row r="1583" customFormat="false" ht="15.95" hidden="false" customHeight="true" outlineLevel="0" collapsed="false">
      <c r="B1583" s="648"/>
      <c r="E1583" s="649"/>
      <c r="F1583" s="628"/>
      <c r="G1583" s="527"/>
      <c r="H1583" s="527"/>
      <c r="I1583" s="527"/>
      <c r="J1583" s="527"/>
    </row>
    <row r="1584" customFormat="false" ht="15.95" hidden="false" customHeight="true" outlineLevel="0" collapsed="false">
      <c r="B1584" s="648"/>
      <c r="E1584" s="649"/>
      <c r="F1584" s="628"/>
      <c r="G1584" s="527"/>
      <c r="H1584" s="527"/>
      <c r="I1584" s="527"/>
      <c r="J1584" s="527"/>
    </row>
    <row r="1585" customFormat="false" ht="15.95" hidden="false" customHeight="true" outlineLevel="0" collapsed="false">
      <c r="B1585" s="648"/>
      <c r="E1585" s="649"/>
      <c r="F1585" s="628"/>
      <c r="G1585" s="527"/>
      <c r="H1585" s="527"/>
      <c r="I1585" s="527"/>
      <c r="J1585" s="527"/>
    </row>
    <row r="1586" customFormat="false" ht="15.95" hidden="false" customHeight="true" outlineLevel="0" collapsed="false">
      <c r="B1586" s="648"/>
      <c r="E1586" s="649"/>
      <c r="F1586" s="628"/>
      <c r="G1586" s="527"/>
      <c r="H1586" s="527"/>
      <c r="I1586" s="527"/>
      <c r="J1586" s="527"/>
    </row>
    <row r="1587" customFormat="false" ht="15.95" hidden="false" customHeight="true" outlineLevel="0" collapsed="false">
      <c r="B1587" s="648"/>
      <c r="E1587" s="649"/>
      <c r="F1587" s="628"/>
      <c r="G1587" s="527"/>
      <c r="H1587" s="527"/>
      <c r="I1587" s="527"/>
      <c r="J1587" s="527"/>
    </row>
    <row r="1588" customFormat="false" ht="15.95" hidden="false" customHeight="true" outlineLevel="0" collapsed="false">
      <c r="B1588" s="648"/>
      <c r="E1588" s="649"/>
      <c r="F1588" s="628"/>
      <c r="G1588" s="527"/>
      <c r="H1588" s="527"/>
      <c r="I1588" s="527"/>
      <c r="J1588" s="527"/>
    </row>
    <row r="1589" customFormat="false" ht="15.95" hidden="false" customHeight="true" outlineLevel="0" collapsed="false">
      <c r="B1589" s="648"/>
      <c r="E1589" s="649"/>
      <c r="F1589" s="628"/>
      <c r="G1589" s="527"/>
      <c r="H1589" s="527"/>
      <c r="I1589" s="527"/>
      <c r="J1589" s="527"/>
    </row>
    <row r="1590" customFormat="false" ht="15.95" hidden="false" customHeight="true" outlineLevel="0" collapsed="false">
      <c r="B1590" s="648"/>
      <c r="E1590" s="649"/>
      <c r="F1590" s="628"/>
      <c r="G1590" s="527"/>
      <c r="H1590" s="527"/>
      <c r="I1590" s="527"/>
      <c r="J1590" s="527"/>
    </row>
    <row r="1591" customFormat="false" ht="15.95" hidden="false" customHeight="true" outlineLevel="0" collapsed="false">
      <c r="B1591" s="648"/>
      <c r="E1591" s="649"/>
      <c r="F1591" s="628"/>
      <c r="G1591" s="527"/>
      <c r="H1591" s="527"/>
      <c r="I1591" s="527"/>
      <c r="J1591" s="527"/>
    </row>
    <row r="1592" customFormat="false" ht="15.95" hidden="false" customHeight="true" outlineLevel="0" collapsed="false">
      <c r="B1592" s="648"/>
      <c r="E1592" s="649"/>
      <c r="F1592" s="628"/>
      <c r="G1592" s="527"/>
      <c r="H1592" s="527"/>
      <c r="I1592" s="527"/>
      <c r="J1592" s="527"/>
    </row>
    <row r="1593" customFormat="false" ht="15.95" hidden="false" customHeight="true" outlineLevel="0" collapsed="false">
      <c r="B1593" s="648"/>
      <c r="E1593" s="649"/>
      <c r="F1593" s="628"/>
      <c r="G1593" s="527"/>
      <c r="H1593" s="527"/>
      <c r="I1593" s="527"/>
      <c r="J1593" s="527"/>
    </row>
    <row r="1594" customFormat="false" ht="15.95" hidden="false" customHeight="true" outlineLevel="0" collapsed="false">
      <c r="B1594" s="648"/>
      <c r="E1594" s="649"/>
      <c r="F1594" s="628"/>
      <c r="G1594" s="527"/>
      <c r="H1594" s="527"/>
      <c r="I1594" s="527"/>
      <c r="J1594" s="527"/>
    </row>
    <row r="1595" customFormat="false" ht="15.95" hidden="false" customHeight="true" outlineLevel="0" collapsed="false">
      <c r="B1595" s="648"/>
      <c r="E1595" s="649"/>
      <c r="F1595" s="628"/>
      <c r="G1595" s="527"/>
      <c r="H1595" s="527"/>
      <c r="I1595" s="527"/>
      <c r="J1595" s="527"/>
    </row>
    <row r="1596" customFormat="false" ht="15.95" hidden="false" customHeight="true" outlineLevel="0" collapsed="false">
      <c r="B1596" s="648"/>
      <c r="E1596" s="649"/>
      <c r="F1596" s="628"/>
      <c r="G1596" s="527"/>
      <c r="H1596" s="527"/>
      <c r="I1596" s="527"/>
      <c r="J1596" s="527"/>
    </row>
    <row r="1597" customFormat="false" ht="15.95" hidden="false" customHeight="true" outlineLevel="0" collapsed="false">
      <c r="B1597" s="648"/>
      <c r="E1597" s="649"/>
      <c r="F1597" s="628"/>
      <c r="G1597" s="527"/>
      <c r="H1597" s="527"/>
      <c r="I1597" s="527"/>
      <c r="J1597" s="527"/>
    </row>
    <row r="1598" customFormat="false" ht="15.95" hidden="false" customHeight="true" outlineLevel="0" collapsed="false">
      <c r="B1598" s="648"/>
      <c r="E1598" s="649"/>
      <c r="F1598" s="628"/>
      <c r="G1598" s="527"/>
      <c r="H1598" s="527"/>
      <c r="I1598" s="527"/>
      <c r="J1598" s="527"/>
    </row>
    <row r="1599" customFormat="false" ht="15.95" hidden="false" customHeight="true" outlineLevel="0" collapsed="false">
      <c r="B1599" s="648"/>
      <c r="E1599" s="649"/>
      <c r="F1599" s="628"/>
      <c r="G1599" s="527"/>
      <c r="H1599" s="527"/>
      <c r="I1599" s="527"/>
      <c r="J1599" s="527"/>
    </row>
    <row r="1600" customFormat="false" ht="15.95" hidden="false" customHeight="true" outlineLevel="0" collapsed="false">
      <c r="B1600" s="648"/>
      <c r="E1600" s="649"/>
      <c r="F1600" s="628"/>
      <c r="G1600" s="527"/>
      <c r="H1600" s="527"/>
      <c r="I1600" s="527"/>
      <c r="J1600" s="527"/>
    </row>
    <row r="1601" customFormat="false" ht="15.95" hidden="false" customHeight="true" outlineLevel="0" collapsed="false">
      <c r="B1601" s="648"/>
      <c r="E1601" s="649"/>
      <c r="F1601" s="628"/>
      <c r="G1601" s="527"/>
      <c r="H1601" s="527"/>
      <c r="I1601" s="527"/>
      <c r="J1601" s="527"/>
    </row>
    <row r="1602" customFormat="false" ht="15.95" hidden="false" customHeight="true" outlineLevel="0" collapsed="false">
      <c r="B1602" s="648"/>
      <c r="E1602" s="649"/>
      <c r="F1602" s="628"/>
      <c r="G1602" s="527"/>
      <c r="H1602" s="527"/>
      <c r="I1602" s="527"/>
      <c r="J1602" s="527"/>
    </row>
    <row r="1603" customFormat="false" ht="15.95" hidden="false" customHeight="true" outlineLevel="0" collapsed="false">
      <c r="B1603" s="648"/>
      <c r="E1603" s="649"/>
      <c r="F1603" s="628"/>
      <c r="G1603" s="527"/>
      <c r="H1603" s="527"/>
      <c r="I1603" s="527"/>
      <c r="J1603" s="527"/>
    </row>
    <row r="1604" customFormat="false" ht="15.95" hidden="false" customHeight="true" outlineLevel="0" collapsed="false">
      <c r="B1604" s="648"/>
      <c r="E1604" s="649"/>
      <c r="F1604" s="628"/>
      <c r="G1604" s="527"/>
      <c r="H1604" s="527"/>
      <c r="I1604" s="527"/>
      <c r="J1604" s="527"/>
    </row>
    <row r="1605" customFormat="false" ht="15.95" hidden="false" customHeight="true" outlineLevel="0" collapsed="false">
      <c r="B1605" s="648"/>
      <c r="E1605" s="649"/>
      <c r="F1605" s="628"/>
      <c r="G1605" s="527"/>
      <c r="H1605" s="527"/>
      <c r="I1605" s="527"/>
      <c r="J1605" s="527"/>
    </row>
    <row r="1606" customFormat="false" ht="15.95" hidden="false" customHeight="true" outlineLevel="0" collapsed="false">
      <c r="B1606" s="648"/>
      <c r="E1606" s="649"/>
      <c r="F1606" s="628"/>
      <c r="G1606" s="527"/>
      <c r="H1606" s="527"/>
      <c r="I1606" s="527"/>
      <c r="J1606" s="527"/>
    </row>
    <row r="1607" customFormat="false" ht="15.95" hidden="false" customHeight="true" outlineLevel="0" collapsed="false">
      <c r="B1607" s="648"/>
      <c r="E1607" s="649"/>
      <c r="F1607" s="628"/>
      <c r="G1607" s="527"/>
      <c r="H1607" s="527"/>
      <c r="I1607" s="527"/>
      <c r="J1607" s="527"/>
    </row>
    <row r="1608" customFormat="false" ht="15.95" hidden="false" customHeight="true" outlineLevel="0" collapsed="false">
      <c r="B1608" s="648"/>
      <c r="E1608" s="649"/>
      <c r="F1608" s="628"/>
      <c r="G1608" s="527"/>
      <c r="H1608" s="527"/>
      <c r="I1608" s="527"/>
      <c r="J1608" s="527"/>
    </row>
    <row r="1609" customFormat="false" ht="15.95" hidden="false" customHeight="true" outlineLevel="0" collapsed="false">
      <c r="B1609" s="648"/>
      <c r="E1609" s="649"/>
      <c r="F1609" s="628"/>
      <c r="G1609" s="527"/>
      <c r="H1609" s="527"/>
      <c r="I1609" s="527"/>
      <c r="J1609" s="527"/>
    </row>
    <row r="1610" customFormat="false" ht="15.95" hidden="false" customHeight="true" outlineLevel="0" collapsed="false">
      <c r="B1610" s="648"/>
      <c r="E1610" s="649"/>
      <c r="F1610" s="628"/>
      <c r="G1610" s="527"/>
      <c r="H1610" s="527"/>
      <c r="I1610" s="527"/>
      <c r="J1610" s="527"/>
    </row>
    <row r="1611" customFormat="false" ht="15.95" hidden="false" customHeight="true" outlineLevel="0" collapsed="false">
      <c r="B1611" s="648"/>
      <c r="E1611" s="649"/>
      <c r="F1611" s="628"/>
      <c r="G1611" s="527"/>
      <c r="H1611" s="527"/>
      <c r="I1611" s="527"/>
      <c r="J1611" s="527"/>
    </row>
    <row r="1612" customFormat="false" ht="15.95" hidden="false" customHeight="true" outlineLevel="0" collapsed="false">
      <c r="B1612" s="648"/>
      <c r="E1612" s="649"/>
      <c r="F1612" s="628"/>
      <c r="G1612" s="527"/>
      <c r="H1612" s="527"/>
      <c r="I1612" s="527"/>
      <c r="J1612" s="527"/>
    </row>
    <row r="1613" customFormat="false" ht="15.95" hidden="false" customHeight="true" outlineLevel="0" collapsed="false">
      <c r="B1613" s="648"/>
      <c r="E1613" s="649"/>
      <c r="F1613" s="628"/>
      <c r="G1613" s="527"/>
      <c r="H1613" s="527"/>
      <c r="I1613" s="527"/>
      <c r="J1613" s="527"/>
    </row>
    <row r="1614" customFormat="false" ht="15.95" hidden="false" customHeight="true" outlineLevel="0" collapsed="false">
      <c r="B1614" s="648"/>
      <c r="E1614" s="649"/>
      <c r="F1614" s="628"/>
      <c r="G1614" s="527"/>
      <c r="H1614" s="527"/>
      <c r="I1614" s="527"/>
      <c r="J1614" s="527"/>
    </row>
    <row r="1615" customFormat="false" ht="15.95" hidden="false" customHeight="true" outlineLevel="0" collapsed="false">
      <c r="B1615" s="648"/>
      <c r="E1615" s="649"/>
      <c r="F1615" s="628"/>
      <c r="G1615" s="527"/>
      <c r="H1615" s="527"/>
      <c r="I1615" s="527"/>
      <c r="J1615" s="527"/>
    </row>
    <row r="1616" customFormat="false" ht="15.95" hidden="false" customHeight="true" outlineLevel="0" collapsed="false">
      <c r="B1616" s="648"/>
      <c r="E1616" s="649"/>
      <c r="F1616" s="628"/>
      <c r="G1616" s="527"/>
      <c r="H1616" s="527"/>
      <c r="I1616" s="527"/>
      <c r="J1616" s="527"/>
    </row>
    <row r="1617" customFormat="false" ht="15.95" hidden="false" customHeight="true" outlineLevel="0" collapsed="false">
      <c r="B1617" s="648"/>
      <c r="E1617" s="649"/>
      <c r="F1617" s="628"/>
      <c r="G1617" s="527"/>
      <c r="H1617" s="527"/>
      <c r="I1617" s="527"/>
      <c r="J1617" s="527"/>
    </row>
    <row r="1618" customFormat="false" ht="15.95" hidden="false" customHeight="true" outlineLevel="0" collapsed="false">
      <c r="B1618" s="648"/>
      <c r="E1618" s="649"/>
      <c r="F1618" s="628"/>
      <c r="G1618" s="527"/>
      <c r="H1618" s="527"/>
      <c r="I1618" s="527"/>
      <c r="J1618" s="527"/>
    </row>
    <row r="1619" customFormat="false" ht="15.95" hidden="false" customHeight="true" outlineLevel="0" collapsed="false">
      <c r="B1619" s="648"/>
      <c r="E1619" s="649"/>
      <c r="F1619" s="628"/>
      <c r="G1619" s="527"/>
      <c r="H1619" s="527"/>
      <c r="I1619" s="527"/>
      <c r="J1619" s="527"/>
    </row>
    <row r="1620" customFormat="false" ht="15.95" hidden="false" customHeight="true" outlineLevel="0" collapsed="false">
      <c r="B1620" s="648"/>
      <c r="E1620" s="649"/>
      <c r="F1620" s="628"/>
      <c r="G1620" s="527"/>
      <c r="H1620" s="527"/>
      <c r="I1620" s="527"/>
      <c r="J1620" s="527"/>
    </row>
    <row r="1621" customFormat="false" ht="15.95" hidden="false" customHeight="true" outlineLevel="0" collapsed="false">
      <c r="B1621" s="648"/>
      <c r="E1621" s="649"/>
      <c r="F1621" s="628"/>
      <c r="G1621" s="527"/>
      <c r="H1621" s="527"/>
      <c r="I1621" s="527"/>
      <c r="J1621" s="527"/>
    </row>
    <row r="1622" customFormat="false" ht="15.95" hidden="false" customHeight="true" outlineLevel="0" collapsed="false">
      <c r="B1622" s="648"/>
      <c r="E1622" s="649"/>
      <c r="F1622" s="628"/>
      <c r="G1622" s="527"/>
      <c r="H1622" s="527"/>
      <c r="I1622" s="527"/>
      <c r="J1622" s="527"/>
    </row>
    <row r="1623" customFormat="false" ht="15.95" hidden="false" customHeight="true" outlineLevel="0" collapsed="false">
      <c r="B1623" s="648"/>
      <c r="E1623" s="649"/>
      <c r="F1623" s="628"/>
      <c r="G1623" s="527"/>
      <c r="H1623" s="527"/>
      <c r="I1623" s="527"/>
      <c r="J1623" s="527"/>
    </row>
    <row r="1624" customFormat="false" ht="15.95" hidden="false" customHeight="true" outlineLevel="0" collapsed="false">
      <c r="B1624" s="648"/>
      <c r="E1624" s="649"/>
      <c r="F1624" s="628"/>
      <c r="G1624" s="527"/>
      <c r="H1624" s="527"/>
      <c r="I1624" s="527"/>
      <c r="J1624" s="527"/>
    </row>
    <row r="1625" customFormat="false" ht="15.95" hidden="false" customHeight="true" outlineLevel="0" collapsed="false">
      <c r="B1625" s="648"/>
      <c r="E1625" s="649"/>
      <c r="F1625" s="628"/>
      <c r="G1625" s="527"/>
      <c r="H1625" s="527"/>
      <c r="I1625" s="527"/>
      <c r="J1625" s="527"/>
    </row>
    <row r="1626" customFormat="false" ht="15.95" hidden="false" customHeight="true" outlineLevel="0" collapsed="false">
      <c r="B1626" s="648"/>
      <c r="E1626" s="649"/>
      <c r="F1626" s="628"/>
      <c r="G1626" s="527"/>
      <c r="H1626" s="527"/>
      <c r="I1626" s="527"/>
      <c r="J1626" s="527"/>
    </row>
    <row r="1627" customFormat="false" ht="15.95" hidden="false" customHeight="true" outlineLevel="0" collapsed="false">
      <c r="B1627" s="648"/>
      <c r="E1627" s="649"/>
      <c r="F1627" s="628"/>
      <c r="G1627" s="527"/>
      <c r="H1627" s="527"/>
      <c r="I1627" s="527"/>
      <c r="J1627" s="527"/>
    </row>
    <row r="1628" customFormat="false" ht="15.95" hidden="false" customHeight="true" outlineLevel="0" collapsed="false">
      <c r="B1628" s="648"/>
      <c r="E1628" s="649"/>
      <c r="F1628" s="628"/>
      <c r="G1628" s="527"/>
      <c r="H1628" s="527"/>
      <c r="I1628" s="527"/>
      <c r="J1628" s="527"/>
    </row>
    <row r="1629" customFormat="false" ht="15.95" hidden="false" customHeight="true" outlineLevel="0" collapsed="false">
      <c r="B1629" s="648"/>
      <c r="E1629" s="649"/>
      <c r="F1629" s="628"/>
      <c r="G1629" s="527"/>
      <c r="H1629" s="527"/>
      <c r="I1629" s="527"/>
      <c r="J1629" s="527"/>
    </row>
    <row r="1630" customFormat="false" ht="15.95" hidden="false" customHeight="true" outlineLevel="0" collapsed="false">
      <c r="B1630" s="648"/>
      <c r="E1630" s="649"/>
      <c r="F1630" s="628"/>
      <c r="G1630" s="527"/>
      <c r="H1630" s="527"/>
      <c r="I1630" s="527"/>
      <c r="J1630" s="527"/>
    </row>
    <row r="1631" customFormat="false" ht="15.95" hidden="false" customHeight="true" outlineLevel="0" collapsed="false">
      <c r="B1631" s="648"/>
      <c r="E1631" s="649"/>
      <c r="F1631" s="628"/>
      <c r="G1631" s="527"/>
      <c r="H1631" s="527"/>
      <c r="I1631" s="527"/>
      <c r="J1631" s="527"/>
    </row>
    <row r="1632" customFormat="false" ht="15.95" hidden="false" customHeight="true" outlineLevel="0" collapsed="false">
      <c r="B1632" s="648"/>
      <c r="E1632" s="649"/>
      <c r="F1632" s="628"/>
      <c r="G1632" s="527"/>
      <c r="H1632" s="527"/>
      <c r="I1632" s="527"/>
      <c r="J1632" s="527"/>
    </row>
    <row r="1633" customFormat="false" ht="15.95" hidden="false" customHeight="true" outlineLevel="0" collapsed="false">
      <c r="B1633" s="648"/>
      <c r="E1633" s="649"/>
      <c r="F1633" s="628"/>
      <c r="G1633" s="527"/>
      <c r="H1633" s="527"/>
      <c r="I1633" s="527"/>
      <c r="J1633" s="527"/>
    </row>
    <row r="1634" customFormat="false" ht="15.95" hidden="false" customHeight="true" outlineLevel="0" collapsed="false">
      <c r="B1634" s="648"/>
      <c r="E1634" s="649"/>
      <c r="F1634" s="628"/>
      <c r="G1634" s="527"/>
      <c r="H1634" s="527"/>
      <c r="I1634" s="527"/>
      <c r="J1634" s="527"/>
    </row>
    <row r="1635" customFormat="false" ht="15.95" hidden="false" customHeight="true" outlineLevel="0" collapsed="false">
      <c r="B1635" s="648"/>
      <c r="E1635" s="649"/>
      <c r="F1635" s="628"/>
      <c r="G1635" s="527"/>
      <c r="H1635" s="527"/>
      <c r="I1635" s="527"/>
      <c r="J1635" s="527"/>
    </row>
    <row r="1636" customFormat="false" ht="15.95" hidden="false" customHeight="true" outlineLevel="0" collapsed="false">
      <c r="B1636" s="648"/>
      <c r="E1636" s="649"/>
      <c r="F1636" s="628"/>
      <c r="G1636" s="527"/>
      <c r="H1636" s="527"/>
      <c r="I1636" s="527"/>
      <c r="J1636" s="527"/>
    </row>
    <row r="1637" customFormat="false" ht="15.95" hidden="false" customHeight="true" outlineLevel="0" collapsed="false">
      <c r="B1637" s="648"/>
      <c r="E1637" s="649"/>
      <c r="F1637" s="628"/>
      <c r="G1637" s="527"/>
      <c r="H1637" s="527"/>
      <c r="I1637" s="527"/>
      <c r="J1637" s="527"/>
    </row>
    <row r="1638" customFormat="false" ht="15.95" hidden="false" customHeight="true" outlineLevel="0" collapsed="false">
      <c r="B1638" s="648"/>
      <c r="E1638" s="649"/>
      <c r="F1638" s="628"/>
      <c r="G1638" s="527"/>
      <c r="H1638" s="527"/>
      <c r="I1638" s="527"/>
      <c r="J1638" s="527"/>
    </row>
    <row r="1639" customFormat="false" ht="15.95" hidden="false" customHeight="true" outlineLevel="0" collapsed="false">
      <c r="B1639" s="648"/>
      <c r="E1639" s="649"/>
      <c r="F1639" s="628"/>
      <c r="G1639" s="527"/>
      <c r="H1639" s="527"/>
      <c r="I1639" s="527"/>
      <c r="J1639" s="527"/>
    </row>
    <row r="1640" customFormat="false" ht="15.95" hidden="false" customHeight="true" outlineLevel="0" collapsed="false">
      <c r="B1640" s="648"/>
      <c r="E1640" s="649"/>
      <c r="F1640" s="628"/>
      <c r="G1640" s="527"/>
      <c r="H1640" s="527"/>
      <c r="I1640" s="527"/>
      <c r="J1640" s="527"/>
    </row>
    <row r="1641" customFormat="false" ht="15.95" hidden="false" customHeight="true" outlineLevel="0" collapsed="false">
      <c r="B1641" s="648"/>
      <c r="E1641" s="649"/>
      <c r="F1641" s="628"/>
      <c r="G1641" s="527"/>
      <c r="H1641" s="527"/>
      <c r="I1641" s="527"/>
      <c r="J1641" s="527"/>
    </row>
    <row r="1642" customFormat="false" ht="15.95" hidden="false" customHeight="true" outlineLevel="0" collapsed="false">
      <c r="B1642" s="648"/>
      <c r="E1642" s="649"/>
      <c r="F1642" s="628"/>
      <c r="G1642" s="527"/>
      <c r="H1642" s="527"/>
      <c r="I1642" s="527"/>
      <c r="J1642" s="527"/>
    </row>
    <row r="1643" customFormat="false" ht="15.95" hidden="false" customHeight="true" outlineLevel="0" collapsed="false">
      <c r="B1643" s="648"/>
      <c r="E1643" s="649"/>
      <c r="F1643" s="628"/>
      <c r="G1643" s="527"/>
      <c r="H1643" s="527"/>
      <c r="I1643" s="527"/>
      <c r="J1643" s="527"/>
    </row>
    <row r="1644" customFormat="false" ht="15.95" hidden="false" customHeight="true" outlineLevel="0" collapsed="false">
      <c r="B1644" s="648"/>
      <c r="E1644" s="649"/>
      <c r="F1644" s="628"/>
      <c r="G1644" s="527"/>
      <c r="H1644" s="527"/>
      <c r="I1644" s="527"/>
      <c r="J1644" s="527"/>
    </row>
    <row r="1645" customFormat="false" ht="15.95" hidden="false" customHeight="true" outlineLevel="0" collapsed="false">
      <c r="B1645" s="648"/>
      <c r="E1645" s="649"/>
      <c r="F1645" s="628"/>
      <c r="G1645" s="527"/>
      <c r="H1645" s="527"/>
      <c r="I1645" s="527"/>
      <c r="J1645" s="527"/>
    </row>
    <row r="1646" customFormat="false" ht="15.95" hidden="false" customHeight="true" outlineLevel="0" collapsed="false">
      <c r="B1646" s="648"/>
      <c r="E1646" s="649"/>
      <c r="F1646" s="628"/>
      <c r="G1646" s="527"/>
      <c r="H1646" s="527"/>
      <c r="I1646" s="527"/>
      <c r="J1646" s="527"/>
    </row>
    <row r="1647" customFormat="false" ht="15.95" hidden="false" customHeight="true" outlineLevel="0" collapsed="false">
      <c r="B1647" s="648"/>
      <c r="E1647" s="649"/>
      <c r="F1647" s="628"/>
      <c r="G1647" s="527"/>
      <c r="H1647" s="527"/>
      <c r="I1647" s="527"/>
      <c r="J1647" s="527"/>
    </row>
    <row r="1648" customFormat="false" ht="15.95" hidden="false" customHeight="true" outlineLevel="0" collapsed="false">
      <c r="B1648" s="648"/>
      <c r="E1648" s="649"/>
      <c r="F1648" s="628"/>
      <c r="G1648" s="527"/>
      <c r="H1648" s="527"/>
      <c r="I1648" s="527"/>
      <c r="J1648" s="527"/>
    </row>
    <row r="1649" customFormat="false" ht="15.95" hidden="false" customHeight="true" outlineLevel="0" collapsed="false">
      <c r="B1649" s="648"/>
      <c r="E1649" s="649"/>
      <c r="F1649" s="628"/>
      <c r="G1649" s="527"/>
      <c r="H1649" s="527"/>
      <c r="I1649" s="527"/>
      <c r="J1649" s="527"/>
    </row>
    <row r="1650" customFormat="false" ht="15.95" hidden="false" customHeight="true" outlineLevel="0" collapsed="false">
      <c r="B1650" s="648"/>
      <c r="E1650" s="649"/>
      <c r="F1650" s="628"/>
      <c r="G1650" s="527"/>
      <c r="H1650" s="527"/>
      <c r="I1650" s="527"/>
      <c r="J1650" s="527"/>
    </row>
    <row r="1651" customFormat="false" ht="15.95" hidden="false" customHeight="true" outlineLevel="0" collapsed="false">
      <c r="B1651" s="648"/>
      <c r="E1651" s="649"/>
      <c r="F1651" s="628"/>
      <c r="G1651" s="527"/>
      <c r="H1651" s="527"/>
      <c r="I1651" s="527"/>
      <c r="J1651" s="527"/>
    </row>
    <row r="1652" customFormat="false" ht="15.95" hidden="false" customHeight="true" outlineLevel="0" collapsed="false">
      <c r="B1652" s="648"/>
      <c r="E1652" s="649"/>
      <c r="F1652" s="628"/>
      <c r="G1652" s="527"/>
      <c r="H1652" s="527"/>
      <c r="I1652" s="527"/>
      <c r="J1652" s="527"/>
    </row>
    <row r="1653" customFormat="false" ht="15.95" hidden="false" customHeight="true" outlineLevel="0" collapsed="false">
      <c r="B1653" s="648"/>
      <c r="E1653" s="649"/>
      <c r="F1653" s="628"/>
      <c r="G1653" s="527"/>
      <c r="H1653" s="527"/>
      <c r="I1653" s="527"/>
      <c r="J1653" s="527"/>
    </row>
    <row r="1654" customFormat="false" ht="15.95" hidden="false" customHeight="true" outlineLevel="0" collapsed="false">
      <c r="B1654" s="648"/>
      <c r="E1654" s="649"/>
      <c r="F1654" s="628"/>
      <c r="G1654" s="527"/>
      <c r="H1654" s="527"/>
      <c r="I1654" s="527"/>
      <c r="J1654" s="527"/>
    </row>
    <row r="1655" customFormat="false" ht="15.95" hidden="false" customHeight="true" outlineLevel="0" collapsed="false">
      <c r="B1655" s="648"/>
      <c r="E1655" s="649"/>
      <c r="F1655" s="628"/>
      <c r="G1655" s="527"/>
      <c r="H1655" s="527"/>
      <c r="I1655" s="527"/>
      <c r="J1655" s="527"/>
    </row>
    <row r="1656" customFormat="false" ht="15.95" hidden="false" customHeight="true" outlineLevel="0" collapsed="false">
      <c r="B1656" s="648"/>
      <c r="E1656" s="649"/>
      <c r="F1656" s="628"/>
      <c r="G1656" s="527"/>
      <c r="H1656" s="527"/>
      <c r="I1656" s="527"/>
      <c r="J1656" s="527"/>
    </row>
    <row r="1657" customFormat="false" ht="15.95" hidden="false" customHeight="true" outlineLevel="0" collapsed="false">
      <c r="B1657" s="648"/>
      <c r="E1657" s="649"/>
      <c r="F1657" s="628"/>
      <c r="G1657" s="527"/>
      <c r="H1657" s="527"/>
      <c r="I1657" s="527"/>
      <c r="J1657" s="527"/>
    </row>
    <row r="1658" customFormat="false" ht="15.95" hidden="false" customHeight="true" outlineLevel="0" collapsed="false">
      <c r="B1658" s="648"/>
      <c r="E1658" s="649"/>
      <c r="F1658" s="628"/>
      <c r="G1658" s="527"/>
      <c r="H1658" s="527"/>
      <c r="I1658" s="527"/>
      <c r="J1658" s="527"/>
    </row>
    <row r="1659" customFormat="false" ht="15.95" hidden="false" customHeight="true" outlineLevel="0" collapsed="false">
      <c r="B1659" s="648"/>
      <c r="E1659" s="649"/>
      <c r="F1659" s="628"/>
      <c r="G1659" s="527"/>
      <c r="H1659" s="527"/>
      <c r="I1659" s="527"/>
      <c r="J1659" s="527"/>
    </row>
    <row r="1660" customFormat="false" ht="15.95" hidden="false" customHeight="true" outlineLevel="0" collapsed="false">
      <c r="B1660" s="648"/>
      <c r="E1660" s="649"/>
      <c r="F1660" s="628"/>
      <c r="G1660" s="527"/>
      <c r="H1660" s="527"/>
      <c r="I1660" s="527"/>
      <c r="J1660" s="527"/>
    </row>
    <row r="1661" customFormat="false" ht="15.95" hidden="false" customHeight="true" outlineLevel="0" collapsed="false">
      <c r="B1661" s="648"/>
      <c r="E1661" s="649"/>
      <c r="F1661" s="628"/>
      <c r="G1661" s="527"/>
      <c r="H1661" s="527"/>
      <c r="I1661" s="527"/>
      <c r="J1661" s="527"/>
    </row>
    <row r="1662" customFormat="false" ht="15.95" hidden="false" customHeight="true" outlineLevel="0" collapsed="false">
      <c r="B1662" s="648"/>
      <c r="E1662" s="649"/>
      <c r="F1662" s="628"/>
      <c r="G1662" s="527"/>
      <c r="H1662" s="527"/>
      <c r="I1662" s="527"/>
      <c r="J1662" s="527"/>
    </row>
    <row r="1663" customFormat="false" ht="15.95" hidden="false" customHeight="true" outlineLevel="0" collapsed="false">
      <c r="B1663" s="648"/>
      <c r="E1663" s="649"/>
      <c r="F1663" s="628"/>
      <c r="G1663" s="527"/>
      <c r="H1663" s="527"/>
      <c r="I1663" s="527"/>
      <c r="J1663" s="527"/>
    </row>
    <row r="1664" customFormat="false" ht="15.95" hidden="false" customHeight="true" outlineLevel="0" collapsed="false">
      <c r="B1664" s="648"/>
      <c r="E1664" s="649"/>
      <c r="F1664" s="628"/>
      <c r="G1664" s="527"/>
      <c r="H1664" s="527"/>
      <c r="I1664" s="527"/>
      <c r="J1664" s="527"/>
    </row>
    <row r="1665" customFormat="false" ht="15.95" hidden="false" customHeight="true" outlineLevel="0" collapsed="false">
      <c r="B1665" s="648"/>
      <c r="E1665" s="649"/>
      <c r="F1665" s="628"/>
      <c r="G1665" s="527"/>
      <c r="H1665" s="527"/>
      <c r="I1665" s="527"/>
      <c r="J1665" s="527"/>
    </row>
    <row r="1666" customFormat="false" ht="15.95" hidden="false" customHeight="true" outlineLevel="0" collapsed="false">
      <c r="B1666" s="648"/>
      <c r="E1666" s="649"/>
      <c r="F1666" s="628"/>
      <c r="G1666" s="527"/>
      <c r="H1666" s="527"/>
      <c r="I1666" s="527"/>
      <c r="J1666" s="527"/>
    </row>
    <row r="1667" customFormat="false" ht="15.95" hidden="false" customHeight="true" outlineLevel="0" collapsed="false">
      <c r="B1667" s="648"/>
      <c r="E1667" s="649"/>
      <c r="F1667" s="628"/>
      <c r="G1667" s="527"/>
      <c r="H1667" s="527"/>
      <c r="I1667" s="527"/>
      <c r="J1667" s="527"/>
    </row>
    <row r="1668" customFormat="false" ht="15.95" hidden="false" customHeight="true" outlineLevel="0" collapsed="false">
      <c r="B1668" s="648"/>
      <c r="E1668" s="649"/>
      <c r="F1668" s="628"/>
      <c r="G1668" s="527"/>
      <c r="H1668" s="527"/>
      <c r="I1668" s="527"/>
      <c r="J1668" s="527"/>
    </row>
    <row r="1669" customFormat="false" ht="15.95" hidden="false" customHeight="true" outlineLevel="0" collapsed="false">
      <c r="B1669" s="648"/>
      <c r="E1669" s="649"/>
      <c r="F1669" s="628"/>
      <c r="G1669" s="527"/>
      <c r="H1669" s="527"/>
      <c r="I1669" s="527"/>
      <c r="J1669" s="527"/>
    </row>
    <row r="1670" customFormat="false" ht="15.95" hidden="false" customHeight="true" outlineLevel="0" collapsed="false">
      <c r="B1670" s="648"/>
      <c r="E1670" s="649"/>
      <c r="F1670" s="628"/>
      <c r="G1670" s="527"/>
      <c r="H1670" s="527"/>
      <c r="I1670" s="527"/>
      <c r="J1670" s="527"/>
    </row>
    <row r="1671" customFormat="false" ht="15.95" hidden="false" customHeight="true" outlineLevel="0" collapsed="false">
      <c r="B1671" s="648"/>
      <c r="E1671" s="649"/>
      <c r="F1671" s="628"/>
      <c r="G1671" s="527"/>
      <c r="H1671" s="527"/>
      <c r="I1671" s="527"/>
      <c r="J1671" s="527"/>
    </row>
    <row r="1672" customFormat="false" ht="15.95" hidden="false" customHeight="true" outlineLevel="0" collapsed="false">
      <c r="B1672" s="648"/>
      <c r="E1672" s="649"/>
      <c r="F1672" s="628"/>
      <c r="G1672" s="527"/>
      <c r="H1672" s="527"/>
      <c r="I1672" s="527"/>
      <c r="J1672" s="527"/>
    </row>
    <row r="1673" customFormat="false" ht="15.95" hidden="false" customHeight="true" outlineLevel="0" collapsed="false">
      <c r="B1673" s="648"/>
      <c r="E1673" s="649"/>
      <c r="F1673" s="628"/>
      <c r="G1673" s="527"/>
      <c r="H1673" s="527"/>
      <c r="I1673" s="527"/>
      <c r="J1673" s="527"/>
    </row>
    <row r="1674" customFormat="false" ht="15.95" hidden="false" customHeight="true" outlineLevel="0" collapsed="false">
      <c r="B1674" s="648"/>
      <c r="E1674" s="649"/>
      <c r="F1674" s="628"/>
      <c r="G1674" s="527"/>
      <c r="H1674" s="527"/>
      <c r="I1674" s="527"/>
      <c r="J1674" s="527"/>
    </row>
    <row r="1675" customFormat="false" ht="15.95" hidden="false" customHeight="true" outlineLevel="0" collapsed="false">
      <c r="B1675" s="648"/>
      <c r="E1675" s="649"/>
      <c r="F1675" s="628"/>
      <c r="G1675" s="527"/>
      <c r="H1675" s="527"/>
      <c r="I1675" s="527"/>
      <c r="J1675" s="527"/>
    </row>
    <row r="1676" customFormat="false" ht="15.95" hidden="false" customHeight="true" outlineLevel="0" collapsed="false">
      <c r="B1676" s="648"/>
      <c r="E1676" s="649"/>
      <c r="F1676" s="628"/>
      <c r="G1676" s="527"/>
      <c r="H1676" s="527"/>
      <c r="I1676" s="527"/>
      <c r="J1676" s="527"/>
    </row>
    <row r="1677" customFormat="false" ht="15.95" hidden="false" customHeight="true" outlineLevel="0" collapsed="false">
      <c r="B1677" s="648"/>
      <c r="E1677" s="649"/>
      <c r="F1677" s="628"/>
      <c r="G1677" s="527"/>
      <c r="H1677" s="527"/>
      <c r="I1677" s="527"/>
      <c r="J1677" s="527"/>
    </row>
    <row r="1678" customFormat="false" ht="15.95" hidden="false" customHeight="true" outlineLevel="0" collapsed="false">
      <c r="B1678" s="648"/>
      <c r="E1678" s="649"/>
      <c r="F1678" s="628"/>
      <c r="G1678" s="527"/>
      <c r="H1678" s="527"/>
      <c r="I1678" s="527"/>
      <c r="J1678" s="527"/>
    </row>
    <row r="1679" customFormat="false" ht="15.95" hidden="false" customHeight="true" outlineLevel="0" collapsed="false">
      <c r="B1679" s="648"/>
      <c r="E1679" s="649"/>
      <c r="F1679" s="628"/>
      <c r="G1679" s="527"/>
      <c r="H1679" s="527"/>
      <c r="I1679" s="527"/>
      <c r="J1679" s="527"/>
    </row>
    <row r="1680" customFormat="false" ht="15.95" hidden="false" customHeight="true" outlineLevel="0" collapsed="false">
      <c r="B1680" s="648"/>
      <c r="E1680" s="649"/>
      <c r="F1680" s="628"/>
      <c r="G1680" s="527"/>
      <c r="H1680" s="527"/>
      <c r="I1680" s="527"/>
      <c r="J1680" s="527"/>
    </row>
    <row r="1681" customFormat="false" ht="15.95" hidden="false" customHeight="true" outlineLevel="0" collapsed="false">
      <c r="B1681" s="648"/>
      <c r="E1681" s="649"/>
      <c r="F1681" s="628"/>
      <c r="G1681" s="527"/>
      <c r="H1681" s="527"/>
      <c r="I1681" s="527"/>
      <c r="J1681" s="527"/>
    </row>
    <row r="1682" customFormat="false" ht="15.95" hidden="false" customHeight="true" outlineLevel="0" collapsed="false">
      <c r="B1682" s="648"/>
      <c r="E1682" s="649"/>
      <c r="F1682" s="628"/>
      <c r="G1682" s="527"/>
      <c r="H1682" s="527"/>
      <c r="I1682" s="527"/>
      <c r="J1682" s="527"/>
    </row>
    <row r="1683" customFormat="false" ht="15.95" hidden="false" customHeight="true" outlineLevel="0" collapsed="false">
      <c r="B1683" s="648"/>
      <c r="E1683" s="649"/>
      <c r="F1683" s="628"/>
      <c r="G1683" s="527"/>
      <c r="H1683" s="527"/>
      <c r="I1683" s="527"/>
      <c r="J1683" s="527"/>
    </row>
    <row r="1684" customFormat="false" ht="15.95" hidden="false" customHeight="true" outlineLevel="0" collapsed="false">
      <c r="B1684" s="648"/>
      <c r="E1684" s="649"/>
      <c r="F1684" s="628"/>
      <c r="G1684" s="527"/>
      <c r="H1684" s="527"/>
      <c r="I1684" s="527"/>
      <c r="J1684" s="527"/>
    </row>
    <row r="1685" customFormat="false" ht="15.95" hidden="false" customHeight="true" outlineLevel="0" collapsed="false">
      <c r="B1685" s="648"/>
      <c r="E1685" s="649"/>
      <c r="F1685" s="628"/>
      <c r="G1685" s="527"/>
      <c r="H1685" s="527"/>
      <c r="I1685" s="527"/>
      <c r="J1685" s="527"/>
    </row>
    <row r="1686" customFormat="false" ht="15.95" hidden="false" customHeight="true" outlineLevel="0" collapsed="false">
      <c r="B1686" s="648"/>
      <c r="E1686" s="649"/>
      <c r="F1686" s="628"/>
      <c r="G1686" s="527"/>
      <c r="H1686" s="527"/>
      <c r="I1686" s="527"/>
      <c r="J1686" s="527"/>
    </row>
    <row r="1687" customFormat="false" ht="15.95" hidden="false" customHeight="true" outlineLevel="0" collapsed="false">
      <c r="B1687" s="648"/>
      <c r="E1687" s="649"/>
      <c r="F1687" s="628"/>
      <c r="G1687" s="527"/>
      <c r="H1687" s="527"/>
      <c r="I1687" s="527"/>
      <c r="J1687" s="527"/>
    </row>
    <row r="1688" customFormat="false" ht="15.95" hidden="false" customHeight="true" outlineLevel="0" collapsed="false">
      <c r="B1688" s="648"/>
      <c r="E1688" s="649"/>
      <c r="F1688" s="628"/>
      <c r="G1688" s="527"/>
      <c r="H1688" s="527"/>
      <c r="I1688" s="527"/>
      <c r="J1688" s="527"/>
    </row>
    <row r="1689" customFormat="false" ht="15.95" hidden="false" customHeight="true" outlineLevel="0" collapsed="false">
      <c r="B1689" s="648"/>
      <c r="E1689" s="649"/>
      <c r="F1689" s="628"/>
      <c r="G1689" s="527"/>
      <c r="H1689" s="527"/>
      <c r="I1689" s="527"/>
      <c r="J1689" s="527"/>
    </row>
    <row r="1690" customFormat="false" ht="15.95" hidden="false" customHeight="true" outlineLevel="0" collapsed="false">
      <c r="B1690" s="648"/>
      <c r="E1690" s="649"/>
      <c r="F1690" s="628"/>
      <c r="G1690" s="527"/>
      <c r="H1690" s="527"/>
      <c r="I1690" s="527"/>
      <c r="J1690" s="527"/>
    </row>
    <row r="1691" customFormat="false" ht="15.95" hidden="false" customHeight="true" outlineLevel="0" collapsed="false">
      <c r="B1691" s="648"/>
      <c r="E1691" s="649"/>
      <c r="F1691" s="628"/>
      <c r="G1691" s="527"/>
      <c r="H1691" s="527"/>
      <c r="I1691" s="527"/>
      <c r="J1691" s="527"/>
    </row>
    <row r="1692" customFormat="false" ht="15.95" hidden="false" customHeight="true" outlineLevel="0" collapsed="false">
      <c r="B1692" s="648"/>
      <c r="E1692" s="649"/>
      <c r="F1692" s="628"/>
      <c r="G1692" s="527"/>
      <c r="H1692" s="527"/>
      <c r="I1692" s="527"/>
      <c r="J1692" s="527"/>
    </row>
    <row r="1693" customFormat="false" ht="15.95" hidden="false" customHeight="true" outlineLevel="0" collapsed="false">
      <c r="B1693" s="648"/>
      <c r="E1693" s="649"/>
      <c r="F1693" s="628"/>
      <c r="G1693" s="527"/>
      <c r="H1693" s="527"/>
      <c r="I1693" s="527"/>
      <c r="J1693" s="527"/>
    </row>
    <row r="1694" customFormat="false" ht="15.95" hidden="false" customHeight="true" outlineLevel="0" collapsed="false">
      <c r="B1694" s="648"/>
      <c r="E1694" s="649"/>
      <c r="F1694" s="628"/>
      <c r="G1694" s="527"/>
      <c r="H1694" s="527"/>
      <c r="I1694" s="527"/>
      <c r="J1694" s="527"/>
    </row>
    <row r="1695" customFormat="false" ht="15.95" hidden="false" customHeight="true" outlineLevel="0" collapsed="false">
      <c r="B1695" s="648"/>
      <c r="E1695" s="649"/>
      <c r="F1695" s="628"/>
      <c r="G1695" s="527"/>
      <c r="H1695" s="527"/>
      <c r="I1695" s="527"/>
      <c r="J1695" s="527"/>
    </row>
    <row r="1696" customFormat="false" ht="15.95" hidden="false" customHeight="true" outlineLevel="0" collapsed="false">
      <c r="B1696" s="648"/>
      <c r="E1696" s="649"/>
      <c r="F1696" s="628"/>
      <c r="G1696" s="527"/>
      <c r="H1696" s="527"/>
      <c r="I1696" s="527"/>
      <c r="J1696" s="527"/>
    </row>
    <row r="1697" customFormat="false" ht="15.95" hidden="false" customHeight="true" outlineLevel="0" collapsed="false">
      <c r="B1697" s="648"/>
      <c r="E1697" s="649"/>
      <c r="F1697" s="628"/>
      <c r="G1697" s="527"/>
      <c r="H1697" s="527"/>
      <c r="I1697" s="527"/>
      <c r="J1697" s="527"/>
    </row>
    <row r="1698" customFormat="false" ht="15.95" hidden="false" customHeight="true" outlineLevel="0" collapsed="false">
      <c r="B1698" s="648"/>
      <c r="E1698" s="649"/>
      <c r="F1698" s="628"/>
      <c r="G1698" s="527"/>
      <c r="H1698" s="527"/>
      <c r="I1698" s="527"/>
      <c r="J1698" s="527"/>
    </row>
    <row r="1699" customFormat="false" ht="15.95" hidden="false" customHeight="true" outlineLevel="0" collapsed="false">
      <c r="B1699" s="648"/>
      <c r="E1699" s="649"/>
      <c r="F1699" s="628"/>
      <c r="G1699" s="527"/>
      <c r="H1699" s="527"/>
      <c r="I1699" s="527"/>
      <c r="J1699" s="527"/>
    </row>
    <row r="1700" customFormat="false" ht="15.95" hidden="false" customHeight="true" outlineLevel="0" collapsed="false">
      <c r="B1700" s="648"/>
      <c r="E1700" s="649"/>
      <c r="F1700" s="628"/>
      <c r="G1700" s="527"/>
      <c r="H1700" s="527"/>
      <c r="I1700" s="527"/>
      <c r="J1700" s="527"/>
    </row>
    <row r="1701" customFormat="false" ht="15.95" hidden="false" customHeight="true" outlineLevel="0" collapsed="false">
      <c r="B1701" s="648"/>
      <c r="E1701" s="649"/>
      <c r="F1701" s="628"/>
      <c r="G1701" s="527"/>
      <c r="H1701" s="527"/>
      <c r="I1701" s="527"/>
      <c r="J1701" s="527"/>
    </row>
    <row r="1702" customFormat="false" ht="15.95" hidden="false" customHeight="true" outlineLevel="0" collapsed="false">
      <c r="B1702" s="648"/>
      <c r="E1702" s="649"/>
      <c r="F1702" s="628"/>
      <c r="G1702" s="527"/>
      <c r="H1702" s="527"/>
      <c r="I1702" s="527"/>
      <c r="J1702" s="527"/>
    </row>
    <row r="1703" customFormat="false" ht="15.95" hidden="false" customHeight="true" outlineLevel="0" collapsed="false">
      <c r="B1703" s="648"/>
      <c r="E1703" s="649"/>
      <c r="F1703" s="628"/>
      <c r="G1703" s="527"/>
      <c r="H1703" s="527"/>
      <c r="I1703" s="527"/>
      <c r="J1703" s="527"/>
    </row>
    <row r="1704" customFormat="false" ht="15.95" hidden="false" customHeight="true" outlineLevel="0" collapsed="false">
      <c r="B1704" s="648"/>
      <c r="E1704" s="649"/>
      <c r="F1704" s="628"/>
      <c r="G1704" s="527"/>
      <c r="H1704" s="527"/>
      <c r="I1704" s="527"/>
      <c r="J1704" s="527"/>
    </row>
    <row r="1705" customFormat="false" ht="15.95" hidden="false" customHeight="true" outlineLevel="0" collapsed="false">
      <c r="B1705" s="648"/>
      <c r="E1705" s="649"/>
      <c r="F1705" s="628"/>
      <c r="G1705" s="527"/>
      <c r="H1705" s="527"/>
      <c r="I1705" s="527"/>
      <c r="J1705" s="527"/>
    </row>
    <row r="1706" customFormat="false" ht="15.95" hidden="false" customHeight="true" outlineLevel="0" collapsed="false">
      <c r="B1706" s="648"/>
      <c r="E1706" s="649"/>
      <c r="F1706" s="628"/>
      <c r="G1706" s="527"/>
      <c r="H1706" s="527"/>
      <c r="I1706" s="527"/>
      <c r="J1706" s="527"/>
    </row>
    <row r="1707" customFormat="false" ht="15.95" hidden="false" customHeight="true" outlineLevel="0" collapsed="false">
      <c r="B1707" s="648"/>
      <c r="E1707" s="649"/>
      <c r="F1707" s="628"/>
      <c r="G1707" s="527"/>
      <c r="H1707" s="527"/>
      <c r="I1707" s="527"/>
      <c r="J1707" s="527"/>
    </row>
    <row r="1708" customFormat="false" ht="15.95" hidden="false" customHeight="true" outlineLevel="0" collapsed="false">
      <c r="B1708" s="648"/>
      <c r="E1708" s="649"/>
      <c r="F1708" s="628"/>
      <c r="G1708" s="527"/>
      <c r="H1708" s="527"/>
      <c r="I1708" s="527"/>
      <c r="J1708" s="527"/>
    </row>
    <row r="1709" customFormat="false" ht="15.95" hidden="false" customHeight="true" outlineLevel="0" collapsed="false">
      <c r="B1709" s="648"/>
      <c r="E1709" s="649"/>
      <c r="F1709" s="628"/>
      <c r="G1709" s="527"/>
      <c r="H1709" s="527"/>
      <c r="I1709" s="527"/>
      <c r="J1709" s="527"/>
    </row>
    <row r="1710" customFormat="false" ht="15.95" hidden="false" customHeight="true" outlineLevel="0" collapsed="false">
      <c r="B1710" s="648"/>
      <c r="E1710" s="649"/>
      <c r="F1710" s="628"/>
      <c r="G1710" s="527"/>
      <c r="H1710" s="527"/>
      <c r="I1710" s="527"/>
      <c r="J1710" s="527"/>
    </row>
    <row r="1711" customFormat="false" ht="15.95" hidden="false" customHeight="true" outlineLevel="0" collapsed="false">
      <c r="B1711" s="648"/>
      <c r="E1711" s="649"/>
      <c r="F1711" s="628"/>
      <c r="G1711" s="527"/>
      <c r="H1711" s="527"/>
      <c r="I1711" s="527"/>
      <c r="J1711" s="527"/>
    </row>
    <row r="1712" customFormat="false" ht="15.95" hidden="false" customHeight="true" outlineLevel="0" collapsed="false">
      <c r="B1712" s="648"/>
      <c r="E1712" s="649"/>
      <c r="F1712" s="628"/>
      <c r="G1712" s="527"/>
      <c r="H1712" s="527"/>
      <c r="I1712" s="527"/>
      <c r="J1712" s="527"/>
    </row>
    <row r="1713" customFormat="false" ht="15.95" hidden="false" customHeight="true" outlineLevel="0" collapsed="false">
      <c r="B1713" s="648"/>
      <c r="E1713" s="649"/>
      <c r="F1713" s="628"/>
      <c r="G1713" s="527"/>
      <c r="H1713" s="527"/>
      <c r="I1713" s="527"/>
      <c r="J1713" s="527"/>
    </row>
    <row r="1714" customFormat="false" ht="15.95" hidden="false" customHeight="true" outlineLevel="0" collapsed="false">
      <c r="B1714" s="648"/>
      <c r="E1714" s="649"/>
      <c r="F1714" s="628"/>
      <c r="G1714" s="527"/>
      <c r="H1714" s="527"/>
      <c r="I1714" s="527"/>
      <c r="J1714" s="527"/>
    </row>
    <row r="1715" customFormat="false" ht="15.95" hidden="false" customHeight="true" outlineLevel="0" collapsed="false">
      <c r="B1715" s="648"/>
      <c r="E1715" s="649"/>
      <c r="F1715" s="628"/>
      <c r="G1715" s="527"/>
      <c r="H1715" s="527"/>
      <c r="I1715" s="527"/>
      <c r="J1715" s="527"/>
    </row>
    <row r="1716" customFormat="false" ht="15.95" hidden="false" customHeight="true" outlineLevel="0" collapsed="false">
      <c r="B1716" s="648"/>
      <c r="E1716" s="649"/>
      <c r="F1716" s="628"/>
      <c r="G1716" s="527"/>
      <c r="H1716" s="527"/>
      <c r="I1716" s="527"/>
      <c r="J1716" s="527"/>
    </row>
    <row r="1717" customFormat="false" ht="15.95" hidden="false" customHeight="true" outlineLevel="0" collapsed="false">
      <c r="B1717" s="648"/>
      <c r="E1717" s="649"/>
      <c r="F1717" s="628"/>
      <c r="G1717" s="527"/>
      <c r="H1717" s="527"/>
      <c r="I1717" s="527"/>
      <c r="J1717" s="527"/>
    </row>
    <row r="1718" customFormat="false" ht="15.95" hidden="false" customHeight="true" outlineLevel="0" collapsed="false">
      <c r="B1718" s="648"/>
      <c r="E1718" s="649"/>
      <c r="F1718" s="628"/>
      <c r="G1718" s="527"/>
      <c r="H1718" s="527"/>
      <c r="I1718" s="527"/>
      <c r="J1718" s="527"/>
    </row>
    <row r="1719" customFormat="false" ht="15.95" hidden="false" customHeight="true" outlineLevel="0" collapsed="false">
      <c r="B1719" s="648"/>
      <c r="E1719" s="649"/>
      <c r="F1719" s="628"/>
      <c r="G1719" s="527"/>
      <c r="H1719" s="527"/>
      <c r="I1719" s="527"/>
      <c r="J1719" s="527"/>
    </row>
    <row r="1720" customFormat="false" ht="15.95" hidden="false" customHeight="true" outlineLevel="0" collapsed="false">
      <c r="B1720" s="648"/>
      <c r="E1720" s="649"/>
      <c r="F1720" s="628"/>
      <c r="G1720" s="527"/>
      <c r="H1720" s="527"/>
      <c r="I1720" s="527"/>
      <c r="J1720" s="527"/>
    </row>
    <row r="1721" customFormat="false" ht="15.95" hidden="false" customHeight="true" outlineLevel="0" collapsed="false">
      <c r="B1721" s="648"/>
      <c r="E1721" s="649"/>
      <c r="F1721" s="628"/>
      <c r="G1721" s="527"/>
      <c r="H1721" s="527"/>
      <c r="I1721" s="527"/>
      <c r="J1721" s="527"/>
    </row>
    <row r="1722" customFormat="false" ht="15.95" hidden="false" customHeight="true" outlineLevel="0" collapsed="false">
      <c r="B1722" s="648"/>
      <c r="E1722" s="649"/>
      <c r="F1722" s="628"/>
      <c r="G1722" s="527"/>
      <c r="H1722" s="527"/>
      <c r="I1722" s="527"/>
      <c r="J1722" s="527"/>
    </row>
    <row r="1723" customFormat="false" ht="15.95" hidden="false" customHeight="true" outlineLevel="0" collapsed="false">
      <c r="B1723" s="648"/>
      <c r="E1723" s="649"/>
      <c r="F1723" s="628"/>
      <c r="G1723" s="527"/>
      <c r="H1723" s="527"/>
      <c r="I1723" s="527"/>
      <c r="J1723" s="527"/>
    </row>
    <row r="1724" customFormat="false" ht="15.95" hidden="false" customHeight="true" outlineLevel="0" collapsed="false">
      <c r="B1724" s="648"/>
      <c r="E1724" s="649"/>
      <c r="F1724" s="628"/>
      <c r="G1724" s="527"/>
      <c r="H1724" s="527"/>
      <c r="I1724" s="527"/>
      <c r="J1724" s="527"/>
    </row>
    <row r="1725" customFormat="false" ht="15.95" hidden="false" customHeight="true" outlineLevel="0" collapsed="false">
      <c r="B1725" s="648"/>
      <c r="E1725" s="649"/>
      <c r="F1725" s="628"/>
      <c r="G1725" s="527"/>
      <c r="H1725" s="527"/>
      <c r="I1725" s="527"/>
      <c r="J1725" s="527"/>
    </row>
    <row r="1726" customFormat="false" ht="15.95" hidden="false" customHeight="true" outlineLevel="0" collapsed="false">
      <c r="B1726" s="648"/>
      <c r="E1726" s="649"/>
      <c r="F1726" s="628"/>
      <c r="G1726" s="527"/>
      <c r="H1726" s="527"/>
      <c r="I1726" s="527"/>
      <c r="J1726" s="527"/>
    </row>
    <row r="1727" customFormat="false" ht="15.95" hidden="false" customHeight="true" outlineLevel="0" collapsed="false">
      <c r="B1727" s="648"/>
      <c r="E1727" s="649"/>
      <c r="F1727" s="628"/>
      <c r="G1727" s="527"/>
      <c r="H1727" s="527"/>
      <c r="I1727" s="527"/>
      <c r="J1727" s="527"/>
    </row>
    <row r="1728" customFormat="false" ht="15.95" hidden="false" customHeight="true" outlineLevel="0" collapsed="false">
      <c r="B1728" s="648"/>
      <c r="E1728" s="649"/>
      <c r="F1728" s="628"/>
      <c r="G1728" s="527"/>
      <c r="H1728" s="527"/>
      <c r="I1728" s="527"/>
      <c r="J1728" s="527"/>
    </row>
    <row r="1729" customFormat="false" ht="15.95" hidden="false" customHeight="true" outlineLevel="0" collapsed="false">
      <c r="B1729" s="648"/>
      <c r="E1729" s="649"/>
      <c r="F1729" s="628"/>
      <c r="G1729" s="527"/>
      <c r="H1729" s="527"/>
      <c r="I1729" s="527"/>
      <c r="J1729" s="527"/>
    </row>
    <row r="1730" customFormat="false" ht="15.95" hidden="false" customHeight="true" outlineLevel="0" collapsed="false">
      <c r="B1730" s="648"/>
      <c r="E1730" s="649"/>
      <c r="F1730" s="628"/>
      <c r="G1730" s="527"/>
      <c r="H1730" s="527"/>
      <c r="I1730" s="527"/>
      <c r="J1730" s="527"/>
    </row>
    <row r="1731" customFormat="false" ht="15.95" hidden="false" customHeight="true" outlineLevel="0" collapsed="false">
      <c r="B1731" s="648"/>
      <c r="E1731" s="649"/>
      <c r="F1731" s="628"/>
      <c r="G1731" s="527"/>
      <c r="H1731" s="527"/>
      <c r="I1731" s="527"/>
      <c r="J1731" s="527"/>
    </row>
    <row r="1732" customFormat="false" ht="15.95" hidden="false" customHeight="true" outlineLevel="0" collapsed="false">
      <c r="B1732" s="648"/>
      <c r="E1732" s="649"/>
      <c r="F1732" s="628"/>
      <c r="G1732" s="527"/>
      <c r="H1732" s="527"/>
      <c r="I1732" s="527"/>
      <c r="J1732" s="527"/>
    </row>
    <row r="1733" customFormat="false" ht="15.95" hidden="false" customHeight="true" outlineLevel="0" collapsed="false">
      <c r="B1733" s="648"/>
      <c r="E1733" s="649"/>
      <c r="F1733" s="628"/>
      <c r="G1733" s="527"/>
      <c r="H1733" s="527"/>
      <c r="I1733" s="527"/>
      <c r="J1733" s="527"/>
    </row>
    <row r="1734" customFormat="false" ht="15.95" hidden="false" customHeight="true" outlineLevel="0" collapsed="false">
      <c r="B1734" s="648"/>
      <c r="E1734" s="649"/>
      <c r="F1734" s="628"/>
      <c r="G1734" s="527"/>
      <c r="H1734" s="527"/>
      <c r="I1734" s="527"/>
      <c r="J1734" s="527"/>
    </row>
    <row r="1735" customFormat="false" ht="15.95" hidden="false" customHeight="true" outlineLevel="0" collapsed="false">
      <c r="B1735" s="648"/>
      <c r="E1735" s="649"/>
      <c r="F1735" s="628"/>
      <c r="G1735" s="527"/>
      <c r="H1735" s="527"/>
      <c r="I1735" s="527"/>
      <c r="J1735" s="527"/>
    </row>
    <row r="1736" customFormat="false" ht="15.95" hidden="false" customHeight="true" outlineLevel="0" collapsed="false">
      <c r="B1736" s="648"/>
      <c r="E1736" s="649"/>
      <c r="F1736" s="628"/>
      <c r="G1736" s="527"/>
      <c r="H1736" s="527"/>
      <c r="I1736" s="527"/>
      <c r="J1736" s="527"/>
    </row>
    <row r="1737" customFormat="false" ht="15.95" hidden="false" customHeight="true" outlineLevel="0" collapsed="false">
      <c r="B1737" s="648"/>
      <c r="E1737" s="649"/>
      <c r="F1737" s="628"/>
      <c r="G1737" s="527"/>
      <c r="H1737" s="527"/>
      <c r="I1737" s="527"/>
      <c r="J1737" s="527"/>
    </row>
    <row r="1738" customFormat="false" ht="15.95" hidden="false" customHeight="true" outlineLevel="0" collapsed="false">
      <c r="B1738" s="648"/>
      <c r="E1738" s="649"/>
      <c r="F1738" s="628"/>
      <c r="G1738" s="527"/>
      <c r="H1738" s="527"/>
      <c r="I1738" s="527"/>
      <c r="J1738" s="527"/>
    </row>
    <row r="1739" customFormat="false" ht="15.95" hidden="false" customHeight="true" outlineLevel="0" collapsed="false">
      <c r="B1739" s="648"/>
      <c r="E1739" s="649"/>
      <c r="F1739" s="628"/>
      <c r="G1739" s="527"/>
      <c r="H1739" s="527"/>
      <c r="I1739" s="527"/>
      <c r="J1739" s="527"/>
    </row>
    <row r="1740" customFormat="false" ht="15.95" hidden="false" customHeight="true" outlineLevel="0" collapsed="false">
      <c r="B1740" s="648"/>
      <c r="E1740" s="649"/>
      <c r="F1740" s="628"/>
      <c r="G1740" s="527"/>
      <c r="H1740" s="527"/>
      <c r="I1740" s="527"/>
      <c r="J1740" s="527"/>
    </row>
    <row r="1741" customFormat="false" ht="15.95" hidden="false" customHeight="true" outlineLevel="0" collapsed="false">
      <c r="B1741" s="648"/>
      <c r="E1741" s="649"/>
      <c r="F1741" s="628"/>
      <c r="G1741" s="527"/>
      <c r="H1741" s="527"/>
      <c r="I1741" s="527"/>
      <c r="J1741" s="527"/>
    </row>
    <row r="1742" customFormat="false" ht="15.95" hidden="false" customHeight="true" outlineLevel="0" collapsed="false">
      <c r="B1742" s="648"/>
      <c r="E1742" s="649"/>
      <c r="F1742" s="628"/>
      <c r="G1742" s="527"/>
      <c r="H1742" s="527"/>
      <c r="I1742" s="527"/>
      <c r="J1742" s="527"/>
    </row>
    <row r="1743" customFormat="false" ht="15.95" hidden="false" customHeight="true" outlineLevel="0" collapsed="false">
      <c r="B1743" s="648"/>
      <c r="E1743" s="649"/>
      <c r="F1743" s="628"/>
      <c r="G1743" s="527"/>
      <c r="H1743" s="527"/>
      <c r="I1743" s="527"/>
      <c r="J1743" s="527"/>
    </row>
    <row r="1744" customFormat="false" ht="15.95" hidden="false" customHeight="true" outlineLevel="0" collapsed="false">
      <c r="B1744" s="648"/>
      <c r="E1744" s="649"/>
      <c r="F1744" s="628"/>
      <c r="G1744" s="527"/>
      <c r="H1744" s="527"/>
      <c r="I1744" s="527"/>
      <c r="J1744" s="527"/>
    </row>
    <row r="1745" customFormat="false" ht="15.95" hidden="false" customHeight="true" outlineLevel="0" collapsed="false">
      <c r="B1745" s="648"/>
      <c r="E1745" s="649"/>
      <c r="F1745" s="628"/>
      <c r="G1745" s="527"/>
      <c r="H1745" s="527"/>
      <c r="I1745" s="527"/>
      <c r="J1745" s="527"/>
    </row>
    <row r="1746" customFormat="false" ht="15.95" hidden="false" customHeight="true" outlineLevel="0" collapsed="false">
      <c r="B1746" s="648"/>
      <c r="E1746" s="649"/>
      <c r="F1746" s="628"/>
      <c r="G1746" s="527"/>
      <c r="H1746" s="527"/>
      <c r="I1746" s="527"/>
      <c r="J1746" s="527"/>
    </row>
    <row r="1747" customFormat="false" ht="15.95" hidden="false" customHeight="true" outlineLevel="0" collapsed="false">
      <c r="B1747" s="648"/>
      <c r="E1747" s="649"/>
      <c r="F1747" s="628"/>
      <c r="G1747" s="527"/>
      <c r="H1747" s="527"/>
      <c r="I1747" s="527"/>
      <c r="J1747" s="527"/>
    </row>
    <row r="1748" customFormat="false" ht="15.95" hidden="false" customHeight="true" outlineLevel="0" collapsed="false">
      <c r="B1748" s="648"/>
      <c r="E1748" s="649"/>
      <c r="F1748" s="628"/>
      <c r="G1748" s="527"/>
      <c r="H1748" s="527"/>
      <c r="I1748" s="527"/>
      <c r="J1748" s="527"/>
    </row>
    <row r="1749" customFormat="false" ht="15.95" hidden="false" customHeight="true" outlineLevel="0" collapsed="false">
      <c r="B1749" s="648"/>
      <c r="E1749" s="649"/>
      <c r="F1749" s="628"/>
      <c r="G1749" s="527"/>
      <c r="H1749" s="527"/>
      <c r="I1749" s="527"/>
      <c r="J1749" s="527"/>
    </row>
    <row r="1750" customFormat="false" ht="15.95" hidden="false" customHeight="true" outlineLevel="0" collapsed="false">
      <c r="B1750" s="648"/>
      <c r="E1750" s="649"/>
      <c r="F1750" s="628"/>
      <c r="G1750" s="527"/>
      <c r="H1750" s="527"/>
      <c r="I1750" s="527"/>
      <c r="J1750" s="527"/>
    </row>
    <row r="1751" customFormat="false" ht="15.95" hidden="false" customHeight="true" outlineLevel="0" collapsed="false">
      <c r="B1751" s="648"/>
      <c r="E1751" s="649"/>
      <c r="F1751" s="628"/>
      <c r="G1751" s="527"/>
      <c r="H1751" s="527"/>
      <c r="I1751" s="527"/>
      <c r="J1751" s="527"/>
    </row>
    <row r="1752" customFormat="false" ht="15.95" hidden="false" customHeight="true" outlineLevel="0" collapsed="false">
      <c r="B1752" s="648"/>
      <c r="E1752" s="649"/>
      <c r="F1752" s="628"/>
      <c r="G1752" s="527"/>
      <c r="H1752" s="527"/>
      <c r="I1752" s="527"/>
      <c r="J1752" s="527"/>
    </row>
    <row r="1753" customFormat="false" ht="15.95" hidden="false" customHeight="true" outlineLevel="0" collapsed="false">
      <c r="B1753" s="648"/>
      <c r="E1753" s="649"/>
      <c r="F1753" s="628"/>
      <c r="G1753" s="527"/>
      <c r="H1753" s="527"/>
      <c r="I1753" s="527"/>
      <c r="J1753" s="527"/>
    </row>
    <row r="1754" customFormat="false" ht="15.95" hidden="false" customHeight="true" outlineLevel="0" collapsed="false">
      <c r="B1754" s="648"/>
      <c r="E1754" s="649"/>
      <c r="F1754" s="628"/>
      <c r="G1754" s="527"/>
      <c r="H1754" s="527"/>
      <c r="I1754" s="527"/>
      <c r="J1754" s="527"/>
    </row>
    <row r="1755" customFormat="false" ht="15.95" hidden="false" customHeight="true" outlineLevel="0" collapsed="false">
      <c r="B1755" s="648"/>
      <c r="E1755" s="649"/>
      <c r="F1755" s="628"/>
      <c r="G1755" s="527"/>
      <c r="H1755" s="527"/>
      <c r="I1755" s="527"/>
      <c r="J1755" s="527"/>
    </row>
    <row r="1756" customFormat="false" ht="15.95" hidden="false" customHeight="true" outlineLevel="0" collapsed="false">
      <c r="B1756" s="648"/>
      <c r="E1756" s="649"/>
      <c r="F1756" s="628"/>
      <c r="G1756" s="527"/>
      <c r="H1756" s="527"/>
      <c r="I1756" s="527"/>
      <c r="J1756" s="527"/>
    </row>
    <row r="1757" customFormat="false" ht="15.95" hidden="false" customHeight="true" outlineLevel="0" collapsed="false">
      <c r="B1757" s="648"/>
      <c r="E1757" s="649"/>
      <c r="F1757" s="628"/>
      <c r="G1757" s="527"/>
      <c r="H1757" s="527"/>
      <c r="I1757" s="527"/>
      <c r="J1757" s="527"/>
    </row>
    <row r="1758" customFormat="false" ht="15.95" hidden="false" customHeight="true" outlineLevel="0" collapsed="false">
      <c r="B1758" s="648"/>
      <c r="E1758" s="649"/>
      <c r="F1758" s="628"/>
      <c r="G1758" s="527"/>
      <c r="H1758" s="527"/>
      <c r="I1758" s="527"/>
      <c r="J1758" s="527"/>
    </row>
    <row r="1759" customFormat="false" ht="15.95" hidden="false" customHeight="true" outlineLevel="0" collapsed="false">
      <c r="B1759" s="648"/>
      <c r="E1759" s="649"/>
      <c r="F1759" s="628"/>
      <c r="G1759" s="527"/>
      <c r="H1759" s="527"/>
      <c r="I1759" s="527"/>
      <c r="J1759" s="527"/>
    </row>
    <row r="1760" customFormat="false" ht="15.95" hidden="false" customHeight="true" outlineLevel="0" collapsed="false">
      <c r="B1760" s="648"/>
      <c r="E1760" s="649"/>
      <c r="F1760" s="628"/>
      <c r="G1760" s="527"/>
      <c r="H1760" s="527"/>
      <c r="I1760" s="527"/>
      <c r="J1760" s="527"/>
    </row>
    <row r="1761" customFormat="false" ht="15.95" hidden="false" customHeight="true" outlineLevel="0" collapsed="false">
      <c r="B1761" s="648"/>
      <c r="E1761" s="649"/>
      <c r="F1761" s="628"/>
      <c r="G1761" s="527"/>
      <c r="H1761" s="527"/>
      <c r="I1761" s="527"/>
      <c r="J1761" s="527"/>
    </row>
    <row r="1762" customFormat="false" ht="15.95" hidden="false" customHeight="true" outlineLevel="0" collapsed="false">
      <c r="B1762" s="648"/>
      <c r="E1762" s="649"/>
      <c r="F1762" s="628"/>
      <c r="G1762" s="527"/>
      <c r="H1762" s="527"/>
      <c r="I1762" s="527"/>
      <c r="J1762" s="527"/>
    </row>
    <row r="1763" customFormat="false" ht="15.95" hidden="false" customHeight="true" outlineLevel="0" collapsed="false">
      <c r="B1763" s="648"/>
      <c r="E1763" s="649"/>
      <c r="F1763" s="628"/>
      <c r="G1763" s="527"/>
      <c r="H1763" s="527"/>
      <c r="I1763" s="527"/>
      <c r="J1763" s="527"/>
    </row>
    <row r="1764" customFormat="false" ht="15.95" hidden="false" customHeight="true" outlineLevel="0" collapsed="false">
      <c r="B1764" s="648"/>
      <c r="E1764" s="649"/>
      <c r="F1764" s="628"/>
      <c r="G1764" s="527"/>
      <c r="H1764" s="527"/>
      <c r="I1764" s="527"/>
      <c r="J1764" s="527"/>
    </row>
    <row r="1765" customFormat="false" ht="15.95" hidden="false" customHeight="true" outlineLevel="0" collapsed="false">
      <c r="B1765" s="648"/>
      <c r="E1765" s="649"/>
      <c r="F1765" s="628"/>
      <c r="G1765" s="527"/>
      <c r="H1765" s="527"/>
      <c r="I1765" s="527"/>
      <c r="J1765" s="527"/>
    </row>
    <row r="1766" customFormat="false" ht="15.95" hidden="false" customHeight="true" outlineLevel="0" collapsed="false">
      <c r="B1766" s="648"/>
      <c r="E1766" s="649"/>
      <c r="F1766" s="628"/>
      <c r="G1766" s="527"/>
      <c r="H1766" s="527"/>
      <c r="I1766" s="527"/>
      <c r="J1766" s="527"/>
    </row>
    <row r="1767" customFormat="false" ht="15.95" hidden="false" customHeight="true" outlineLevel="0" collapsed="false">
      <c r="B1767" s="648"/>
      <c r="E1767" s="649"/>
      <c r="F1767" s="628"/>
      <c r="G1767" s="527"/>
      <c r="H1767" s="527"/>
      <c r="I1767" s="527"/>
      <c r="J1767" s="527"/>
    </row>
    <row r="1768" customFormat="false" ht="15.95" hidden="false" customHeight="true" outlineLevel="0" collapsed="false">
      <c r="B1768" s="648"/>
      <c r="E1768" s="649"/>
      <c r="F1768" s="628"/>
      <c r="G1768" s="527"/>
      <c r="H1768" s="527"/>
      <c r="I1768" s="527"/>
      <c r="J1768" s="527"/>
    </row>
    <row r="1769" customFormat="false" ht="15.95" hidden="false" customHeight="true" outlineLevel="0" collapsed="false">
      <c r="B1769" s="648"/>
      <c r="E1769" s="649"/>
      <c r="F1769" s="628"/>
      <c r="G1769" s="527"/>
      <c r="H1769" s="527"/>
      <c r="I1769" s="527"/>
      <c r="J1769" s="527"/>
    </row>
    <row r="1770" customFormat="false" ht="15.95" hidden="false" customHeight="true" outlineLevel="0" collapsed="false">
      <c r="B1770" s="648"/>
      <c r="E1770" s="649"/>
      <c r="F1770" s="628"/>
      <c r="G1770" s="527"/>
      <c r="H1770" s="527"/>
      <c r="I1770" s="527"/>
      <c r="J1770" s="527"/>
    </row>
    <row r="1771" customFormat="false" ht="15.95" hidden="false" customHeight="true" outlineLevel="0" collapsed="false">
      <c r="B1771" s="648"/>
      <c r="E1771" s="649"/>
      <c r="F1771" s="628"/>
      <c r="G1771" s="527"/>
      <c r="H1771" s="527"/>
      <c r="I1771" s="527"/>
      <c r="J1771" s="527"/>
    </row>
    <row r="1772" customFormat="false" ht="15.95" hidden="false" customHeight="true" outlineLevel="0" collapsed="false">
      <c r="B1772" s="648"/>
      <c r="E1772" s="649"/>
      <c r="F1772" s="628"/>
      <c r="G1772" s="527"/>
      <c r="H1772" s="527"/>
      <c r="I1772" s="527"/>
      <c r="J1772" s="527"/>
    </row>
    <row r="1773" customFormat="false" ht="15.95" hidden="false" customHeight="true" outlineLevel="0" collapsed="false">
      <c r="B1773" s="648"/>
      <c r="E1773" s="649"/>
      <c r="F1773" s="628"/>
      <c r="G1773" s="527"/>
      <c r="H1773" s="527"/>
      <c r="I1773" s="527"/>
      <c r="J1773" s="527"/>
    </row>
    <row r="1774" customFormat="false" ht="15.95" hidden="false" customHeight="true" outlineLevel="0" collapsed="false">
      <c r="B1774" s="648"/>
      <c r="E1774" s="649"/>
      <c r="F1774" s="628"/>
      <c r="G1774" s="527"/>
      <c r="H1774" s="527"/>
      <c r="I1774" s="527"/>
      <c r="J1774" s="527"/>
    </row>
    <row r="1775" customFormat="false" ht="15.95" hidden="false" customHeight="true" outlineLevel="0" collapsed="false">
      <c r="B1775" s="648"/>
      <c r="E1775" s="649"/>
      <c r="F1775" s="628"/>
      <c r="G1775" s="527"/>
      <c r="H1775" s="527"/>
      <c r="I1775" s="527"/>
      <c r="J1775" s="527"/>
    </row>
    <row r="1776" customFormat="false" ht="15.95" hidden="false" customHeight="true" outlineLevel="0" collapsed="false">
      <c r="B1776" s="648"/>
      <c r="E1776" s="649"/>
      <c r="F1776" s="628"/>
      <c r="G1776" s="527"/>
      <c r="H1776" s="527"/>
      <c r="I1776" s="527"/>
      <c r="J1776" s="527"/>
    </row>
    <row r="1777" customFormat="false" ht="15.95" hidden="false" customHeight="true" outlineLevel="0" collapsed="false">
      <c r="B1777" s="648"/>
      <c r="E1777" s="649"/>
      <c r="F1777" s="628"/>
      <c r="G1777" s="527"/>
      <c r="H1777" s="527"/>
      <c r="I1777" s="527"/>
      <c r="J1777" s="527"/>
    </row>
    <row r="1778" customFormat="false" ht="15.95" hidden="false" customHeight="true" outlineLevel="0" collapsed="false">
      <c r="B1778" s="648"/>
      <c r="E1778" s="649"/>
      <c r="F1778" s="628"/>
      <c r="G1778" s="527"/>
      <c r="H1778" s="527"/>
      <c r="I1778" s="527"/>
      <c r="J1778" s="527"/>
    </row>
    <row r="1779" customFormat="false" ht="15.95" hidden="false" customHeight="true" outlineLevel="0" collapsed="false">
      <c r="B1779" s="648"/>
      <c r="E1779" s="649"/>
      <c r="F1779" s="628"/>
      <c r="G1779" s="527"/>
      <c r="H1779" s="527"/>
      <c r="I1779" s="527"/>
      <c r="J1779" s="527"/>
    </row>
    <row r="1780" customFormat="false" ht="15.95" hidden="false" customHeight="true" outlineLevel="0" collapsed="false">
      <c r="B1780" s="648"/>
      <c r="E1780" s="649"/>
      <c r="F1780" s="628"/>
      <c r="G1780" s="527"/>
      <c r="H1780" s="527"/>
      <c r="I1780" s="527"/>
      <c r="J1780" s="527"/>
    </row>
    <row r="1781" customFormat="false" ht="15.95" hidden="false" customHeight="true" outlineLevel="0" collapsed="false">
      <c r="B1781" s="648"/>
      <c r="E1781" s="649"/>
      <c r="F1781" s="628"/>
      <c r="G1781" s="527"/>
      <c r="H1781" s="527"/>
      <c r="I1781" s="527"/>
      <c r="J1781" s="527"/>
    </row>
    <row r="1782" customFormat="false" ht="15.95" hidden="false" customHeight="true" outlineLevel="0" collapsed="false">
      <c r="B1782" s="648"/>
      <c r="E1782" s="649"/>
      <c r="F1782" s="628"/>
      <c r="G1782" s="527"/>
      <c r="H1782" s="527"/>
      <c r="I1782" s="527"/>
      <c r="J1782" s="527"/>
    </row>
    <row r="1783" customFormat="false" ht="15.95" hidden="false" customHeight="true" outlineLevel="0" collapsed="false">
      <c r="B1783" s="648"/>
      <c r="E1783" s="649"/>
      <c r="F1783" s="628"/>
      <c r="G1783" s="527"/>
      <c r="H1783" s="527"/>
      <c r="I1783" s="527"/>
      <c r="J1783" s="527"/>
    </row>
    <row r="1784" customFormat="false" ht="15.95" hidden="false" customHeight="true" outlineLevel="0" collapsed="false">
      <c r="B1784" s="648"/>
      <c r="E1784" s="649"/>
      <c r="F1784" s="628"/>
      <c r="G1784" s="527"/>
      <c r="H1784" s="527"/>
      <c r="I1784" s="527"/>
      <c r="J1784" s="527"/>
    </row>
    <row r="1785" customFormat="false" ht="15.95" hidden="false" customHeight="true" outlineLevel="0" collapsed="false">
      <c r="B1785" s="648"/>
      <c r="E1785" s="649"/>
      <c r="F1785" s="628"/>
      <c r="G1785" s="527"/>
      <c r="H1785" s="527"/>
      <c r="I1785" s="527"/>
      <c r="J1785" s="527"/>
    </row>
    <row r="1786" customFormat="false" ht="15.95" hidden="false" customHeight="true" outlineLevel="0" collapsed="false">
      <c r="B1786" s="648"/>
      <c r="E1786" s="649"/>
      <c r="F1786" s="628"/>
      <c r="G1786" s="527"/>
      <c r="H1786" s="527"/>
      <c r="I1786" s="527"/>
      <c r="J1786" s="527"/>
    </row>
    <row r="1787" customFormat="false" ht="15.95" hidden="false" customHeight="true" outlineLevel="0" collapsed="false">
      <c r="B1787" s="648"/>
      <c r="E1787" s="649"/>
      <c r="F1787" s="628"/>
      <c r="G1787" s="527"/>
      <c r="H1787" s="527"/>
      <c r="I1787" s="527"/>
      <c r="J1787" s="527"/>
    </row>
    <row r="1788" customFormat="false" ht="15.95" hidden="false" customHeight="true" outlineLevel="0" collapsed="false">
      <c r="B1788" s="648"/>
      <c r="E1788" s="649"/>
      <c r="F1788" s="628"/>
      <c r="G1788" s="527"/>
      <c r="H1788" s="527"/>
      <c r="I1788" s="527"/>
      <c r="J1788" s="527"/>
    </row>
    <row r="1789" customFormat="false" ht="15.95" hidden="false" customHeight="true" outlineLevel="0" collapsed="false">
      <c r="B1789" s="648"/>
      <c r="E1789" s="649"/>
      <c r="F1789" s="628"/>
      <c r="G1789" s="527"/>
      <c r="H1789" s="527"/>
      <c r="I1789" s="527"/>
      <c r="J1789" s="527"/>
    </row>
    <row r="1790" customFormat="false" ht="15.95" hidden="false" customHeight="true" outlineLevel="0" collapsed="false">
      <c r="B1790" s="648"/>
      <c r="E1790" s="649"/>
      <c r="F1790" s="628"/>
      <c r="G1790" s="527"/>
      <c r="H1790" s="527"/>
      <c r="I1790" s="527"/>
      <c r="J1790" s="527"/>
    </row>
    <row r="1791" customFormat="false" ht="15.95" hidden="false" customHeight="true" outlineLevel="0" collapsed="false">
      <c r="B1791" s="648"/>
      <c r="E1791" s="649"/>
      <c r="F1791" s="628"/>
      <c r="G1791" s="527"/>
      <c r="H1791" s="527"/>
      <c r="I1791" s="527"/>
      <c r="J1791" s="527"/>
    </row>
    <row r="1792" customFormat="false" ht="15.95" hidden="false" customHeight="true" outlineLevel="0" collapsed="false">
      <c r="B1792" s="648"/>
      <c r="E1792" s="649"/>
      <c r="F1792" s="628"/>
      <c r="G1792" s="527"/>
      <c r="H1792" s="527"/>
      <c r="I1792" s="527"/>
      <c r="J1792" s="527"/>
    </row>
    <row r="1793" customFormat="false" ht="15.95" hidden="false" customHeight="true" outlineLevel="0" collapsed="false">
      <c r="B1793" s="648"/>
      <c r="E1793" s="649"/>
      <c r="F1793" s="628"/>
      <c r="G1793" s="527"/>
      <c r="H1793" s="527"/>
      <c r="I1793" s="527"/>
      <c r="J1793" s="527"/>
    </row>
    <row r="1794" customFormat="false" ht="15.95" hidden="false" customHeight="true" outlineLevel="0" collapsed="false">
      <c r="B1794" s="648"/>
      <c r="E1794" s="649"/>
      <c r="F1794" s="628"/>
      <c r="G1794" s="527"/>
      <c r="H1794" s="527"/>
      <c r="I1794" s="527"/>
      <c r="J1794" s="527"/>
    </row>
    <row r="1795" customFormat="false" ht="15.95" hidden="false" customHeight="true" outlineLevel="0" collapsed="false">
      <c r="B1795" s="648"/>
      <c r="E1795" s="649"/>
      <c r="F1795" s="628"/>
      <c r="G1795" s="527"/>
      <c r="H1795" s="527"/>
      <c r="I1795" s="527"/>
      <c r="J1795" s="527"/>
    </row>
    <row r="1796" customFormat="false" ht="15.95" hidden="false" customHeight="true" outlineLevel="0" collapsed="false">
      <c r="B1796" s="648"/>
      <c r="E1796" s="649"/>
      <c r="F1796" s="628"/>
      <c r="G1796" s="527"/>
      <c r="H1796" s="527"/>
      <c r="I1796" s="527"/>
      <c r="J1796" s="527"/>
    </row>
    <row r="1797" customFormat="false" ht="15.95" hidden="false" customHeight="true" outlineLevel="0" collapsed="false">
      <c r="B1797" s="648"/>
      <c r="E1797" s="649"/>
      <c r="F1797" s="628"/>
      <c r="G1797" s="527"/>
      <c r="H1797" s="527"/>
      <c r="I1797" s="527"/>
      <c r="J1797" s="527"/>
    </row>
    <row r="1798" customFormat="false" ht="15.95" hidden="false" customHeight="true" outlineLevel="0" collapsed="false">
      <c r="B1798" s="648"/>
      <c r="E1798" s="649"/>
      <c r="F1798" s="628"/>
      <c r="G1798" s="527"/>
      <c r="H1798" s="527"/>
      <c r="I1798" s="527"/>
      <c r="J1798" s="527"/>
    </row>
    <row r="1799" customFormat="false" ht="15.95" hidden="false" customHeight="true" outlineLevel="0" collapsed="false">
      <c r="B1799" s="648"/>
      <c r="E1799" s="649"/>
      <c r="F1799" s="628"/>
      <c r="G1799" s="527"/>
      <c r="H1799" s="527"/>
      <c r="I1799" s="527"/>
      <c r="J1799" s="527"/>
    </row>
    <row r="1800" customFormat="false" ht="15.95" hidden="false" customHeight="true" outlineLevel="0" collapsed="false">
      <c r="B1800" s="648"/>
      <c r="E1800" s="649"/>
      <c r="F1800" s="628"/>
      <c r="G1800" s="527"/>
      <c r="H1800" s="527"/>
      <c r="I1800" s="527"/>
      <c r="J1800" s="527"/>
    </row>
    <row r="1801" customFormat="false" ht="15.95" hidden="false" customHeight="true" outlineLevel="0" collapsed="false">
      <c r="B1801" s="648"/>
      <c r="E1801" s="649"/>
      <c r="F1801" s="628"/>
      <c r="G1801" s="527"/>
      <c r="H1801" s="527"/>
      <c r="I1801" s="527"/>
      <c r="J1801" s="527"/>
    </row>
    <row r="1802" customFormat="false" ht="15.95" hidden="false" customHeight="true" outlineLevel="0" collapsed="false">
      <c r="B1802" s="648"/>
      <c r="E1802" s="649"/>
      <c r="F1802" s="628"/>
      <c r="G1802" s="527"/>
      <c r="H1802" s="527"/>
      <c r="I1802" s="527"/>
      <c r="J1802" s="527"/>
    </row>
    <row r="1803" customFormat="false" ht="15.95" hidden="false" customHeight="true" outlineLevel="0" collapsed="false">
      <c r="B1803" s="648"/>
      <c r="E1803" s="649"/>
      <c r="F1803" s="628"/>
      <c r="G1803" s="527"/>
      <c r="H1803" s="527"/>
      <c r="I1803" s="527"/>
      <c r="J1803" s="527"/>
    </row>
    <row r="1804" customFormat="false" ht="15.95" hidden="false" customHeight="true" outlineLevel="0" collapsed="false">
      <c r="B1804" s="648"/>
      <c r="E1804" s="649"/>
      <c r="F1804" s="628"/>
      <c r="G1804" s="527"/>
      <c r="H1804" s="527"/>
      <c r="I1804" s="527"/>
      <c r="J1804" s="527"/>
    </row>
    <row r="1805" customFormat="false" ht="15.95" hidden="false" customHeight="true" outlineLevel="0" collapsed="false">
      <c r="B1805" s="648"/>
      <c r="E1805" s="649"/>
      <c r="F1805" s="628"/>
      <c r="G1805" s="527"/>
      <c r="H1805" s="527"/>
      <c r="I1805" s="527"/>
      <c r="J1805" s="527"/>
    </row>
    <row r="1806" customFormat="false" ht="15.95" hidden="false" customHeight="true" outlineLevel="0" collapsed="false">
      <c r="B1806" s="648"/>
      <c r="E1806" s="649"/>
      <c r="F1806" s="628"/>
      <c r="G1806" s="527"/>
      <c r="H1806" s="527"/>
      <c r="I1806" s="527"/>
      <c r="J1806" s="527"/>
    </row>
    <row r="1807" customFormat="false" ht="15.95" hidden="false" customHeight="true" outlineLevel="0" collapsed="false">
      <c r="B1807" s="648"/>
      <c r="E1807" s="649"/>
      <c r="F1807" s="628"/>
      <c r="G1807" s="527"/>
      <c r="H1807" s="527"/>
      <c r="I1807" s="527"/>
      <c r="J1807" s="527"/>
    </row>
    <row r="1808" customFormat="false" ht="15.95" hidden="false" customHeight="true" outlineLevel="0" collapsed="false">
      <c r="B1808" s="648"/>
      <c r="E1808" s="649"/>
      <c r="F1808" s="628"/>
      <c r="G1808" s="527"/>
      <c r="H1808" s="527"/>
      <c r="I1808" s="527"/>
      <c r="J1808" s="527"/>
    </row>
    <row r="1809" customFormat="false" ht="15.95" hidden="false" customHeight="true" outlineLevel="0" collapsed="false">
      <c r="B1809" s="648"/>
      <c r="E1809" s="649"/>
      <c r="F1809" s="628"/>
      <c r="G1809" s="527"/>
      <c r="H1809" s="527"/>
      <c r="I1809" s="527"/>
      <c r="J1809" s="527"/>
    </row>
    <row r="1810" customFormat="false" ht="15.95" hidden="false" customHeight="true" outlineLevel="0" collapsed="false">
      <c r="B1810" s="648"/>
      <c r="E1810" s="649"/>
      <c r="F1810" s="628"/>
      <c r="G1810" s="527"/>
      <c r="H1810" s="527"/>
      <c r="I1810" s="527"/>
      <c r="J1810" s="527"/>
    </row>
    <row r="1811" customFormat="false" ht="15.95" hidden="false" customHeight="true" outlineLevel="0" collapsed="false">
      <c r="B1811" s="648"/>
      <c r="E1811" s="649"/>
      <c r="F1811" s="628"/>
      <c r="G1811" s="527"/>
      <c r="H1811" s="527"/>
      <c r="I1811" s="527"/>
      <c r="J1811" s="527"/>
    </row>
    <row r="1812" customFormat="false" ht="15.95" hidden="false" customHeight="true" outlineLevel="0" collapsed="false">
      <c r="B1812" s="648"/>
      <c r="E1812" s="649"/>
      <c r="F1812" s="628"/>
      <c r="G1812" s="527"/>
      <c r="H1812" s="527"/>
      <c r="I1812" s="527"/>
      <c r="J1812" s="527"/>
    </row>
    <row r="1813" customFormat="false" ht="15.95" hidden="false" customHeight="true" outlineLevel="0" collapsed="false">
      <c r="B1813" s="648"/>
      <c r="E1813" s="649"/>
      <c r="F1813" s="628"/>
      <c r="G1813" s="527"/>
      <c r="H1813" s="527"/>
      <c r="I1813" s="527"/>
      <c r="J1813" s="527"/>
    </row>
    <row r="1814" customFormat="false" ht="15.95" hidden="false" customHeight="true" outlineLevel="0" collapsed="false">
      <c r="B1814" s="648"/>
      <c r="E1814" s="649"/>
      <c r="F1814" s="628"/>
      <c r="G1814" s="527"/>
      <c r="H1814" s="527"/>
      <c r="I1814" s="527"/>
      <c r="J1814" s="527"/>
    </row>
    <row r="1815" customFormat="false" ht="15.95" hidden="false" customHeight="true" outlineLevel="0" collapsed="false">
      <c r="B1815" s="648"/>
      <c r="E1815" s="649"/>
      <c r="F1815" s="628"/>
      <c r="G1815" s="527"/>
      <c r="H1815" s="527"/>
      <c r="I1815" s="527"/>
      <c r="J1815" s="527"/>
    </row>
    <row r="1816" customFormat="false" ht="15.95" hidden="false" customHeight="true" outlineLevel="0" collapsed="false">
      <c r="B1816" s="648"/>
      <c r="E1816" s="649"/>
      <c r="F1816" s="628"/>
      <c r="G1816" s="527"/>
      <c r="H1816" s="527"/>
      <c r="I1816" s="527"/>
      <c r="J1816" s="527"/>
    </row>
    <row r="1817" customFormat="false" ht="15.95" hidden="false" customHeight="true" outlineLevel="0" collapsed="false">
      <c r="B1817" s="648"/>
      <c r="E1817" s="649"/>
      <c r="F1817" s="628"/>
      <c r="G1817" s="527"/>
      <c r="H1817" s="527"/>
      <c r="I1817" s="527"/>
      <c r="J1817" s="527"/>
    </row>
    <row r="1818" customFormat="false" ht="15.95" hidden="false" customHeight="true" outlineLevel="0" collapsed="false">
      <c r="B1818" s="648"/>
      <c r="E1818" s="649"/>
      <c r="F1818" s="628"/>
      <c r="G1818" s="527"/>
      <c r="H1818" s="527"/>
      <c r="I1818" s="527"/>
      <c r="J1818" s="527"/>
    </row>
    <row r="1819" customFormat="false" ht="15.95" hidden="false" customHeight="true" outlineLevel="0" collapsed="false">
      <c r="B1819" s="648"/>
      <c r="E1819" s="649"/>
      <c r="F1819" s="628"/>
      <c r="G1819" s="527"/>
      <c r="H1819" s="527"/>
      <c r="I1819" s="527"/>
      <c r="J1819" s="527"/>
    </row>
    <row r="1820" customFormat="false" ht="15.95" hidden="false" customHeight="true" outlineLevel="0" collapsed="false">
      <c r="B1820" s="648"/>
      <c r="E1820" s="649"/>
      <c r="F1820" s="628"/>
      <c r="G1820" s="527"/>
      <c r="H1820" s="527"/>
      <c r="I1820" s="527"/>
      <c r="J1820" s="527"/>
    </row>
    <row r="1821" customFormat="false" ht="15.95" hidden="false" customHeight="true" outlineLevel="0" collapsed="false">
      <c r="B1821" s="648"/>
      <c r="E1821" s="649"/>
      <c r="F1821" s="628"/>
      <c r="G1821" s="527"/>
      <c r="H1821" s="527"/>
      <c r="I1821" s="527"/>
      <c r="J1821" s="527"/>
    </row>
    <row r="1822" customFormat="false" ht="15.95" hidden="false" customHeight="true" outlineLevel="0" collapsed="false">
      <c r="B1822" s="648"/>
      <c r="E1822" s="649"/>
      <c r="F1822" s="628"/>
      <c r="G1822" s="527"/>
      <c r="H1822" s="527"/>
      <c r="I1822" s="527"/>
      <c r="J1822" s="527"/>
    </row>
    <row r="1823" customFormat="false" ht="15.95" hidden="false" customHeight="true" outlineLevel="0" collapsed="false">
      <c r="B1823" s="648"/>
      <c r="E1823" s="649"/>
      <c r="F1823" s="628"/>
      <c r="G1823" s="527"/>
      <c r="H1823" s="527"/>
      <c r="I1823" s="527"/>
      <c r="J1823" s="527"/>
    </row>
    <row r="1824" customFormat="false" ht="15.95" hidden="false" customHeight="true" outlineLevel="0" collapsed="false">
      <c r="B1824" s="648"/>
      <c r="E1824" s="649"/>
      <c r="F1824" s="628"/>
      <c r="G1824" s="527"/>
      <c r="H1824" s="527"/>
      <c r="I1824" s="527"/>
      <c r="J1824" s="527"/>
    </row>
    <row r="1825" customFormat="false" ht="15.95" hidden="false" customHeight="true" outlineLevel="0" collapsed="false">
      <c r="B1825" s="648"/>
      <c r="E1825" s="649"/>
      <c r="F1825" s="628"/>
      <c r="G1825" s="527"/>
      <c r="H1825" s="527"/>
      <c r="I1825" s="527"/>
      <c r="J1825" s="527"/>
    </row>
    <row r="1826" customFormat="false" ht="15.95" hidden="false" customHeight="true" outlineLevel="0" collapsed="false">
      <c r="B1826" s="648"/>
      <c r="E1826" s="649"/>
      <c r="F1826" s="628"/>
      <c r="G1826" s="527"/>
      <c r="H1826" s="527"/>
      <c r="I1826" s="527"/>
      <c r="J1826" s="527"/>
    </row>
    <row r="1827" customFormat="false" ht="15.95" hidden="false" customHeight="true" outlineLevel="0" collapsed="false">
      <c r="B1827" s="648"/>
      <c r="E1827" s="649"/>
      <c r="F1827" s="628"/>
      <c r="G1827" s="527"/>
      <c r="H1827" s="527"/>
      <c r="I1827" s="527"/>
      <c r="J1827" s="527"/>
    </row>
    <row r="1828" customFormat="false" ht="15.95" hidden="false" customHeight="true" outlineLevel="0" collapsed="false">
      <c r="B1828" s="648"/>
      <c r="E1828" s="649"/>
      <c r="F1828" s="628"/>
      <c r="G1828" s="527"/>
      <c r="H1828" s="527"/>
      <c r="I1828" s="527"/>
      <c r="J1828" s="527"/>
    </row>
    <row r="1829" customFormat="false" ht="15.95" hidden="false" customHeight="true" outlineLevel="0" collapsed="false">
      <c r="B1829" s="648"/>
      <c r="E1829" s="649"/>
      <c r="F1829" s="628"/>
      <c r="G1829" s="527"/>
      <c r="H1829" s="527"/>
      <c r="I1829" s="527"/>
      <c r="J1829" s="527"/>
    </row>
    <row r="1830" customFormat="false" ht="15.95" hidden="false" customHeight="true" outlineLevel="0" collapsed="false">
      <c r="B1830" s="648"/>
      <c r="E1830" s="649"/>
      <c r="F1830" s="628"/>
      <c r="G1830" s="527"/>
      <c r="H1830" s="527"/>
      <c r="I1830" s="527"/>
      <c r="J1830" s="527"/>
    </row>
    <row r="1831" customFormat="false" ht="15.95" hidden="false" customHeight="true" outlineLevel="0" collapsed="false">
      <c r="B1831" s="648"/>
      <c r="E1831" s="649"/>
      <c r="F1831" s="628"/>
      <c r="G1831" s="527"/>
      <c r="H1831" s="527"/>
      <c r="I1831" s="527"/>
      <c r="J1831" s="527"/>
    </row>
    <row r="1832" customFormat="false" ht="15.95" hidden="false" customHeight="true" outlineLevel="0" collapsed="false">
      <c r="B1832" s="648"/>
      <c r="E1832" s="649"/>
      <c r="F1832" s="628"/>
      <c r="G1832" s="527"/>
      <c r="H1832" s="527"/>
      <c r="I1832" s="527"/>
      <c r="J1832" s="527"/>
    </row>
    <row r="1833" customFormat="false" ht="15.95" hidden="false" customHeight="true" outlineLevel="0" collapsed="false">
      <c r="B1833" s="648"/>
      <c r="E1833" s="649"/>
      <c r="F1833" s="628"/>
      <c r="G1833" s="527"/>
      <c r="H1833" s="527"/>
      <c r="I1833" s="527"/>
      <c r="J1833" s="527"/>
    </row>
    <row r="1834" customFormat="false" ht="15.95" hidden="false" customHeight="true" outlineLevel="0" collapsed="false">
      <c r="B1834" s="648"/>
      <c r="E1834" s="649"/>
      <c r="F1834" s="628"/>
      <c r="G1834" s="527"/>
      <c r="H1834" s="527"/>
      <c r="I1834" s="527"/>
      <c r="J1834" s="527"/>
    </row>
    <row r="1835" customFormat="false" ht="15.95" hidden="false" customHeight="true" outlineLevel="0" collapsed="false">
      <c r="B1835" s="648"/>
      <c r="E1835" s="649"/>
      <c r="F1835" s="628"/>
      <c r="G1835" s="527"/>
      <c r="H1835" s="527"/>
      <c r="I1835" s="527"/>
      <c r="J1835" s="527"/>
    </row>
    <row r="1836" customFormat="false" ht="15.95" hidden="false" customHeight="true" outlineLevel="0" collapsed="false">
      <c r="B1836" s="648"/>
      <c r="E1836" s="649"/>
      <c r="F1836" s="628"/>
      <c r="G1836" s="527"/>
      <c r="H1836" s="527"/>
      <c r="I1836" s="527"/>
      <c r="J1836" s="527"/>
    </row>
    <row r="1837" customFormat="false" ht="15.95" hidden="false" customHeight="true" outlineLevel="0" collapsed="false">
      <c r="B1837" s="648"/>
      <c r="E1837" s="649"/>
      <c r="F1837" s="628"/>
      <c r="G1837" s="527"/>
      <c r="H1837" s="527"/>
      <c r="I1837" s="527"/>
      <c r="J1837" s="527"/>
    </row>
    <row r="1838" customFormat="false" ht="15.95" hidden="false" customHeight="true" outlineLevel="0" collapsed="false">
      <c r="B1838" s="648"/>
      <c r="E1838" s="649"/>
      <c r="F1838" s="628"/>
      <c r="G1838" s="527"/>
      <c r="H1838" s="527"/>
      <c r="I1838" s="527"/>
      <c r="J1838" s="527"/>
    </row>
    <row r="1839" customFormat="false" ht="15.95" hidden="false" customHeight="true" outlineLevel="0" collapsed="false">
      <c r="B1839" s="648"/>
      <c r="E1839" s="649"/>
      <c r="F1839" s="628"/>
      <c r="G1839" s="527"/>
      <c r="H1839" s="527"/>
      <c r="I1839" s="527"/>
      <c r="J1839" s="527"/>
    </row>
    <row r="1840" customFormat="false" ht="15.95" hidden="false" customHeight="true" outlineLevel="0" collapsed="false">
      <c r="B1840" s="648"/>
      <c r="E1840" s="649"/>
      <c r="F1840" s="628"/>
      <c r="G1840" s="527"/>
      <c r="H1840" s="527"/>
      <c r="I1840" s="527"/>
      <c r="J1840" s="527"/>
    </row>
    <row r="1841" customFormat="false" ht="15.95" hidden="false" customHeight="true" outlineLevel="0" collapsed="false">
      <c r="B1841" s="648"/>
      <c r="E1841" s="649"/>
      <c r="F1841" s="628"/>
      <c r="G1841" s="527"/>
      <c r="H1841" s="527"/>
      <c r="I1841" s="527"/>
      <c r="J1841" s="527"/>
    </row>
    <row r="1842" customFormat="false" ht="15.95" hidden="false" customHeight="true" outlineLevel="0" collapsed="false">
      <c r="B1842" s="648"/>
      <c r="E1842" s="649"/>
      <c r="F1842" s="628"/>
      <c r="G1842" s="527"/>
      <c r="H1842" s="527"/>
      <c r="I1842" s="527"/>
      <c r="J1842" s="527"/>
    </row>
    <row r="1843" customFormat="false" ht="15.95" hidden="false" customHeight="true" outlineLevel="0" collapsed="false">
      <c r="B1843" s="648"/>
      <c r="E1843" s="649"/>
      <c r="F1843" s="628"/>
      <c r="G1843" s="527"/>
      <c r="H1843" s="527"/>
      <c r="I1843" s="527"/>
      <c r="J1843" s="527"/>
    </row>
    <row r="1844" customFormat="false" ht="15.95" hidden="false" customHeight="true" outlineLevel="0" collapsed="false">
      <c r="B1844" s="648"/>
      <c r="E1844" s="649"/>
      <c r="F1844" s="628"/>
      <c r="G1844" s="527"/>
      <c r="H1844" s="527"/>
      <c r="I1844" s="527"/>
      <c r="J1844" s="527"/>
    </row>
    <row r="1845" customFormat="false" ht="15.95" hidden="false" customHeight="true" outlineLevel="0" collapsed="false">
      <c r="B1845" s="648"/>
      <c r="E1845" s="649"/>
      <c r="F1845" s="628"/>
      <c r="G1845" s="527"/>
      <c r="H1845" s="527"/>
      <c r="I1845" s="527"/>
      <c r="J1845" s="527"/>
    </row>
    <row r="1846" customFormat="false" ht="15.95" hidden="false" customHeight="true" outlineLevel="0" collapsed="false">
      <c r="B1846" s="648"/>
      <c r="E1846" s="649"/>
      <c r="F1846" s="628"/>
      <c r="G1846" s="527"/>
      <c r="H1846" s="527"/>
      <c r="I1846" s="527"/>
      <c r="J1846" s="527"/>
    </row>
    <row r="1847" customFormat="false" ht="15.95" hidden="false" customHeight="true" outlineLevel="0" collapsed="false">
      <c r="B1847" s="648"/>
      <c r="E1847" s="649"/>
      <c r="F1847" s="628"/>
      <c r="G1847" s="527"/>
      <c r="H1847" s="527"/>
      <c r="I1847" s="527"/>
      <c r="J1847" s="527"/>
    </row>
    <row r="1848" customFormat="false" ht="15.95" hidden="false" customHeight="true" outlineLevel="0" collapsed="false">
      <c r="B1848" s="648"/>
      <c r="E1848" s="649"/>
      <c r="F1848" s="628"/>
      <c r="G1848" s="527"/>
      <c r="H1848" s="527"/>
      <c r="I1848" s="527"/>
      <c r="J1848" s="527"/>
    </row>
    <row r="1849" customFormat="false" ht="15.95" hidden="false" customHeight="true" outlineLevel="0" collapsed="false">
      <c r="B1849" s="648"/>
      <c r="E1849" s="649"/>
      <c r="F1849" s="628"/>
      <c r="G1849" s="527"/>
      <c r="H1849" s="527"/>
      <c r="I1849" s="527"/>
      <c r="J1849" s="527"/>
    </row>
    <row r="1850" customFormat="false" ht="15.95" hidden="false" customHeight="true" outlineLevel="0" collapsed="false">
      <c r="B1850" s="648"/>
      <c r="E1850" s="649"/>
      <c r="F1850" s="628"/>
      <c r="G1850" s="527"/>
      <c r="H1850" s="527"/>
      <c r="I1850" s="527"/>
      <c r="J1850" s="527"/>
    </row>
    <row r="1851" customFormat="false" ht="15.95" hidden="false" customHeight="true" outlineLevel="0" collapsed="false">
      <c r="B1851" s="648"/>
      <c r="E1851" s="649"/>
      <c r="F1851" s="628"/>
      <c r="G1851" s="527"/>
      <c r="H1851" s="527"/>
      <c r="I1851" s="527"/>
      <c r="J1851" s="527"/>
    </row>
    <row r="1852" customFormat="false" ht="15.95" hidden="false" customHeight="true" outlineLevel="0" collapsed="false">
      <c r="B1852" s="648"/>
      <c r="E1852" s="649"/>
      <c r="F1852" s="628"/>
      <c r="G1852" s="527"/>
      <c r="H1852" s="527"/>
      <c r="I1852" s="527"/>
      <c r="J1852" s="527"/>
    </row>
    <row r="1853" customFormat="false" ht="15.95" hidden="false" customHeight="true" outlineLevel="0" collapsed="false"/>
    <row r="1854" customFormat="false" ht="15.95" hidden="false" customHeight="true" outlineLevel="0" collapsed="false"/>
    <row r="1855" customFormat="false" ht="15.95" hidden="false" customHeight="true" outlineLevel="0" collapsed="false"/>
    <row r="1856" customFormat="false" ht="15.95" hidden="false" customHeight="true" outlineLevel="0" collapsed="false"/>
    <row r="1857" customFormat="false" ht="15.95" hidden="false" customHeight="true" outlineLevel="0" collapsed="false"/>
    <row r="1858" customFormat="false" ht="15.95" hidden="false" customHeight="true" outlineLevel="0" collapsed="false"/>
    <row r="1859" customFormat="false" ht="15.95" hidden="false" customHeight="true" outlineLevel="0" collapsed="false"/>
    <row r="1860" customFormat="false" ht="15.95" hidden="false" customHeight="true" outlineLevel="0" collapsed="false"/>
    <row r="1861" customFormat="false" ht="15.95" hidden="false" customHeight="true" outlineLevel="0" collapsed="false"/>
    <row r="1862" customFormat="false" ht="15.95" hidden="false" customHeight="true" outlineLevel="0" collapsed="false"/>
    <row r="1863" customFormat="false" ht="15.95" hidden="false" customHeight="true" outlineLevel="0" collapsed="false"/>
    <row r="1864" customFormat="false" ht="15.95" hidden="false" customHeight="true" outlineLevel="0" collapsed="false"/>
    <row r="1865" customFormat="false" ht="15.95" hidden="false" customHeight="true" outlineLevel="0" collapsed="false"/>
    <row r="1866" customFormat="false" ht="15.95" hidden="false" customHeight="true" outlineLevel="0" collapsed="false"/>
    <row r="1867" customFormat="false" ht="15.95" hidden="false" customHeight="true" outlineLevel="0" collapsed="false"/>
    <row r="1868" customFormat="false" ht="15.95" hidden="false" customHeight="true" outlineLevel="0" collapsed="false"/>
    <row r="1869" customFormat="false" ht="15.95" hidden="false" customHeight="true" outlineLevel="0" collapsed="false"/>
    <row r="1870" customFormat="false" ht="15.95" hidden="false" customHeight="true" outlineLevel="0" collapsed="false"/>
    <row r="1871" customFormat="false" ht="15.95" hidden="false" customHeight="true" outlineLevel="0" collapsed="false"/>
    <row r="1872" customFormat="false" ht="15.95" hidden="false" customHeight="true" outlineLevel="0" collapsed="false"/>
    <row r="1873" customFormat="false" ht="15.95" hidden="false" customHeight="true" outlineLevel="0" collapsed="false"/>
    <row r="1874" customFormat="false" ht="15.95" hidden="false" customHeight="true" outlineLevel="0" collapsed="false"/>
    <row r="1875" customFormat="false" ht="15.95" hidden="false" customHeight="true" outlineLevel="0" collapsed="false"/>
    <row r="1876" customFormat="false" ht="15.95" hidden="false" customHeight="true" outlineLevel="0" collapsed="false"/>
    <row r="1877" customFormat="false" ht="15.95" hidden="false" customHeight="true" outlineLevel="0" collapsed="false"/>
    <row r="1878" customFormat="false" ht="15.95" hidden="false" customHeight="true" outlineLevel="0" collapsed="false"/>
    <row r="1879" customFormat="false" ht="15.95" hidden="false" customHeight="true" outlineLevel="0" collapsed="false"/>
    <row r="1880" customFormat="false" ht="15.95" hidden="false" customHeight="true" outlineLevel="0" collapsed="false"/>
    <row r="1881" customFormat="false" ht="15.95" hidden="false" customHeight="true" outlineLevel="0" collapsed="false"/>
    <row r="1882" customFormat="false" ht="15.95" hidden="false" customHeight="true" outlineLevel="0" collapsed="false"/>
    <row r="1883" customFormat="false" ht="15.95" hidden="false" customHeight="true" outlineLevel="0" collapsed="false"/>
    <row r="1884" customFormat="false" ht="15.95" hidden="false" customHeight="true" outlineLevel="0" collapsed="false"/>
    <row r="1885" customFormat="false" ht="15.95" hidden="false" customHeight="true" outlineLevel="0" collapsed="false"/>
    <row r="1886" customFormat="false" ht="15.95" hidden="false" customHeight="true" outlineLevel="0" collapsed="false"/>
    <row r="1887" customFormat="false" ht="15.95" hidden="false" customHeight="true" outlineLevel="0" collapsed="false"/>
    <row r="1888" customFormat="false" ht="15.95" hidden="false" customHeight="true" outlineLevel="0" collapsed="false"/>
    <row r="1889" customFormat="false" ht="15.95" hidden="false" customHeight="true" outlineLevel="0" collapsed="false"/>
    <row r="1890" customFormat="false" ht="15.95" hidden="false" customHeight="true" outlineLevel="0" collapsed="false"/>
    <row r="1891" customFormat="false" ht="15.95" hidden="false" customHeight="true" outlineLevel="0" collapsed="false"/>
    <row r="1892" customFormat="false" ht="15.95" hidden="false" customHeight="true" outlineLevel="0" collapsed="false"/>
    <row r="1893" customFormat="false" ht="15.95" hidden="false" customHeight="true" outlineLevel="0" collapsed="false"/>
    <row r="1894" customFormat="false" ht="15.95" hidden="false" customHeight="true" outlineLevel="0" collapsed="false"/>
    <row r="1895" customFormat="false" ht="15.95" hidden="false" customHeight="true" outlineLevel="0" collapsed="false"/>
    <row r="1896" customFormat="false" ht="15.95" hidden="false" customHeight="true" outlineLevel="0" collapsed="false"/>
    <row r="1897" customFormat="false" ht="15.95" hidden="false" customHeight="true" outlineLevel="0" collapsed="false"/>
    <row r="1898" customFormat="false" ht="15.95" hidden="false" customHeight="true" outlineLevel="0" collapsed="false"/>
    <row r="1899" customFormat="false" ht="15.95" hidden="false" customHeight="true" outlineLevel="0" collapsed="false"/>
    <row r="1900" customFormat="false" ht="15.95" hidden="false" customHeight="true" outlineLevel="0" collapsed="false"/>
    <row r="1901" customFormat="false" ht="15.95" hidden="false" customHeight="true" outlineLevel="0" collapsed="false"/>
    <row r="1902" customFormat="false" ht="15.95" hidden="false" customHeight="true" outlineLevel="0" collapsed="false"/>
    <row r="1903" customFormat="false" ht="15.95" hidden="false" customHeight="true" outlineLevel="0" collapsed="false"/>
    <row r="1904" customFormat="false" ht="15.95" hidden="false" customHeight="true" outlineLevel="0" collapsed="false"/>
    <row r="1905" customFormat="false" ht="15.95" hidden="false" customHeight="true" outlineLevel="0" collapsed="false"/>
    <row r="1906" customFormat="false" ht="15.95" hidden="false" customHeight="true" outlineLevel="0" collapsed="false"/>
    <row r="1907" customFormat="false" ht="15.95" hidden="false" customHeight="true" outlineLevel="0" collapsed="false"/>
    <row r="1908" customFormat="false" ht="15.95" hidden="false" customHeight="true" outlineLevel="0" collapsed="false"/>
    <row r="1909" customFormat="false" ht="15.95" hidden="false" customHeight="true" outlineLevel="0" collapsed="false"/>
    <row r="1910" customFormat="false" ht="15.95" hidden="false" customHeight="true" outlineLevel="0" collapsed="false"/>
    <row r="1911" customFormat="false" ht="15.95" hidden="false" customHeight="true" outlineLevel="0" collapsed="false"/>
    <row r="1912" customFormat="false" ht="15.95" hidden="false" customHeight="true" outlineLevel="0" collapsed="false"/>
    <row r="1913" customFormat="false" ht="15.95" hidden="false" customHeight="true" outlineLevel="0" collapsed="false"/>
    <row r="1914" customFormat="false" ht="15.95" hidden="false" customHeight="true" outlineLevel="0" collapsed="false"/>
    <row r="1915" customFormat="false" ht="15.95" hidden="false" customHeight="true" outlineLevel="0" collapsed="false"/>
    <row r="1916" customFormat="false" ht="15.95" hidden="false" customHeight="true" outlineLevel="0" collapsed="false"/>
    <row r="1917" customFormat="false" ht="15.95" hidden="false" customHeight="true" outlineLevel="0" collapsed="false"/>
    <row r="1918" customFormat="false" ht="15.95" hidden="false" customHeight="true" outlineLevel="0" collapsed="false"/>
    <row r="1919" customFormat="false" ht="15.95" hidden="false" customHeight="true" outlineLevel="0" collapsed="false"/>
    <row r="1920" customFormat="false" ht="15.95" hidden="false" customHeight="true" outlineLevel="0" collapsed="false"/>
    <row r="1921" customFormat="false" ht="15.95" hidden="false" customHeight="true" outlineLevel="0" collapsed="false"/>
    <row r="1922" customFormat="false" ht="15.95" hidden="false" customHeight="true" outlineLevel="0" collapsed="false"/>
    <row r="1923" customFormat="false" ht="15.95" hidden="false" customHeight="true" outlineLevel="0" collapsed="false"/>
    <row r="1924" customFormat="false" ht="15.95" hidden="false" customHeight="true" outlineLevel="0" collapsed="false"/>
    <row r="1925" customFormat="false" ht="15.95" hidden="false" customHeight="true" outlineLevel="0" collapsed="false"/>
    <row r="1926" customFormat="false" ht="15.95" hidden="false" customHeight="true" outlineLevel="0" collapsed="false"/>
    <row r="1927" customFormat="false" ht="15.95" hidden="false" customHeight="true" outlineLevel="0" collapsed="false"/>
    <row r="1928" customFormat="false" ht="15.95" hidden="false" customHeight="true" outlineLevel="0" collapsed="false"/>
    <row r="1929" customFormat="false" ht="15.95" hidden="false" customHeight="true" outlineLevel="0" collapsed="false"/>
    <row r="1930" customFormat="false" ht="15.95" hidden="false" customHeight="true" outlineLevel="0" collapsed="false"/>
    <row r="1931" customFormat="false" ht="15.95" hidden="false" customHeight="true" outlineLevel="0" collapsed="false"/>
    <row r="1932" customFormat="false" ht="15.95" hidden="false" customHeight="true" outlineLevel="0" collapsed="false"/>
    <row r="1933" customFormat="false" ht="15.95" hidden="false" customHeight="true" outlineLevel="0" collapsed="false"/>
    <row r="1934" customFormat="false" ht="15.95" hidden="false" customHeight="true" outlineLevel="0" collapsed="false"/>
    <row r="1935" customFormat="false" ht="15.95" hidden="false" customHeight="true" outlineLevel="0" collapsed="false"/>
    <row r="1936" customFormat="false" ht="15.95" hidden="false" customHeight="true" outlineLevel="0" collapsed="false"/>
    <row r="1937" customFormat="false" ht="15.95" hidden="false" customHeight="true" outlineLevel="0" collapsed="false"/>
    <row r="1938" customFormat="false" ht="15.95" hidden="false" customHeight="true" outlineLevel="0" collapsed="false"/>
    <row r="1939" customFormat="false" ht="15.95" hidden="false" customHeight="true" outlineLevel="0" collapsed="false"/>
    <row r="1940" customFormat="false" ht="15.95" hidden="false" customHeight="true" outlineLevel="0" collapsed="false"/>
    <row r="1941" customFormat="false" ht="15.95" hidden="false" customHeight="true" outlineLevel="0" collapsed="false"/>
    <row r="1942" customFormat="false" ht="15.95" hidden="false" customHeight="true" outlineLevel="0" collapsed="false"/>
    <row r="1943" customFormat="false" ht="15.95" hidden="false" customHeight="true" outlineLevel="0" collapsed="false"/>
    <row r="1944" customFormat="false" ht="15.95" hidden="false" customHeight="true" outlineLevel="0" collapsed="false"/>
    <row r="1945" customFormat="false" ht="15.95" hidden="false" customHeight="true" outlineLevel="0" collapsed="false"/>
    <row r="1946" customFormat="false" ht="15.95" hidden="false" customHeight="true" outlineLevel="0" collapsed="false"/>
    <row r="1947" customFormat="false" ht="15.95" hidden="false" customHeight="true" outlineLevel="0" collapsed="false"/>
    <row r="1948" customFormat="false" ht="15.95" hidden="false" customHeight="true" outlineLevel="0" collapsed="false"/>
    <row r="1949" customFormat="false" ht="15.95" hidden="false" customHeight="true" outlineLevel="0" collapsed="false"/>
    <row r="1950" customFormat="false" ht="15.95" hidden="false" customHeight="true" outlineLevel="0" collapsed="false"/>
    <row r="1951" customFormat="false" ht="15.95" hidden="false" customHeight="true" outlineLevel="0" collapsed="false"/>
    <row r="1952" customFormat="false" ht="15.95" hidden="false" customHeight="true" outlineLevel="0" collapsed="false"/>
    <row r="1953" customFormat="false" ht="15.95" hidden="false" customHeight="true" outlineLevel="0" collapsed="false"/>
    <row r="1954" customFormat="false" ht="15.95" hidden="false" customHeight="true" outlineLevel="0" collapsed="false"/>
    <row r="1955" customFormat="false" ht="15.95" hidden="false" customHeight="true" outlineLevel="0" collapsed="false"/>
    <row r="1956" customFormat="false" ht="15.95" hidden="false" customHeight="true" outlineLevel="0" collapsed="false"/>
    <row r="1957" customFormat="false" ht="15.95" hidden="false" customHeight="true" outlineLevel="0" collapsed="false"/>
    <row r="1958" customFormat="false" ht="15.95" hidden="false" customHeight="true" outlineLevel="0" collapsed="false"/>
    <row r="1959" customFormat="false" ht="15.95" hidden="false" customHeight="true" outlineLevel="0" collapsed="false"/>
    <row r="1960" customFormat="false" ht="15.95" hidden="false" customHeight="true" outlineLevel="0" collapsed="false"/>
    <row r="1961" customFormat="false" ht="15.95" hidden="false" customHeight="true" outlineLevel="0" collapsed="false"/>
    <row r="1962" customFormat="false" ht="15.95" hidden="false" customHeight="true" outlineLevel="0" collapsed="false"/>
    <row r="1963" customFormat="false" ht="15.95" hidden="false" customHeight="true" outlineLevel="0" collapsed="false"/>
    <row r="1964" customFormat="false" ht="15.95" hidden="false" customHeight="true" outlineLevel="0" collapsed="false"/>
    <row r="1965" customFormat="false" ht="15.95" hidden="false" customHeight="true" outlineLevel="0" collapsed="false"/>
    <row r="1966" customFormat="false" ht="15.95" hidden="false" customHeight="true" outlineLevel="0" collapsed="false"/>
    <row r="1967" customFormat="false" ht="15.95" hidden="false" customHeight="true" outlineLevel="0" collapsed="false"/>
    <row r="1968" customFormat="false" ht="15.95" hidden="false" customHeight="true" outlineLevel="0" collapsed="false"/>
    <row r="1969" customFormat="false" ht="15.95" hidden="false" customHeight="true" outlineLevel="0" collapsed="false"/>
    <row r="1970" customFormat="false" ht="15.95" hidden="false" customHeight="true" outlineLevel="0" collapsed="false"/>
    <row r="1971" customFormat="false" ht="15.95" hidden="false" customHeight="true" outlineLevel="0" collapsed="false"/>
    <row r="1972" customFormat="false" ht="15.95" hidden="false" customHeight="true" outlineLevel="0" collapsed="false"/>
    <row r="1973" customFormat="false" ht="15.95" hidden="false" customHeight="true" outlineLevel="0" collapsed="false"/>
    <row r="1974" customFormat="false" ht="15.95" hidden="false" customHeight="true" outlineLevel="0" collapsed="false"/>
    <row r="1975" customFormat="false" ht="15.95" hidden="false" customHeight="true" outlineLevel="0" collapsed="false"/>
    <row r="1976" customFormat="false" ht="15.95" hidden="false" customHeight="true" outlineLevel="0" collapsed="false"/>
    <row r="1977" customFormat="false" ht="15.95" hidden="false" customHeight="true" outlineLevel="0" collapsed="false"/>
    <row r="1978" customFormat="false" ht="15.95" hidden="false" customHeight="true" outlineLevel="0" collapsed="false"/>
    <row r="1979" customFormat="false" ht="15.95" hidden="false" customHeight="true" outlineLevel="0" collapsed="false"/>
    <row r="1980" customFormat="false" ht="15.95" hidden="false" customHeight="true" outlineLevel="0" collapsed="false"/>
    <row r="1981" customFormat="false" ht="15.95" hidden="false" customHeight="true" outlineLevel="0" collapsed="false"/>
    <row r="1982" customFormat="false" ht="15.95" hidden="false" customHeight="true" outlineLevel="0" collapsed="false"/>
    <row r="1983" customFormat="false" ht="15.95" hidden="false" customHeight="true" outlineLevel="0" collapsed="false"/>
    <row r="1984" customFormat="false" ht="15.95" hidden="false" customHeight="true" outlineLevel="0" collapsed="false"/>
    <row r="1985" customFormat="false" ht="15.95" hidden="false" customHeight="true" outlineLevel="0" collapsed="false"/>
    <row r="1986" customFormat="false" ht="15.95" hidden="false" customHeight="true" outlineLevel="0" collapsed="false"/>
    <row r="1987" customFormat="false" ht="15.95" hidden="false" customHeight="true" outlineLevel="0" collapsed="false"/>
    <row r="1988" customFormat="false" ht="15.95" hidden="false" customHeight="true" outlineLevel="0" collapsed="false"/>
    <row r="1989" customFormat="false" ht="15.95" hidden="false" customHeight="true" outlineLevel="0" collapsed="false"/>
    <row r="1990" customFormat="false" ht="15.95" hidden="false" customHeight="true" outlineLevel="0" collapsed="false"/>
    <row r="1991" customFormat="false" ht="15.95" hidden="false" customHeight="true" outlineLevel="0" collapsed="false"/>
    <row r="1992" customFormat="false" ht="15.95" hidden="false" customHeight="true" outlineLevel="0" collapsed="false"/>
    <row r="1993" customFormat="false" ht="15.95" hidden="false" customHeight="true" outlineLevel="0" collapsed="false"/>
    <row r="1994" customFormat="false" ht="15.95" hidden="false" customHeight="true" outlineLevel="0" collapsed="false"/>
    <row r="1995" customFormat="false" ht="15.95" hidden="false" customHeight="true" outlineLevel="0" collapsed="false"/>
    <row r="1996" customFormat="false" ht="15.95" hidden="false" customHeight="true" outlineLevel="0" collapsed="false"/>
    <row r="1997" customFormat="false" ht="15.95" hidden="false" customHeight="true" outlineLevel="0" collapsed="false"/>
    <row r="1998" customFormat="false" ht="15.95" hidden="false" customHeight="true" outlineLevel="0" collapsed="false"/>
    <row r="1999" customFormat="false" ht="15.95" hidden="false" customHeight="true" outlineLevel="0" collapsed="false"/>
    <row r="2000" customFormat="false" ht="15.95" hidden="false" customHeight="true" outlineLevel="0" collapsed="false"/>
    <row r="2001" customFormat="false" ht="15.95" hidden="false" customHeight="true" outlineLevel="0" collapsed="false"/>
    <row r="2002" customFormat="false" ht="15.95" hidden="false" customHeight="true" outlineLevel="0" collapsed="false"/>
    <row r="2003" customFormat="false" ht="15.95" hidden="false" customHeight="true" outlineLevel="0" collapsed="false"/>
    <row r="2004" customFormat="false" ht="15.95" hidden="false" customHeight="true" outlineLevel="0" collapsed="false"/>
    <row r="2005" customFormat="false" ht="15.95" hidden="false" customHeight="true" outlineLevel="0" collapsed="false"/>
    <row r="2006" customFormat="false" ht="15.95" hidden="false" customHeight="true" outlineLevel="0" collapsed="false"/>
    <row r="2007" customFormat="false" ht="15.95" hidden="false" customHeight="true" outlineLevel="0" collapsed="false"/>
    <row r="2008" customFormat="false" ht="15.95" hidden="false" customHeight="true" outlineLevel="0" collapsed="false"/>
    <row r="2009" customFormat="false" ht="15.95" hidden="false" customHeight="true" outlineLevel="0" collapsed="false"/>
    <row r="2010" customFormat="false" ht="15.95" hidden="false" customHeight="true" outlineLevel="0" collapsed="false"/>
    <row r="2011" customFormat="false" ht="15.95" hidden="false" customHeight="true" outlineLevel="0" collapsed="false"/>
    <row r="2012" customFormat="false" ht="15.95" hidden="false" customHeight="true" outlineLevel="0" collapsed="false"/>
    <row r="2013" customFormat="false" ht="15.95" hidden="false" customHeight="true" outlineLevel="0" collapsed="false"/>
    <row r="2014" customFormat="false" ht="15.95" hidden="false" customHeight="true" outlineLevel="0" collapsed="false"/>
    <row r="2015" customFormat="false" ht="15.95" hidden="false" customHeight="true" outlineLevel="0" collapsed="false"/>
    <row r="2016" customFormat="false" ht="15.95" hidden="false" customHeight="true" outlineLevel="0" collapsed="false"/>
    <row r="2017" customFormat="false" ht="15.95" hidden="false" customHeight="true" outlineLevel="0" collapsed="false"/>
    <row r="2018" customFormat="false" ht="15.95" hidden="false" customHeight="true" outlineLevel="0" collapsed="false"/>
    <row r="2019" customFormat="false" ht="15.95" hidden="false" customHeight="true" outlineLevel="0" collapsed="false"/>
    <row r="2020" customFormat="false" ht="15.95" hidden="false" customHeight="true" outlineLevel="0" collapsed="false"/>
    <row r="2021" customFormat="false" ht="15.95" hidden="false" customHeight="true" outlineLevel="0" collapsed="false"/>
    <row r="2022" customFormat="false" ht="15.95" hidden="false" customHeight="true" outlineLevel="0" collapsed="false"/>
    <row r="2023" customFormat="false" ht="15.95" hidden="false" customHeight="true" outlineLevel="0" collapsed="false"/>
    <row r="2024" customFormat="false" ht="15.95" hidden="false" customHeight="true" outlineLevel="0" collapsed="false"/>
    <row r="2025" customFormat="false" ht="15.95" hidden="false" customHeight="true" outlineLevel="0" collapsed="false"/>
    <row r="2026" customFormat="false" ht="15.95" hidden="false" customHeight="true" outlineLevel="0" collapsed="false"/>
    <row r="2027" customFormat="false" ht="15.95" hidden="false" customHeight="true" outlineLevel="0" collapsed="false"/>
    <row r="2028" customFormat="false" ht="15.95" hidden="false" customHeight="true" outlineLevel="0" collapsed="false"/>
    <row r="2029" customFormat="false" ht="15.95" hidden="false" customHeight="true" outlineLevel="0" collapsed="false"/>
    <row r="2030" customFormat="false" ht="15.95" hidden="false" customHeight="true" outlineLevel="0" collapsed="false"/>
    <row r="2031" customFormat="false" ht="15.95" hidden="false" customHeight="true" outlineLevel="0" collapsed="false"/>
    <row r="2032" customFormat="false" ht="15.95" hidden="false" customHeight="true" outlineLevel="0" collapsed="false"/>
    <row r="2033" customFormat="false" ht="15.95" hidden="false" customHeight="true" outlineLevel="0" collapsed="false"/>
    <row r="2034" customFormat="false" ht="15.95" hidden="false" customHeight="true" outlineLevel="0" collapsed="false"/>
    <row r="2035" customFormat="false" ht="15.95" hidden="false" customHeight="true" outlineLevel="0" collapsed="false"/>
    <row r="2036" customFormat="false" ht="15.95" hidden="false" customHeight="true" outlineLevel="0" collapsed="false"/>
    <row r="2037" customFormat="false" ht="15.95" hidden="false" customHeight="true" outlineLevel="0" collapsed="false"/>
    <row r="2038" customFormat="false" ht="15.95" hidden="false" customHeight="true" outlineLevel="0" collapsed="false"/>
    <row r="2039" customFormat="false" ht="15.95" hidden="false" customHeight="true" outlineLevel="0" collapsed="false"/>
    <row r="2040" customFormat="false" ht="15.95" hidden="false" customHeight="true" outlineLevel="0" collapsed="false"/>
    <row r="2041" customFormat="false" ht="15.95" hidden="false" customHeight="true" outlineLevel="0" collapsed="false"/>
    <row r="2042" customFormat="false" ht="15.95" hidden="false" customHeight="true" outlineLevel="0" collapsed="false"/>
    <row r="2043" customFormat="false" ht="15.95" hidden="false" customHeight="true" outlineLevel="0" collapsed="false"/>
    <row r="2044" customFormat="false" ht="15.95" hidden="false" customHeight="true" outlineLevel="0" collapsed="false"/>
    <row r="2045" customFormat="false" ht="15.95" hidden="false" customHeight="true" outlineLevel="0" collapsed="false"/>
    <row r="2046" customFormat="false" ht="15.95" hidden="false" customHeight="true" outlineLevel="0" collapsed="false"/>
    <row r="2047" customFormat="false" ht="15.95" hidden="false" customHeight="true" outlineLevel="0" collapsed="false"/>
    <row r="2048" customFormat="false" ht="15.95" hidden="false" customHeight="true" outlineLevel="0" collapsed="false"/>
    <row r="2049" customFormat="false" ht="15.95" hidden="false" customHeight="true" outlineLevel="0" collapsed="false"/>
    <row r="2050" customFormat="false" ht="15.95" hidden="false" customHeight="true" outlineLevel="0" collapsed="false"/>
    <row r="2051" customFormat="false" ht="15.95" hidden="false" customHeight="true" outlineLevel="0" collapsed="false"/>
    <row r="2052" customFormat="false" ht="15.95" hidden="false" customHeight="true" outlineLevel="0" collapsed="false"/>
    <row r="2053" customFormat="false" ht="15.95" hidden="false" customHeight="true" outlineLevel="0" collapsed="false"/>
    <row r="2054" customFormat="false" ht="15.95" hidden="false" customHeight="true" outlineLevel="0" collapsed="false"/>
    <row r="2055" customFormat="false" ht="15.95" hidden="false" customHeight="true" outlineLevel="0" collapsed="false"/>
    <row r="2056" customFormat="false" ht="15.95" hidden="false" customHeight="true" outlineLevel="0" collapsed="false"/>
    <row r="2057" customFormat="false" ht="15.95" hidden="false" customHeight="true" outlineLevel="0" collapsed="false"/>
    <row r="2058" customFormat="false" ht="15.95" hidden="false" customHeight="true" outlineLevel="0" collapsed="false"/>
    <row r="2059" customFormat="false" ht="15.95" hidden="false" customHeight="true" outlineLevel="0" collapsed="false"/>
    <row r="2060" customFormat="false" ht="15.95" hidden="false" customHeight="true" outlineLevel="0" collapsed="false"/>
    <row r="2061" customFormat="false" ht="15.95" hidden="false" customHeight="true" outlineLevel="0" collapsed="false"/>
    <row r="2062" customFormat="false" ht="15.95" hidden="false" customHeight="true" outlineLevel="0" collapsed="false"/>
    <row r="2063" customFormat="false" ht="15.95" hidden="false" customHeight="true" outlineLevel="0" collapsed="false"/>
    <row r="2064" customFormat="false" ht="15.95" hidden="false" customHeight="true" outlineLevel="0" collapsed="false"/>
    <row r="2065" customFormat="false" ht="15.95" hidden="false" customHeight="true" outlineLevel="0" collapsed="false"/>
    <row r="2066" customFormat="false" ht="15.95" hidden="false" customHeight="true" outlineLevel="0" collapsed="false"/>
    <row r="2067" customFormat="false" ht="15.95" hidden="false" customHeight="true" outlineLevel="0" collapsed="false"/>
    <row r="2068" customFormat="false" ht="15.95" hidden="false" customHeight="true" outlineLevel="0" collapsed="false"/>
    <row r="2069" customFormat="false" ht="15.95" hidden="false" customHeight="true" outlineLevel="0" collapsed="false"/>
    <row r="2070" customFormat="false" ht="15.95" hidden="false" customHeight="true" outlineLevel="0" collapsed="false"/>
    <row r="2071" customFormat="false" ht="15.95" hidden="false" customHeight="true" outlineLevel="0" collapsed="false"/>
    <row r="2072" customFormat="false" ht="15.95" hidden="false" customHeight="true" outlineLevel="0" collapsed="false"/>
    <row r="2073" customFormat="false" ht="15.95" hidden="false" customHeight="true" outlineLevel="0" collapsed="false"/>
    <row r="2074" customFormat="false" ht="15.95" hidden="false" customHeight="true" outlineLevel="0" collapsed="false"/>
    <row r="2075" customFormat="false" ht="15.95" hidden="false" customHeight="true" outlineLevel="0" collapsed="false"/>
    <row r="2076" customFormat="false" ht="15.95" hidden="false" customHeight="true" outlineLevel="0" collapsed="false"/>
    <row r="2077" customFormat="false" ht="15.95" hidden="false" customHeight="true" outlineLevel="0" collapsed="false"/>
    <row r="2078" customFormat="false" ht="15.95" hidden="false" customHeight="true" outlineLevel="0" collapsed="false"/>
    <row r="2079" customFormat="false" ht="15.95" hidden="false" customHeight="true" outlineLevel="0" collapsed="false"/>
    <row r="2080" customFormat="false" ht="15.95" hidden="false" customHeight="true" outlineLevel="0" collapsed="false"/>
    <row r="2081" customFormat="false" ht="15.95" hidden="false" customHeight="true" outlineLevel="0" collapsed="false"/>
    <row r="2082" customFormat="false" ht="15.95" hidden="false" customHeight="true" outlineLevel="0" collapsed="false"/>
    <row r="2083" customFormat="false" ht="15.95" hidden="false" customHeight="true" outlineLevel="0" collapsed="false"/>
    <row r="2084" customFormat="false" ht="15.95" hidden="false" customHeight="true" outlineLevel="0" collapsed="false"/>
    <row r="2085" customFormat="false" ht="15.95" hidden="false" customHeight="true" outlineLevel="0" collapsed="false"/>
    <row r="2086" customFormat="false" ht="15.95" hidden="false" customHeight="true" outlineLevel="0" collapsed="false"/>
    <row r="2087" customFormat="false" ht="15.95" hidden="false" customHeight="true" outlineLevel="0" collapsed="false"/>
    <row r="2088" customFormat="false" ht="15.95" hidden="false" customHeight="true" outlineLevel="0" collapsed="false"/>
    <row r="2089" customFormat="false" ht="15.95" hidden="false" customHeight="true" outlineLevel="0" collapsed="false"/>
    <row r="2090" customFormat="false" ht="15.95" hidden="false" customHeight="true" outlineLevel="0" collapsed="false"/>
    <row r="2091" customFormat="false" ht="15.95" hidden="false" customHeight="true" outlineLevel="0" collapsed="false"/>
    <row r="2092" customFormat="false" ht="15.95" hidden="false" customHeight="true" outlineLevel="0" collapsed="false"/>
    <row r="2093" customFormat="false" ht="15.95" hidden="false" customHeight="true" outlineLevel="0" collapsed="false"/>
    <row r="2094" customFormat="false" ht="15.95" hidden="false" customHeight="true" outlineLevel="0" collapsed="false"/>
    <row r="2095" customFormat="false" ht="15.95" hidden="false" customHeight="true" outlineLevel="0" collapsed="false"/>
    <row r="2096" customFormat="false" ht="15.95" hidden="false" customHeight="true" outlineLevel="0" collapsed="false"/>
    <row r="2097" customFormat="false" ht="15.95" hidden="false" customHeight="true" outlineLevel="0" collapsed="false"/>
    <row r="2098" customFormat="false" ht="15.95" hidden="false" customHeight="true" outlineLevel="0" collapsed="false"/>
    <row r="2099" customFormat="false" ht="15.95" hidden="false" customHeight="true" outlineLevel="0" collapsed="false"/>
    <row r="2100" customFormat="false" ht="15.95" hidden="false" customHeight="true" outlineLevel="0" collapsed="false"/>
    <row r="2101" customFormat="false" ht="15.95" hidden="false" customHeight="true" outlineLevel="0" collapsed="false"/>
    <row r="2102" customFormat="false" ht="15.95" hidden="false" customHeight="true" outlineLevel="0" collapsed="false"/>
    <row r="2103" customFormat="false" ht="15.95" hidden="false" customHeight="true" outlineLevel="0" collapsed="false"/>
    <row r="2104" customFormat="false" ht="15.95" hidden="false" customHeight="true" outlineLevel="0" collapsed="false"/>
    <row r="2105" customFormat="false" ht="15.95" hidden="false" customHeight="true" outlineLevel="0" collapsed="false"/>
    <row r="2106" customFormat="false" ht="15.95" hidden="false" customHeight="true" outlineLevel="0" collapsed="false"/>
    <row r="2107" customFormat="false" ht="15.95" hidden="false" customHeight="true" outlineLevel="0" collapsed="false"/>
    <row r="2108" customFormat="false" ht="15.95" hidden="false" customHeight="true" outlineLevel="0" collapsed="false"/>
    <row r="2109" customFormat="false" ht="15.95" hidden="false" customHeight="true" outlineLevel="0" collapsed="false"/>
    <row r="2110" customFormat="false" ht="15.95" hidden="false" customHeight="true" outlineLevel="0" collapsed="false"/>
    <row r="2111" customFormat="false" ht="15.95" hidden="false" customHeight="true" outlineLevel="0" collapsed="false"/>
    <row r="2112" customFormat="false" ht="15.95" hidden="false" customHeight="true" outlineLevel="0" collapsed="false"/>
    <row r="2113" customFormat="false" ht="15.95" hidden="false" customHeight="true" outlineLevel="0" collapsed="false"/>
    <row r="2114" customFormat="false" ht="15.95" hidden="false" customHeight="true" outlineLevel="0" collapsed="false"/>
    <row r="2115" customFormat="false" ht="15.95" hidden="false" customHeight="true" outlineLevel="0" collapsed="false"/>
    <row r="2116" customFormat="false" ht="15.95" hidden="false" customHeight="true" outlineLevel="0" collapsed="false"/>
    <row r="2117" customFormat="false" ht="15.95" hidden="false" customHeight="true" outlineLevel="0" collapsed="false"/>
    <row r="2118" customFormat="false" ht="15.95" hidden="false" customHeight="true" outlineLevel="0" collapsed="false"/>
    <row r="2119" customFormat="false" ht="15.95" hidden="false" customHeight="true" outlineLevel="0" collapsed="false"/>
    <row r="2120" customFormat="false" ht="15.95" hidden="false" customHeight="true" outlineLevel="0" collapsed="false"/>
    <row r="2121" customFormat="false" ht="15.95" hidden="false" customHeight="true" outlineLevel="0" collapsed="false"/>
    <row r="2122" customFormat="false" ht="15.95" hidden="false" customHeight="true" outlineLevel="0" collapsed="false"/>
    <row r="2123" customFormat="false" ht="15.95" hidden="false" customHeight="true" outlineLevel="0" collapsed="false"/>
    <row r="2124" customFormat="false" ht="15.95" hidden="false" customHeight="true" outlineLevel="0" collapsed="false"/>
    <row r="2125" customFormat="false" ht="15.95" hidden="false" customHeight="true" outlineLevel="0" collapsed="false"/>
    <row r="2126" customFormat="false" ht="15.95" hidden="false" customHeight="true" outlineLevel="0" collapsed="false"/>
    <row r="2127" customFormat="false" ht="15.95" hidden="false" customHeight="true" outlineLevel="0" collapsed="false"/>
    <row r="2128" customFormat="false" ht="15.95" hidden="false" customHeight="true" outlineLevel="0" collapsed="false"/>
    <row r="2129" customFormat="false" ht="15.95" hidden="false" customHeight="true" outlineLevel="0" collapsed="false"/>
    <row r="2130" customFormat="false" ht="15.95" hidden="false" customHeight="true" outlineLevel="0" collapsed="false"/>
    <row r="2131" customFormat="false" ht="15.95" hidden="false" customHeight="true" outlineLevel="0" collapsed="false"/>
    <row r="2132" customFormat="false" ht="15.95" hidden="false" customHeight="true" outlineLevel="0" collapsed="false"/>
    <row r="2133" customFormat="false" ht="15.95" hidden="false" customHeight="true" outlineLevel="0" collapsed="false"/>
    <row r="2134" customFormat="false" ht="15.95" hidden="false" customHeight="true" outlineLevel="0" collapsed="false"/>
    <row r="2135" customFormat="false" ht="15.95" hidden="false" customHeight="true" outlineLevel="0" collapsed="false"/>
    <row r="2136" customFormat="false" ht="15.95" hidden="false" customHeight="true" outlineLevel="0" collapsed="false"/>
    <row r="2137" customFormat="false" ht="15.95" hidden="false" customHeight="true" outlineLevel="0" collapsed="false"/>
    <row r="2138" customFormat="false" ht="15.95" hidden="false" customHeight="true" outlineLevel="0" collapsed="false"/>
    <row r="2139" customFormat="false" ht="15.95" hidden="false" customHeight="true" outlineLevel="0" collapsed="false"/>
    <row r="2140" customFormat="false" ht="15.95" hidden="false" customHeight="true" outlineLevel="0" collapsed="false"/>
    <row r="2141" customFormat="false" ht="15.95" hidden="false" customHeight="true" outlineLevel="0" collapsed="false"/>
    <row r="2142" customFormat="false" ht="15.95" hidden="false" customHeight="true" outlineLevel="0" collapsed="false"/>
    <row r="2143" customFormat="false" ht="15.95" hidden="false" customHeight="true" outlineLevel="0" collapsed="false"/>
    <row r="2144" customFormat="false" ht="15.95" hidden="false" customHeight="true" outlineLevel="0" collapsed="false"/>
    <row r="2145" customFormat="false" ht="15.95" hidden="false" customHeight="true" outlineLevel="0" collapsed="false"/>
    <row r="2146" customFormat="false" ht="15.95" hidden="false" customHeight="true" outlineLevel="0" collapsed="false"/>
    <row r="2147" customFormat="false" ht="15.95" hidden="false" customHeight="true" outlineLevel="0" collapsed="false"/>
    <row r="2148" customFormat="false" ht="15.95" hidden="false" customHeight="true" outlineLevel="0" collapsed="false"/>
    <row r="2149" customFormat="false" ht="15.95" hidden="false" customHeight="true" outlineLevel="0" collapsed="false"/>
    <row r="2150" customFormat="false" ht="15.95" hidden="false" customHeight="true" outlineLevel="0" collapsed="false"/>
    <row r="2151" customFormat="false" ht="15.95" hidden="false" customHeight="true" outlineLevel="0" collapsed="false"/>
    <row r="2152" customFormat="false" ht="15.95" hidden="false" customHeight="true" outlineLevel="0" collapsed="false"/>
    <row r="2153" customFormat="false" ht="15.95" hidden="false" customHeight="true" outlineLevel="0" collapsed="false"/>
    <row r="2154" customFormat="false" ht="15.95" hidden="false" customHeight="true" outlineLevel="0" collapsed="false"/>
    <row r="2155" customFormat="false" ht="15.95" hidden="false" customHeight="true" outlineLevel="0" collapsed="false"/>
    <row r="2156" customFormat="false" ht="15.95" hidden="false" customHeight="true" outlineLevel="0" collapsed="false"/>
    <row r="2157" customFormat="false" ht="15.95" hidden="false" customHeight="true" outlineLevel="0" collapsed="false"/>
    <row r="2158" customFormat="false" ht="15.95" hidden="false" customHeight="true" outlineLevel="0" collapsed="false"/>
    <row r="2159" customFormat="false" ht="15.95" hidden="false" customHeight="true" outlineLevel="0" collapsed="false"/>
    <row r="2160" customFormat="false" ht="15.95" hidden="false" customHeight="true" outlineLevel="0" collapsed="false"/>
    <row r="2161" customFormat="false" ht="15.95" hidden="false" customHeight="true" outlineLevel="0" collapsed="false"/>
    <row r="2162" customFormat="false" ht="15.95" hidden="false" customHeight="true" outlineLevel="0" collapsed="false"/>
    <row r="2163" customFormat="false" ht="15.95" hidden="false" customHeight="true" outlineLevel="0" collapsed="false"/>
    <row r="2164" customFormat="false" ht="15.95" hidden="false" customHeight="true" outlineLevel="0" collapsed="false"/>
    <row r="2165" customFormat="false" ht="15.95" hidden="false" customHeight="true" outlineLevel="0" collapsed="false"/>
    <row r="2166" customFormat="false" ht="15.95" hidden="false" customHeight="true" outlineLevel="0" collapsed="false"/>
    <row r="2167" customFormat="false" ht="15.95" hidden="false" customHeight="true" outlineLevel="0" collapsed="false"/>
    <row r="2168" customFormat="false" ht="15.95" hidden="false" customHeight="true" outlineLevel="0" collapsed="false"/>
    <row r="2169" customFormat="false" ht="15.95" hidden="false" customHeight="true" outlineLevel="0" collapsed="false"/>
    <row r="2170" customFormat="false" ht="15.95" hidden="false" customHeight="true" outlineLevel="0" collapsed="false"/>
    <row r="2171" customFormat="false" ht="15.95" hidden="false" customHeight="true" outlineLevel="0" collapsed="false"/>
    <row r="2172" customFormat="false" ht="15.95" hidden="false" customHeight="true" outlineLevel="0" collapsed="false"/>
    <row r="2173" customFormat="false" ht="15.95" hidden="false" customHeight="true" outlineLevel="0" collapsed="false"/>
    <row r="2174" customFormat="false" ht="15.95" hidden="false" customHeight="true" outlineLevel="0" collapsed="false"/>
    <row r="2175" customFormat="false" ht="15.95" hidden="false" customHeight="true" outlineLevel="0" collapsed="false"/>
    <row r="2176" customFormat="false" ht="15.95" hidden="false" customHeight="true" outlineLevel="0" collapsed="false"/>
    <row r="2177" customFormat="false" ht="15.95" hidden="false" customHeight="true" outlineLevel="0" collapsed="false"/>
    <row r="2178" customFormat="false" ht="15.95" hidden="false" customHeight="true" outlineLevel="0" collapsed="false"/>
    <row r="2179" customFormat="false" ht="15.95" hidden="false" customHeight="true" outlineLevel="0" collapsed="false"/>
    <row r="2180" customFormat="false" ht="15.95" hidden="false" customHeight="true" outlineLevel="0" collapsed="false"/>
    <row r="2181" customFormat="false" ht="15.95" hidden="false" customHeight="true" outlineLevel="0" collapsed="false"/>
    <row r="2182" customFormat="false" ht="15.95" hidden="false" customHeight="true" outlineLevel="0" collapsed="false"/>
    <row r="2183" customFormat="false" ht="15.95" hidden="false" customHeight="true" outlineLevel="0" collapsed="false"/>
    <row r="2184" customFormat="false" ht="15.95" hidden="false" customHeight="true" outlineLevel="0" collapsed="false"/>
    <row r="2185" customFormat="false" ht="15.95" hidden="false" customHeight="true" outlineLevel="0" collapsed="false"/>
    <row r="2186" customFormat="false" ht="15.95" hidden="false" customHeight="true" outlineLevel="0" collapsed="false"/>
    <row r="2187" customFormat="false" ht="15.95" hidden="false" customHeight="true" outlineLevel="0" collapsed="false"/>
    <row r="2188" customFormat="false" ht="15.95" hidden="false" customHeight="true" outlineLevel="0" collapsed="false"/>
    <row r="2189" customFormat="false" ht="15.95" hidden="false" customHeight="true" outlineLevel="0" collapsed="false"/>
    <row r="2190" customFormat="false" ht="15.95" hidden="false" customHeight="true" outlineLevel="0" collapsed="false"/>
    <row r="2191" customFormat="false" ht="15.95" hidden="false" customHeight="true" outlineLevel="0" collapsed="false"/>
    <row r="2192" customFormat="false" ht="15.95" hidden="false" customHeight="true" outlineLevel="0" collapsed="false"/>
    <row r="2193" customFormat="false" ht="15.95" hidden="false" customHeight="true" outlineLevel="0" collapsed="false"/>
    <row r="2194" customFormat="false" ht="15.95" hidden="false" customHeight="true" outlineLevel="0" collapsed="false"/>
    <row r="2195" customFormat="false" ht="15.95" hidden="false" customHeight="true" outlineLevel="0" collapsed="false"/>
    <row r="2196" customFormat="false" ht="15.95" hidden="false" customHeight="true" outlineLevel="0" collapsed="false"/>
    <row r="2197" customFormat="false" ht="15.95" hidden="false" customHeight="true" outlineLevel="0" collapsed="false"/>
    <row r="2198" customFormat="false" ht="15.95" hidden="false" customHeight="true" outlineLevel="0" collapsed="false"/>
    <row r="2199" customFormat="false" ht="15.95" hidden="false" customHeight="true" outlineLevel="0" collapsed="false"/>
    <row r="2200" customFormat="false" ht="15.95" hidden="false" customHeight="true" outlineLevel="0" collapsed="false"/>
    <row r="2201" customFormat="false" ht="15.95" hidden="false" customHeight="true" outlineLevel="0" collapsed="false"/>
    <row r="2202" customFormat="false" ht="15.95" hidden="false" customHeight="true" outlineLevel="0" collapsed="false"/>
    <row r="2203" customFormat="false" ht="15.95" hidden="false" customHeight="true" outlineLevel="0" collapsed="false"/>
    <row r="2204" customFormat="false" ht="15.95" hidden="false" customHeight="true" outlineLevel="0" collapsed="false"/>
    <row r="2205" customFormat="false" ht="15.95" hidden="false" customHeight="true" outlineLevel="0" collapsed="false"/>
    <row r="2206" customFormat="false" ht="15.95" hidden="false" customHeight="true" outlineLevel="0" collapsed="false"/>
    <row r="2207" customFormat="false" ht="15.95" hidden="false" customHeight="true" outlineLevel="0" collapsed="false"/>
    <row r="2208" customFormat="false" ht="15.95" hidden="false" customHeight="true" outlineLevel="0" collapsed="false"/>
    <row r="2209" customFormat="false" ht="15.95" hidden="false" customHeight="true" outlineLevel="0" collapsed="false"/>
    <row r="2210" customFormat="false" ht="15.95" hidden="false" customHeight="true" outlineLevel="0" collapsed="false"/>
    <row r="2211" customFormat="false" ht="15.95" hidden="false" customHeight="true" outlineLevel="0" collapsed="false"/>
    <row r="2212" customFormat="false" ht="15.95" hidden="false" customHeight="true" outlineLevel="0" collapsed="false"/>
    <row r="2213" customFormat="false" ht="15.95" hidden="false" customHeight="true" outlineLevel="0" collapsed="false"/>
    <row r="2214" customFormat="false" ht="15.95" hidden="false" customHeight="true" outlineLevel="0" collapsed="false"/>
    <row r="2215" customFormat="false" ht="15.95" hidden="false" customHeight="true" outlineLevel="0" collapsed="false"/>
    <row r="2216" customFormat="false" ht="15.95" hidden="false" customHeight="true" outlineLevel="0" collapsed="false"/>
    <row r="2217" customFormat="false" ht="15.95" hidden="false" customHeight="true" outlineLevel="0" collapsed="false"/>
    <row r="2218" customFormat="false" ht="15.95" hidden="false" customHeight="true" outlineLevel="0" collapsed="false"/>
    <row r="2219" customFormat="false" ht="15.95" hidden="false" customHeight="true" outlineLevel="0" collapsed="false"/>
    <row r="2220" customFormat="false" ht="15.95" hidden="false" customHeight="true" outlineLevel="0" collapsed="false"/>
    <row r="2221" customFormat="false" ht="15.95" hidden="false" customHeight="true" outlineLevel="0" collapsed="false"/>
    <row r="2222" customFormat="false" ht="15.95" hidden="false" customHeight="true" outlineLevel="0" collapsed="false"/>
    <row r="2223" customFormat="false" ht="15.95" hidden="false" customHeight="true" outlineLevel="0" collapsed="false"/>
    <row r="2224" customFormat="false" ht="15.95" hidden="false" customHeight="true" outlineLevel="0" collapsed="false"/>
    <row r="2225" customFormat="false" ht="15.95" hidden="false" customHeight="true" outlineLevel="0" collapsed="false"/>
    <row r="2226" customFormat="false" ht="15.95" hidden="false" customHeight="true" outlineLevel="0" collapsed="false"/>
    <row r="2227" customFormat="false" ht="15.95" hidden="false" customHeight="true" outlineLevel="0" collapsed="false"/>
    <row r="2228" customFormat="false" ht="15.95" hidden="false" customHeight="true" outlineLevel="0" collapsed="false"/>
    <row r="2229" customFormat="false" ht="15.95" hidden="false" customHeight="true" outlineLevel="0" collapsed="false"/>
    <row r="2230" customFormat="false" ht="15.95" hidden="false" customHeight="true" outlineLevel="0" collapsed="false"/>
    <row r="2231" customFormat="false" ht="15.95" hidden="false" customHeight="true" outlineLevel="0" collapsed="false"/>
    <row r="2232" customFormat="false" ht="15.95" hidden="false" customHeight="true" outlineLevel="0" collapsed="false"/>
    <row r="2233" customFormat="false" ht="15.95" hidden="false" customHeight="true" outlineLevel="0" collapsed="false"/>
    <row r="2234" customFormat="false" ht="15.95" hidden="false" customHeight="true" outlineLevel="0" collapsed="false"/>
    <row r="2235" customFormat="false" ht="15.95" hidden="false" customHeight="true" outlineLevel="0" collapsed="false"/>
    <row r="2236" customFormat="false" ht="15.95" hidden="false" customHeight="true" outlineLevel="0" collapsed="false"/>
    <row r="2237" customFormat="false" ht="15.95" hidden="false" customHeight="true" outlineLevel="0" collapsed="false"/>
    <row r="2238" customFormat="false" ht="15.95" hidden="false" customHeight="true" outlineLevel="0" collapsed="false"/>
    <row r="2239" customFormat="false" ht="15.95" hidden="false" customHeight="true" outlineLevel="0" collapsed="false"/>
    <row r="2240" customFormat="false" ht="15.95" hidden="false" customHeight="true" outlineLevel="0" collapsed="false"/>
    <row r="2241" customFormat="false" ht="15.95" hidden="false" customHeight="true" outlineLevel="0" collapsed="false"/>
    <row r="2242" customFormat="false" ht="15.95" hidden="false" customHeight="true" outlineLevel="0" collapsed="false"/>
    <row r="2243" customFormat="false" ht="15.95" hidden="false" customHeight="true" outlineLevel="0" collapsed="false"/>
    <row r="2244" customFormat="false" ht="15.95" hidden="false" customHeight="true" outlineLevel="0" collapsed="false"/>
    <row r="2245" customFormat="false" ht="15.95" hidden="false" customHeight="true" outlineLevel="0" collapsed="false"/>
    <row r="2246" customFormat="false" ht="15.95" hidden="false" customHeight="true" outlineLevel="0" collapsed="false"/>
    <row r="2247" customFormat="false" ht="15.95" hidden="false" customHeight="true" outlineLevel="0" collapsed="false"/>
    <row r="2248" customFormat="false" ht="15.95" hidden="false" customHeight="true" outlineLevel="0" collapsed="false"/>
    <row r="2249" customFormat="false" ht="15.95" hidden="false" customHeight="true" outlineLevel="0" collapsed="false"/>
    <row r="2250" customFormat="false" ht="15.95" hidden="false" customHeight="true" outlineLevel="0" collapsed="false"/>
    <row r="2251" customFormat="false" ht="15.95" hidden="false" customHeight="true" outlineLevel="0" collapsed="false"/>
    <row r="2252" customFormat="false" ht="15.95" hidden="false" customHeight="true" outlineLevel="0" collapsed="false"/>
    <row r="2253" customFormat="false" ht="15.95" hidden="false" customHeight="true" outlineLevel="0" collapsed="false"/>
    <row r="2254" customFormat="false" ht="15.95" hidden="false" customHeight="true" outlineLevel="0" collapsed="false"/>
    <row r="2255" customFormat="false" ht="15.95" hidden="false" customHeight="true" outlineLevel="0" collapsed="false"/>
    <row r="2256" customFormat="false" ht="15.95" hidden="false" customHeight="true" outlineLevel="0" collapsed="false"/>
    <row r="2257" customFormat="false" ht="15.95" hidden="false" customHeight="true" outlineLevel="0" collapsed="false"/>
    <row r="2258" customFormat="false" ht="15.95" hidden="false" customHeight="true" outlineLevel="0" collapsed="false"/>
    <row r="2259" customFormat="false" ht="15.95" hidden="false" customHeight="true" outlineLevel="0" collapsed="false"/>
    <row r="2260" customFormat="false" ht="15.95" hidden="false" customHeight="true" outlineLevel="0" collapsed="false"/>
    <row r="2261" customFormat="false" ht="15.95" hidden="false" customHeight="true" outlineLevel="0" collapsed="false"/>
    <row r="2262" customFormat="false" ht="15.95" hidden="false" customHeight="true" outlineLevel="0" collapsed="false"/>
    <row r="2263" customFormat="false" ht="15.95" hidden="false" customHeight="true" outlineLevel="0" collapsed="false"/>
    <row r="2264" customFormat="false" ht="15.95" hidden="false" customHeight="true" outlineLevel="0" collapsed="false"/>
    <row r="2265" customFormat="false" ht="15.95" hidden="false" customHeight="true" outlineLevel="0" collapsed="false"/>
    <row r="2266" customFormat="false" ht="15.95" hidden="false" customHeight="true" outlineLevel="0" collapsed="false"/>
    <row r="2267" customFormat="false" ht="15.95" hidden="false" customHeight="true" outlineLevel="0" collapsed="false"/>
    <row r="2268" customFormat="false" ht="15.95" hidden="false" customHeight="true" outlineLevel="0" collapsed="false"/>
    <row r="2269" customFormat="false" ht="15.95" hidden="false" customHeight="true" outlineLevel="0" collapsed="false"/>
    <row r="2270" customFormat="false" ht="15.95" hidden="false" customHeight="true" outlineLevel="0" collapsed="false"/>
    <row r="2271" customFormat="false" ht="15.95" hidden="false" customHeight="true" outlineLevel="0" collapsed="false"/>
    <row r="2272" customFormat="false" ht="15.95" hidden="false" customHeight="true" outlineLevel="0" collapsed="false"/>
    <row r="2273" customFormat="false" ht="15.95" hidden="false" customHeight="true" outlineLevel="0" collapsed="false"/>
    <row r="2274" customFormat="false" ht="15.95" hidden="false" customHeight="true" outlineLevel="0" collapsed="false"/>
    <row r="2275" customFormat="false" ht="15.95" hidden="false" customHeight="true" outlineLevel="0" collapsed="false"/>
    <row r="2276" customFormat="false" ht="15.95" hidden="false" customHeight="true" outlineLevel="0" collapsed="false"/>
    <row r="2277" customFormat="false" ht="15.95" hidden="false" customHeight="true" outlineLevel="0" collapsed="false"/>
    <row r="2278" customFormat="false" ht="15.95" hidden="false" customHeight="true" outlineLevel="0" collapsed="false"/>
    <row r="2279" customFormat="false" ht="15.95" hidden="false" customHeight="true" outlineLevel="0" collapsed="false"/>
    <row r="2280" customFormat="false" ht="15.95" hidden="false" customHeight="true" outlineLevel="0" collapsed="false"/>
    <row r="2281" customFormat="false" ht="15.95" hidden="false" customHeight="true" outlineLevel="0" collapsed="false"/>
    <row r="2282" customFormat="false" ht="15.95" hidden="false" customHeight="true" outlineLevel="0" collapsed="false"/>
    <row r="2283" customFormat="false" ht="15.95" hidden="false" customHeight="true" outlineLevel="0" collapsed="false"/>
    <row r="2284" customFormat="false" ht="15.95" hidden="false" customHeight="true" outlineLevel="0" collapsed="false"/>
    <row r="2285" customFormat="false" ht="15.95" hidden="false" customHeight="true" outlineLevel="0" collapsed="false"/>
    <row r="2286" customFormat="false" ht="15.95" hidden="false" customHeight="true" outlineLevel="0" collapsed="false"/>
    <row r="2287" customFormat="false" ht="15.95" hidden="false" customHeight="true" outlineLevel="0" collapsed="false"/>
    <row r="2288" customFormat="false" ht="15.95" hidden="false" customHeight="true" outlineLevel="0" collapsed="false"/>
    <row r="2289" customFormat="false" ht="15.95" hidden="false" customHeight="true" outlineLevel="0" collapsed="false"/>
    <row r="2290" customFormat="false" ht="15.95" hidden="false" customHeight="true" outlineLevel="0" collapsed="false"/>
    <row r="2291" customFormat="false" ht="15.95" hidden="false" customHeight="true" outlineLevel="0" collapsed="false"/>
    <row r="2292" customFormat="false" ht="15.95" hidden="false" customHeight="true" outlineLevel="0" collapsed="false"/>
    <row r="2293" customFormat="false" ht="15.95" hidden="false" customHeight="true" outlineLevel="0" collapsed="false"/>
    <row r="2294" customFormat="false" ht="15.95" hidden="false" customHeight="true" outlineLevel="0" collapsed="false"/>
    <row r="2295" customFormat="false" ht="15.95" hidden="false" customHeight="true" outlineLevel="0" collapsed="false"/>
    <row r="2296" customFormat="false" ht="15.95" hidden="false" customHeight="true" outlineLevel="0" collapsed="false"/>
    <row r="2297" customFormat="false" ht="15.95" hidden="false" customHeight="true" outlineLevel="0" collapsed="false"/>
    <row r="2298" customFormat="false" ht="15.95" hidden="false" customHeight="true" outlineLevel="0" collapsed="false"/>
    <row r="2299" customFormat="false" ht="15.95" hidden="false" customHeight="true" outlineLevel="0" collapsed="false"/>
    <row r="2300" customFormat="false" ht="15.95" hidden="false" customHeight="true" outlineLevel="0" collapsed="false"/>
    <row r="2301" customFormat="false" ht="15.95" hidden="false" customHeight="true" outlineLevel="0" collapsed="false"/>
    <row r="2302" customFormat="false" ht="15.95" hidden="false" customHeight="true" outlineLevel="0" collapsed="false"/>
    <row r="2303" customFormat="false" ht="15.95" hidden="false" customHeight="true" outlineLevel="0" collapsed="false"/>
    <row r="2304" customFormat="false" ht="15.95" hidden="false" customHeight="true" outlineLevel="0" collapsed="false"/>
    <row r="2305" customFormat="false" ht="15.95" hidden="false" customHeight="true" outlineLevel="0" collapsed="false"/>
    <row r="2306" customFormat="false" ht="15.95" hidden="false" customHeight="true" outlineLevel="0" collapsed="false"/>
    <row r="2307" customFormat="false" ht="15.95" hidden="false" customHeight="true" outlineLevel="0" collapsed="false"/>
    <row r="2308" customFormat="false" ht="15.95" hidden="false" customHeight="true" outlineLevel="0" collapsed="false"/>
    <row r="2309" customFormat="false" ht="15.95" hidden="false" customHeight="true" outlineLevel="0" collapsed="false"/>
    <row r="2310" customFormat="false" ht="15.95" hidden="false" customHeight="true" outlineLevel="0" collapsed="false"/>
    <row r="2311" customFormat="false" ht="15.95" hidden="false" customHeight="true" outlineLevel="0" collapsed="false"/>
    <row r="2312" customFormat="false" ht="15.95" hidden="false" customHeight="true" outlineLevel="0" collapsed="false"/>
    <row r="2313" customFormat="false" ht="15.95" hidden="false" customHeight="true" outlineLevel="0" collapsed="false"/>
    <row r="2314" customFormat="false" ht="15.95" hidden="false" customHeight="true" outlineLevel="0" collapsed="false"/>
    <row r="2315" customFormat="false" ht="15.95" hidden="false" customHeight="true" outlineLevel="0" collapsed="false"/>
    <row r="2316" customFormat="false" ht="15.95" hidden="false" customHeight="true" outlineLevel="0" collapsed="false"/>
    <row r="2317" customFormat="false" ht="15.95" hidden="false" customHeight="true" outlineLevel="0" collapsed="false"/>
    <row r="2318" customFormat="false" ht="15.95" hidden="false" customHeight="true" outlineLevel="0" collapsed="false"/>
    <row r="2319" customFormat="false" ht="15.95" hidden="false" customHeight="true" outlineLevel="0" collapsed="false"/>
    <row r="2320" customFormat="false" ht="15.95" hidden="false" customHeight="true" outlineLevel="0" collapsed="false"/>
    <row r="2321" customFormat="false" ht="15.95" hidden="false" customHeight="true" outlineLevel="0" collapsed="false"/>
    <row r="2322" customFormat="false" ht="15.95" hidden="false" customHeight="true" outlineLevel="0" collapsed="false"/>
    <row r="2323" customFormat="false" ht="15.95" hidden="false" customHeight="true" outlineLevel="0" collapsed="false"/>
    <row r="2324" customFormat="false" ht="15.95" hidden="false" customHeight="true" outlineLevel="0" collapsed="false"/>
    <row r="2325" customFormat="false" ht="15.95" hidden="false" customHeight="true" outlineLevel="0" collapsed="false"/>
    <row r="2326" customFormat="false" ht="15.95" hidden="false" customHeight="true" outlineLevel="0" collapsed="false"/>
    <row r="2327" customFormat="false" ht="15.95" hidden="false" customHeight="true" outlineLevel="0" collapsed="false"/>
    <row r="2328" customFormat="false" ht="15.95" hidden="false" customHeight="true" outlineLevel="0" collapsed="false"/>
    <row r="2329" customFormat="false" ht="15.95" hidden="false" customHeight="true" outlineLevel="0" collapsed="false"/>
    <row r="2330" customFormat="false" ht="15.95" hidden="false" customHeight="true" outlineLevel="0" collapsed="false"/>
    <row r="2331" customFormat="false" ht="15.95" hidden="false" customHeight="true" outlineLevel="0" collapsed="false"/>
    <row r="2332" customFormat="false" ht="15.95" hidden="false" customHeight="true" outlineLevel="0" collapsed="false"/>
    <row r="2333" customFormat="false" ht="15.95" hidden="false" customHeight="true" outlineLevel="0" collapsed="false"/>
    <row r="2334" customFormat="false" ht="15.95" hidden="false" customHeight="true" outlineLevel="0" collapsed="false"/>
    <row r="2335" customFormat="false" ht="15.95" hidden="false" customHeight="true" outlineLevel="0" collapsed="false"/>
    <row r="2336" customFormat="false" ht="15.95" hidden="false" customHeight="true" outlineLevel="0" collapsed="false"/>
    <row r="2337" customFormat="false" ht="15.95" hidden="false" customHeight="true" outlineLevel="0" collapsed="false"/>
    <row r="2338" customFormat="false" ht="15.95" hidden="false" customHeight="true" outlineLevel="0" collapsed="false"/>
    <row r="2339" customFormat="false" ht="15.95" hidden="false" customHeight="true" outlineLevel="0" collapsed="false"/>
    <row r="2340" customFormat="false" ht="15.95" hidden="false" customHeight="true" outlineLevel="0" collapsed="false"/>
    <row r="2341" customFormat="false" ht="15.95" hidden="false" customHeight="true" outlineLevel="0" collapsed="false"/>
    <row r="2342" customFormat="false" ht="15.95" hidden="false" customHeight="true" outlineLevel="0" collapsed="false"/>
    <row r="2343" customFormat="false" ht="15.95" hidden="false" customHeight="true" outlineLevel="0" collapsed="false"/>
    <row r="2344" customFormat="false" ht="15.95" hidden="false" customHeight="true" outlineLevel="0" collapsed="false"/>
    <row r="2345" customFormat="false" ht="15.95" hidden="false" customHeight="true" outlineLevel="0" collapsed="false"/>
    <row r="2346" customFormat="false" ht="15.95" hidden="false" customHeight="true" outlineLevel="0" collapsed="false"/>
    <row r="2347" customFormat="false" ht="15.95" hidden="false" customHeight="true" outlineLevel="0" collapsed="false"/>
    <row r="2348" customFormat="false" ht="15.95" hidden="false" customHeight="true" outlineLevel="0" collapsed="false"/>
    <row r="2349" customFormat="false" ht="15.95" hidden="false" customHeight="true" outlineLevel="0" collapsed="false"/>
    <row r="2350" customFormat="false" ht="15.95" hidden="false" customHeight="true" outlineLevel="0" collapsed="false"/>
    <row r="2351" customFormat="false" ht="15.95" hidden="false" customHeight="true" outlineLevel="0" collapsed="false"/>
    <row r="2352" customFormat="false" ht="15.95" hidden="false" customHeight="true" outlineLevel="0" collapsed="false"/>
    <row r="2353" customFormat="false" ht="15.95" hidden="false" customHeight="true" outlineLevel="0" collapsed="false"/>
    <row r="2354" customFormat="false" ht="15.95" hidden="false" customHeight="true" outlineLevel="0" collapsed="false"/>
    <row r="2355" customFormat="false" ht="15.95" hidden="false" customHeight="true" outlineLevel="0" collapsed="false"/>
    <row r="2356" customFormat="false" ht="15.95" hidden="false" customHeight="true" outlineLevel="0" collapsed="false"/>
    <row r="2357" customFormat="false" ht="15.95" hidden="false" customHeight="true" outlineLevel="0" collapsed="false"/>
    <row r="2358" customFormat="false" ht="15.95" hidden="false" customHeight="true" outlineLevel="0" collapsed="false"/>
    <row r="2359" customFormat="false" ht="15.95" hidden="false" customHeight="true" outlineLevel="0" collapsed="false"/>
    <row r="2360" customFormat="false" ht="15.95" hidden="false" customHeight="true" outlineLevel="0" collapsed="false"/>
    <row r="2361" customFormat="false" ht="15.95" hidden="false" customHeight="true" outlineLevel="0" collapsed="false"/>
    <row r="2362" customFormat="false" ht="15.95" hidden="false" customHeight="true" outlineLevel="0" collapsed="false"/>
    <row r="2363" customFormat="false" ht="15.95" hidden="false" customHeight="true" outlineLevel="0" collapsed="false"/>
    <row r="2364" customFormat="false" ht="15.95" hidden="false" customHeight="true" outlineLevel="0" collapsed="false"/>
    <row r="2365" customFormat="false" ht="15.95" hidden="false" customHeight="true" outlineLevel="0" collapsed="false"/>
    <row r="2366" customFormat="false" ht="15.95" hidden="false" customHeight="true" outlineLevel="0" collapsed="false"/>
    <row r="2367" customFormat="false" ht="15.95" hidden="false" customHeight="true" outlineLevel="0" collapsed="false"/>
    <row r="2368" customFormat="false" ht="15.95" hidden="false" customHeight="true" outlineLevel="0" collapsed="false"/>
    <row r="2369" customFormat="false" ht="15.95" hidden="false" customHeight="true" outlineLevel="0" collapsed="false"/>
    <row r="2370" customFormat="false" ht="15.95" hidden="false" customHeight="true" outlineLevel="0" collapsed="false"/>
    <row r="2371" customFormat="false" ht="15.95" hidden="false" customHeight="true" outlineLevel="0" collapsed="false"/>
    <row r="2372" customFormat="false" ht="15.95" hidden="false" customHeight="true" outlineLevel="0" collapsed="false"/>
    <row r="2373" customFormat="false" ht="15.95" hidden="false" customHeight="true" outlineLevel="0" collapsed="false"/>
    <row r="2374" customFormat="false" ht="15.95" hidden="false" customHeight="true" outlineLevel="0" collapsed="false"/>
    <row r="2375" customFormat="false" ht="15.95" hidden="false" customHeight="true" outlineLevel="0" collapsed="false"/>
    <row r="2376" customFormat="false" ht="15.95" hidden="false" customHeight="true" outlineLevel="0" collapsed="false"/>
    <row r="2377" customFormat="false" ht="15.95" hidden="false" customHeight="true" outlineLevel="0" collapsed="false"/>
    <row r="2378" customFormat="false" ht="15.95" hidden="false" customHeight="true" outlineLevel="0" collapsed="false"/>
    <row r="2379" customFormat="false" ht="15.95" hidden="false" customHeight="true" outlineLevel="0" collapsed="false"/>
    <row r="2380" customFormat="false" ht="15.95" hidden="false" customHeight="true" outlineLevel="0" collapsed="false"/>
    <row r="2381" customFormat="false" ht="15.95" hidden="false" customHeight="true" outlineLevel="0" collapsed="false"/>
    <row r="2382" customFormat="false" ht="15.95" hidden="false" customHeight="true" outlineLevel="0" collapsed="false"/>
    <row r="2383" customFormat="false" ht="15.95" hidden="false" customHeight="true" outlineLevel="0" collapsed="false"/>
    <row r="2384" customFormat="false" ht="15.95" hidden="false" customHeight="true" outlineLevel="0" collapsed="false"/>
    <row r="2385" customFormat="false" ht="15.95" hidden="false" customHeight="true" outlineLevel="0" collapsed="false"/>
    <row r="2386" customFormat="false" ht="15.95" hidden="false" customHeight="true" outlineLevel="0" collapsed="false"/>
    <row r="2387" customFormat="false" ht="15.95" hidden="false" customHeight="true" outlineLevel="0" collapsed="false"/>
    <row r="2388" customFormat="false" ht="15.95" hidden="false" customHeight="true" outlineLevel="0" collapsed="false"/>
    <row r="2389" customFormat="false" ht="15.95" hidden="false" customHeight="true" outlineLevel="0" collapsed="false"/>
    <row r="2390" customFormat="false" ht="15.95" hidden="false" customHeight="true" outlineLevel="0" collapsed="false"/>
    <row r="2391" customFormat="false" ht="15.95" hidden="false" customHeight="true" outlineLevel="0" collapsed="false"/>
    <row r="2392" customFormat="false" ht="15.95" hidden="false" customHeight="true" outlineLevel="0" collapsed="false"/>
    <row r="2393" customFormat="false" ht="15.95" hidden="false" customHeight="true" outlineLevel="0" collapsed="false"/>
    <row r="2394" customFormat="false" ht="15.95" hidden="false" customHeight="true" outlineLevel="0" collapsed="false"/>
    <row r="2395" customFormat="false" ht="15.95" hidden="false" customHeight="true" outlineLevel="0" collapsed="false"/>
    <row r="2396" customFormat="false" ht="15.95" hidden="false" customHeight="true" outlineLevel="0" collapsed="false"/>
    <row r="2397" customFormat="false" ht="15.95" hidden="false" customHeight="true" outlineLevel="0" collapsed="false"/>
    <row r="2398" customFormat="false" ht="15.95" hidden="false" customHeight="true" outlineLevel="0" collapsed="false"/>
    <row r="2399" customFormat="false" ht="15.95" hidden="false" customHeight="true" outlineLevel="0" collapsed="false"/>
    <row r="2400" customFormat="false" ht="15.95" hidden="false" customHeight="true" outlineLevel="0" collapsed="false"/>
    <row r="2401" customFormat="false" ht="15.95" hidden="false" customHeight="true" outlineLevel="0" collapsed="false"/>
    <row r="2402" customFormat="false" ht="15.95" hidden="false" customHeight="true" outlineLevel="0" collapsed="false"/>
    <row r="2403" customFormat="false" ht="15.95" hidden="false" customHeight="true" outlineLevel="0" collapsed="false"/>
    <row r="2404" customFormat="false" ht="15.95" hidden="false" customHeight="true" outlineLevel="0" collapsed="false"/>
    <row r="2405" customFormat="false" ht="15.95" hidden="false" customHeight="true" outlineLevel="0" collapsed="false"/>
    <row r="2406" customFormat="false" ht="15.95" hidden="false" customHeight="true" outlineLevel="0" collapsed="false"/>
    <row r="2407" customFormat="false" ht="15.95" hidden="false" customHeight="true" outlineLevel="0" collapsed="false"/>
    <row r="2408" customFormat="false" ht="15.95" hidden="false" customHeight="true" outlineLevel="0" collapsed="false"/>
    <row r="2409" customFormat="false" ht="15.95" hidden="false" customHeight="true" outlineLevel="0" collapsed="false"/>
    <row r="2410" customFormat="false" ht="15.95" hidden="false" customHeight="true" outlineLevel="0" collapsed="false"/>
    <row r="2411" customFormat="false" ht="15.95" hidden="false" customHeight="true" outlineLevel="0" collapsed="false"/>
    <row r="2412" customFormat="false" ht="15.95" hidden="false" customHeight="true" outlineLevel="0" collapsed="false"/>
    <row r="2413" customFormat="false" ht="15.95" hidden="false" customHeight="true" outlineLevel="0" collapsed="false"/>
    <row r="2414" customFormat="false" ht="15.95" hidden="false" customHeight="true" outlineLevel="0" collapsed="false"/>
    <row r="2415" customFormat="false" ht="15.95" hidden="false" customHeight="true" outlineLevel="0" collapsed="false"/>
    <row r="2416" customFormat="false" ht="15.95" hidden="false" customHeight="true" outlineLevel="0" collapsed="false"/>
    <row r="2417" customFormat="false" ht="15.95" hidden="false" customHeight="true" outlineLevel="0" collapsed="false"/>
    <row r="2418" customFormat="false" ht="15.95" hidden="false" customHeight="true" outlineLevel="0" collapsed="false"/>
    <row r="2419" customFormat="false" ht="15.95" hidden="false" customHeight="true" outlineLevel="0" collapsed="false"/>
    <row r="2420" customFormat="false" ht="15.95" hidden="false" customHeight="true" outlineLevel="0" collapsed="false"/>
    <row r="2421" customFormat="false" ht="15.95" hidden="false" customHeight="true" outlineLevel="0" collapsed="false"/>
    <row r="2422" customFormat="false" ht="15.95" hidden="false" customHeight="true" outlineLevel="0" collapsed="false"/>
    <row r="2423" customFormat="false" ht="15.95" hidden="false" customHeight="true" outlineLevel="0" collapsed="false"/>
    <row r="2424" customFormat="false" ht="15.95" hidden="false" customHeight="true" outlineLevel="0" collapsed="false"/>
    <row r="2425" customFormat="false" ht="15.95" hidden="false" customHeight="true" outlineLevel="0" collapsed="false"/>
    <row r="2426" customFormat="false" ht="15.95" hidden="false" customHeight="true" outlineLevel="0" collapsed="false"/>
    <row r="2427" customFormat="false" ht="15.95" hidden="false" customHeight="true" outlineLevel="0" collapsed="false"/>
    <row r="2428" customFormat="false" ht="15.95" hidden="false" customHeight="true" outlineLevel="0" collapsed="false"/>
    <row r="2429" customFormat="false" ht="15.95" hidden="false" customHeight="true" outlineLevel="0" collapsed="false"/>
    <row r="2430" customFormat="false" ht="15.95" hidden="false" customHeight="true" outlineLevel="0" collapsed="false"/>
    <row r="2431" customFormat="false" ht="15.95" hidden="false" customHeight="true" outlineLevel="0" collapsed="false"/>
    <row r="2432" customFormat="false" ht="15.95" hidden="false" customHeight="true" outlineLevel="0" collapsed="false"/>
    <row r="2433" customFormat="false" ht="15.95" hidden="false" customHeight="true" outlineLevel="0" collapsed="false"/>
    <row r="2434" customFormat="false" ht="15.95" hidden="false" customHeight="true" outlineLevel="0" collapsed="false"/>
    <row r="2435" customFormat="false" ht="15.95" hidden="false" customHeight="true" outlineLevel="0" collapsed="false"/>
    <row r="2436" customFormat="false" ht="15.95" hidden="false" customHeight="true" outlineLevel="0" collapsed="false"/>
    <row r="2437" customFormat="false" ht="15.95" hidden="false" customHeight="true" outlineLevel="0" collapsed="false"/>
    <row r="2438" customFormat="false" ht="15.95" hidden="false" customHeight="true" outlineLevel="0" collapsed="false"/>
    <row r="2439" customFormat="false" ht="15.95" hidden="false" customHeight="true" outlineLevel="0" collapsed="false"/>
    <row r="2440" customFormat="false" ht="15.95" hidden="false" customHeight="true" outlineLevel="0" collapsed="false"/>
    <row r="2441" customFormat="false" ht="15.95" hidden="false" customHeight="true" outlineLevel="0" collapsed="false"/>
    <row r="2442" customFormat="false" ht="15.95" hidden="false" customHeight="true" outlineLevel="0" collapsed="false"/>
    <row r="2443" customFormat="false" ht="15.95" hidden="false" customHeight="true" outlineLevel="0" collapsed="false"/>
    <row r="2444" customFormat="false" ht="15.95" hidden="false" customHeight="true" outlineLevel="0" collapsed="false"/>
    <row r="2445" customFormat="false" ht="15.95" hidden="false" customHeight="true" outlineLevel="0" collapsed="false"/>
    <row r="2446" customFormat="false" ht="15.95" hidden="false" customHeight="true" outlineLevel="0" collapsed="false"/>
    <row r="2447" customFormat="false" ht="15.95" hidden="false" customHeight="true" outlineLevel="0" collapsed="false"/>
    <row r="2448" customFormat="false" ht="15.95" hidden="false" customHeight="true" outlineLevel="0" collapsed="false"/>
    <row r="2449" customFormat="false" ht="15.95" hidden="false" customHeight="true" outlineLevel="0" collapsed="false"/>
    <row r="2450" customFormat="false" ht="15.95" hidden="false" customHeight="true" outlineLevel="0" collapsed="false"/>
    <row r="2451" customFormat="false" ht="15.95" hidden="false" customHeight="true" outlineLevel="0" collapsed="false"/>
    <row r="2452" customFormat="false" ht="15.95" hidden="false" customHeight="true" outlineLevel="0" collapsed="false"/>
    <row r="2453" customFormat="false" ht="15.95" hidden="false" customHeight="true" outlineLevel="0" collapsed="false"/>
    <row r="2454" customFormat="false" ht="15.95" hidden="false" customHeight="true" outlineLevel="0" collapsed="false"/>
    <row r="2455" customFormat="false" ht="15.95" hidden="false" customHeight="true" outlineLevel="0" collapsed="false"/>
    <row r="2456" customFormat="false" ht="15.95" hidden="false" customHeight="true" outlineLevel="0" collapsed="false"/>
    <row r="2457" customFormat="false" ht="15.95" hidden="false" customHeight="true" outlineLevel="0" collapsed="false"/>
    <row r="2458" customFormat="false" ht="15.95" hidden="false" customHeight="true" outlineLevel="0" collapsed="false"/>
    <row r="2459" customFormat="false" ht="15.95" hidden="false" customHeight="true" outlineLevel="0" collapsed="false"/>
    <row r="2460" customFormat="false" ht="15.95" hidden="false" customHeight="true" outlineLevel="0" collapsed="false"/>
    <row r="2461" customFormat="false" ht="15.95" hidden="false" customHeight="true" outlineLevel="0" collapsed="false"/>
    <row r="2462" customFormat="false" ht="15.95" hidden="false" customHeight="true" outlineLevel="0" collapsed="false"/>
    <row r="2463" customFormat="false" ht="15.95" hidden="false" customHeight="true" outlineLevel="0" collapsed="false"/>
    <row r="2464" customFormat="false" ht="15.95" hidden="false" customHeight="true" outlineLevel="0" collapsed="false"/>
    <row r="2465" customFormat="false" ht="15.95" hidden="false" customHeight="true" outlineLevel="0" collapsed="false"/>
    <row r="2466" customFormat="false" ht="15.95" hidden="false" customHeight="true" outlineLevel="0" collapsed="false"/>
    <row r="2467" customFormat="false" ht="15.95" hidden="false" customHeight="true" outlineLevel="0" collapsed="false"/>
    <row r="2468" customFormat="false" ht="15.95" hidden="false" customHeight="true" outlineLevel="0" collapsed="false"/>
    <row r="2469" customFormat="false" ht="15.95" hidden="false" customHeight="true" outlineLevel="0" collapsed="false"/>
    <row r="2470" customFormat="false" ht="15.95" hidden="false" customHeight="true" outlineLevel="0" collapsed="false"/>
    <row r="2471" customFormat="false" ht="15.95" hidden="false" customHeight="true" outlineLevel="0" collapsed="false"/>
    <row r="2472" customFormat="false" ht="15.95" hidden="false" customHeight="true" outlineLevel="0" collapsed="false"/>
    <row r="2473" customFormat="false" ht="15.95" hidden="false" customHeight="true" outlineLevel="0" collapsed="false"/>
    <row r="2474" customFormat="false" ht="15.95" hidden="false" customHeight="true" outlineLevel="0" collapsed="false"/>
    <row r="2475" customFormat="false" ht="15.95" hidden="false" customHeight="true" outlineLevel="0" collapsed="false"/>
    <row r="2476" customFormat="false" ht="15.95" hidden="false" customHeight="true" outlineLevel="0" collapsed="false"/>
    <row r="2477" customFormat="false" ht="15.95" hidden="false" customHeight="true" outlineLevel="0" collapsed="false"/>
    <row r="2478" customFormat="false" ht="15.95" hidden="false" customHeight="true" outlineLevel="0" collapsed="false"/>
    <row r="2479" customFormat="false" ht="15.95" hidden="false" customHeight="true" outlineLevel="0" collapsed="false"/>
    <row r="2480" customFormat="false" ht="15.95" hidden="false" customHeight="true" outlineLevel="0" collapsed="false"/>
    <row r="2481" customFormat="false" ht="15.95" hidden="false" customHeight="true" outlineLevel="0" collapsed="false"/>
    <row r="2482" customFormat="false" ht="15.95" hidden="false" customHeight="true" outlineLevel="0" collapsed="false"/>
    <row r="2483" customFormat="false" ht="15.95" hidden="false" customHeight="true" outlineLevel="0" collapsed="false"/>
    <row r="2484" customFormat="false" ht="15.95" hidden="false" customHeight="true" outlineLevel="0" collapsed="false"/>
    <row r="2485" customFormat="false" ht="15.95" hidden="false" customHeight="true" outlineLevel="0" collapsed="false"/>
    <row r="2486" customFormat="false" ht="15.95" hidden="false" customHeight="true" outlineLevel="0" collapsed="false"/>
    <row r="2487" customFormat="false" ht="15.95" hidden="false" customHeight="true" outlineLevel="0" collapsed="false"/>
    <row r="2488" customFormat="false" ht="15.95" hidden="false" customHeight="true" outlineLevel="0" collapsed="false"/>
    <row r="2489" customFormat="false" ht="15.95" hidden="false" customHeight="true" outlineLevel="0" collapsed="false"/>
    <row r="2490" customFormat="false" ht="15.95" hidden="false" customHeight="true" outlineLevel="0" collapsed="false"/>
    <row r="2491" customFormat="false" ht="15.95" hidden="false" customHeight="true" outlineLevel="0" collapsed="false"/>
    <row r="2492" customFormat="false" ht="15.95" hidden="false" customHeight="true" outlineLevel="0" collapsed="false"/>
    <row r="2493" customFormat="false" ht="15.95" hidden="false" customHeight="true" outlineLevel="0" collapsed="false"/>
    <row r="2494" customFormat="false" ht="15.95" hidden="false" customHeight="true" outlineLevel="0" collapsed="false"/>
    <row r="2495" customFormat="false" ht="15.95" hidden="false" customHeight="true" outlineLevel="0" collapsed="false"/>
    <row r="2496" customFormat="false" ht="15.95" hidden="false" customHeight="true" outlineLevel="0" collapsed="false"/>
    <row r="2497" customFormat="false" ht="15.95" hidden="false" customHeight="true" outlineLevel="0" collapsed="false"/>
    <row r="2498" customFormat="false" ht="15.95" hidden="false" customHeight="true" outlineLevel="0" collapsed="false"/>
    <row r="2499" customFormat="false" ht="15.95" hidden="false" customHeight="true" outlineLevel="0" collapsed="false"/>
    <row r="2500" customFormat="false" ht="15.95" hidden="false" customHeight="true" outlineLevel="0" collapsed="false"/>
    <row r="2501" customFormat="false" ht="15.95" hidden="false" customHeight="true" outlineLevel="0" collapsed="false"/>
    <row r="2502" customFormat="false" ht="15.95" hidden="false" customHeight="true" outlineLevel="0" collapsed="false"/>
    <row r="2503" customFormat="false" ht="15.95" hidden="false" customHeight="true" outlineLevel="0" collapsed="false"/>
    <row r="2504" customFormat="false" ht="15.95" hidden="false" customHeight="true" outlineLevel="0" collapsed="false"/>
    <row r="2505" customFormat="false" ht="15.95" hidden="false" customHeight="true" outlineLevel="0" collapsed="false"/>
    <row r="2506" customFormat="false" ht="15.95" hidden="false" customHeight="true" outlineLevel="0" collapsed="false"/>
    <row r="2507" customFormat="false" ht="15.95" hidden="false" customHeight="true" outlineLevel="0" collapsed="false"/>
    <row r="2508" customFormat="false" ht="15.95" hidden="false" customHeight="true" outlineLevel="0" collapsed="false"/>
    <row r="2509" customFormat="false" ht="15.95" hidden="false" customHeight="true" outlineLevel="0" collapsed="false"/>
    <row r="2510" customFormat="false" ht="15.95" hidden="false" customHeight="true" outlineLevel="0" collapsed="false"/>
    <row r="2511" customFormat="false" ht="15.95" hidden="false" customHeight="true" outlineLevel="0" collapsed="false"/>
    <row r="2512" customFormat="false" ht="15.95" hidden="false" customHeight="true" outlineLevel="0" collapsed="false"/>
    <row r="2513" customFormat="false" ht="15.95" hidden="false" customHeight="true" outlineLevel="0" collapsed="false"/>
    <row r="2514" customFormat="false" ht="15.95" hidden="false" customHeight="true" outlineLevel="0" collapsed="false"/>
    <row r="2515" customFormat="false" ht="15.95" hidden="false" customHeight="true" outlineLevel="0" collapsed="false"/>
    <row r="2516" customFormat="false" ht="15.95" hidden="false" customHeight="true" outlineLevel="0" collapsed="false"/>
    <row r="2517" customFormat="false" ht="15.95" hidden="false" customHeight="true" outlineLevel="0" collapsed="false"/>
    <row r="2518" customFormat="false" ht="15.95" hidden="false" customHeight="true" outlineLevel="0" collapsed="false"/>
    <row r="2519" customFormat="false" ht="15.95" hidden="false" customHeight="true" outlineLevel="0" collapsed="false"/>
    <row r="2520" customFormat="false" ht="15.95" hidden="false" customHeight="true" outlineLevel="0" collapsed="false"/>
    <row r="2521" customFormat="false" ht="15.95" hidden="false" customHeight="true" outlineLevel="0" collapsed="false"/>
    <row r="2522" customFormat="false" ht="15.95" hidden="false" customHeight="true" outlineLevel="0" collapsed="false"/>
    <row r="2523" customFormat="false" ht="15.95" hidden="false" customHeight="true" outlineLevel="0" collapsed="false"/>
    <row r="2524" customFormat="false" ht="15.95" hidden="false" customHeight="true" outlineLevel="0" collapsed="false"/>
    <row r="2525" customFormat="false" ht="15.95" hidden="false" customHeight="true" outlineLevel="0" collapsed="false"/>
    <row r="2526" customFormat="false" ht="15.95" hidden="false" customHeight="true" outlineLevel="0" collapsed="false"/>
    <row r="2527" customFormat="false" ht="15.95" hidden="false" customHeight="true" outlineLevel="0" collapsed="false"/>
    <row r="2528" customFormat="false" ht="15.95" hidden="false" customHeight="true" outlineLevel="0" collapsed="false"/>
    <row r="2529" customFormat="false" ht="15.95" hidden="false" customHeight="true" outlineLevel="0" collapsed="false"/>
    <row r="2530" customFormat="false" ht="15.95" hidden="false" customHeight="true" outlineLevel="0" collapsed="false"/>
    <row r="2531" customFormat="false" ht="15.95" hidden="false" customHeight="true" outlineLevel="0" collapsed="false"/>
    <row r="2532" customFormat="false" ht="15.95" hidden="false" customHeight="true" outlineLevel="0" collapsed="false"/>
    <row r="2533" customFormat="false" ht="15.95" hidden="false" customHeight="true" outlineLevel="0" collapsed="false"/>
    <row r="2534" customFormat="false" ht="15.95" hidden="false" customHeight="true" outlineLevel="0" collapsed="false"/>
    <row r="2535" customFormat="false" ht="15.95" hidden="false" customHeight="true" outlineLevel="0" collapsed="false"/>
    <row r="2536" customFormat="false" ht="15.95" hidden="false" customHeight="true" outlineLevel="0" collapsed="false"/>
    <row r="2537" customFormat="false" ht="15.95" hidden="false" customHeight="true" outlineLevel="0" collapsed="false"/>
    <row r="2538" customFormat="false" ht="15.95" hidden="false" customHeight="true" outlineLevel="0" collapsed="false"/>
    <row r="2539" customFormat="false" ht="15.95" hidden="false" customHeight="true" outlineLevel="0" collapsed="false"/>
    <row r="2540" customFormat="false" ht="15.95" hidden="false" customHeight="true" outlineLevel="0" collapsed="false"/>
    <row r="2541" customFormat="false" ht="15.95" hidden="false" customHeight="true" outlineLevel="0" collapsed="false"/>
    <row r="2542" customFormat="false" ht="15.95" hidden="false" customHeight="true" outlineLevel="0" collapsed="false"/>
    <row r="2543" customFormat="false" ht="15.95" hidden="false" customHeight="true" outlineLevel="0" collapsed="false"/>
    <row r="2544" customFormat="false" ht="15.95" hidden="false" customHeight="true" outlineLevel="0" collapsed="false"/>
    <row r="2545" customFormat="false" ht="15.95" hidden="false" customHeight="true" outlineLevel="0" collapsed="false"/>
    <row r="2546" customFormat="false" ht="15.95" hidden="false" customHeight="true" outlineLevel="0" collapsed="false"/>
    <row r="2547" customFormat="false" ht="15.95" hidden="false" customHeight="true" outlineLevel="0" collapsed="false"/>
    <row r="2548" customFormat="false" ht="15.95" hidden="false" customHeight="true" outlineLevel="0" collapsed="false"/>
    <row r="2549" customFormat="false" ht="15.95" hidden="false" customHeight="true" outlineLevel="0" collapsed="false"/>
    <row r="2550" customFormat="false" ht="15.95" hidden="false" customHeight="true" outlineLevel="0" collapsed="false"/>
    <row r="2551" customFormat="false" ht="15.95" hidden="false" customHeight="true" outlineLevel="0" collapsed="false"/>
    <row r="2552" customFormat="false" ht="15.95" hidden="false" customHeight="true" outlineLevel="0" collapsed="false"/>
    <row r="2553" customFormat="false" ht="15.95" hidden="false" customHeight="true" outlineLevel="0" collapsed="false"/>
    <row r="2554" customFormat="false" ht="15.95" hidden="false" customHeight="true" outlineLevel="0" collapsed="false"/>
    <row r="2555" customFormat="false" ht="15.95" hidden="false" customHeight="true" outlineLevel="0" collapsed="false"/>
    <row r="2556" customFormat="false" ht="15.95" hidden="false" customHeight="true" outlineLevel="0" collapsed="false"/>
    <row r="2557" customFormat="false" ht="15.95" hidden="false" customHeight="true" outlineLevel="0" collapsed="false"/>
    <row r="2558" customFormat="false" ht="15.95" hidden="false" customHeight="true" outlineLevel="0" collapsed="false"/>
    <row r="2559" customFormat="false" ht="15.95" hidden="false" customHeight="true" outlineLevel="0" collapsed="false"/>
    <row r="2560" customFormat="false" ht="15.95" hidden="false" customHeight="true" outlineLevel="0" collapsed="false"/>
    <row r="2561" customFormat="false" ht="15.95" hidden="false" customHeight="true" outlineLevel="0" collapsed="false"/>
    <row r="2562" customFormat="false" ht="15.95" hidden="false" customHeight="true" outlineLevel="0" collapsed="false"/>
    <row r="2563" customFormat="false" ht="15.95" hidden="false" customHeight="true" outlineLevel="0" collapsed="false"/>
    <row r="2564" customFormat="false" ht="15.95" hidden="false" customHeight="true" outlineLevel="0" collapsed="false"/>
    <row r="2565" customFormat="false" ht="15.95" hidden="false" customHeight="true" outlineLevel="0" collapsed="false"/>
    <row r="2566" customFormat="false" ht="15.95" hidden="false" customHeight="true" outlineLevel="0" collapsed="false"/>
    <row r="2567" customFormat="false" ht="15.95" hidden="false" customHeight="true" outlineLevel="0" collapsed="false"/>
    <row r="2568" customFormat="false" ht="15.95" hidden="false" customHeight="true" outlineLevel="0" collapsed="false"/>
    <row r="2569" customFormat="false" ht="15.95" hidden="false" customHeight="true" outlineLevel="0" collapsed="false"/>
    <row r="2570" customFormat="false" ht="15.95" hidden="false" customHeight="true" outlineLevel="0" collapsed="false"/>
    <row r="2571" customFormat="false" ht="15.95" hidden="false" customHeight="true" outlineLevel="0" collapsed="false"/>
    <row r="2572" customFormat="false" ht="15.95" hidden="false" customHeight="true" outlineLevel="0" collapsed="false"/>
    <row r="2573" customFormat="false" ht="15.95" hidden="false" customHeight="true" outlineLevel="0" collapsed="false"/>
    <row r="2574" customFormat="false" ht="15.95" hidden="false" customHeight="true" outlineLevel="0" collapsed="false"/>
    <row r="2575" customFormat="false" ht="15.95" hidden="false" customHeight="true" outlineLevel="0" collapsed="false"/>
    <row r="2576" customFormat="false" ht="15.95" hidden="false" customHeight="true" outlineLevel="0" collapsed="false"/>
    <row r="2577" customFormat="false" ht="15.95" hidden="false" customHeight="true" outlineLevel="0" collapsed="false"/>
    <row r="2578" customFormat="false" ht="15.95" hidden="false" customHeight="true" outlineLevel="0" collapsed="false"/>
    <row r="2579" customFormat="false" ht="15.95" hidden="false" customHeight="true" outlineLevel="0" collapsed="false"/>
    <row r="2580" customFormat="false" ht="15.95" hidden="false" customHeight="true" outlineLevel="0" collapsed="false"/>
    <row r="2581" customFormat="false" ht="15.95" hidden="false" customHeight="true" outlineLevel="0" collapsed="false"/>
    <row r="2582" customFormat="false" ht="15.95" hidden="false" customHeight="true" outlineLevel="0" collapsed="false"/>
    <row r="2583" customFormat="false" ht="15.95" hidden="false" customHeight="true" outlineLevel="0" collapsed="false"/>
    <row r="2584" customFormat="false" ht="15.95" hidden="false" customHeight="true" outlineLevel="0" collapsed="false"/>
    <row r="2585" customFormat="false" ht="15.95" hidden="false" customHeight="true" outlineLevel="0" collapsed="false"/>
    <row r="2586" customFormat="false" ht="15.95" hidden="false" customHeight="true" outlineLevel="0" collapsed="false"/>
    <row r="2587" customFormat="false" ht="15.95" hidden="false" customHeight="true" outlineLevel="0" collapsed="false"/>
    <row r="2588" customFormat="false" ht="15.95" hidden="false" customHeight="true" outlineLevel="0" collapsed="false"/>
    <row r="2589" customFormat="false" ht="15.95" hidden="false" customHeight="true" outlineLevel="0" collapsed="false"/>
    <row r="2590" customFormat="false" ht="15.95" hidden="false" customHeight="true" outlineLevel="0" collapsed="false"/>
    <row r="2591" customFormat="false" ht="15.95" hidden="false" customHeight="true" outlineLevel="0" collapsed="false"/>
    <row r="2592" customFormat="false" ht="15.95" hidden="false" customHeight="true" outlineLevel="0" collapsed="false"/>
    <row r="2593" customFormat="false" ht="15.95" hidden="false" customHeight="true" outlineLevel="0" collapsed="false"/>
    <row r="2594" customFormat="false" ht="15.95" hidden="false" customHeight="true" outlineLevel="0" collapsed="false"/>
    <row r="2595" customFormat="false" ht="15.95" hidden="false" customHeight="true" outlineLevel="0" collapsed="false"/>
    <row r="2596" customFormat="false" ht="15.95" hidden="false" customHeight="true" outlineLevel="0" collapsed="false"/>
    <row r="2597" customFormat="false" ht="15.95" hidden="false" customHeight="true" outlineLevel="0" collapsed="false"/>
    <row r="2598" customFormat="false" ht="15.95" hidden="false" customHeight="true" outlineLevel="0" collapsed="false"/>
    <row r="2599" customFormat="false" ht="15.95" hidden="false" customHeight="true" outlineLevel="0" collapsed="false"/>
    <row r="2600" customFormat="false" ht="15.95" hidden="false" customHeight="true" outlineLevel="0" collapsed="false"/>
    <row r="2601" customFormat="false" ht="15.95" hidden="false" customHeight="true" outlineLevel="0" collapsed="false"/>
    <row r="2602" customFormat="false" ht="15.95" hidden="false" customHeight="true" outlineLevel="0" collapsed="false"/>
    <row r="2603" customFormat="false" ht="15.95" hidden="false" customHeight="true" outlineLevel="0" collapsed="false"/>
    <row r="2604" customFormat="false" ht="15.95" hidden="false" customHeight="true" outlineLevel="0" collapsed="false"/>
    <row r="2605" customFormat="false" ht="15.95" hidden="false" customHeight="true" outlineLevel="0" collapsed="false"/>
    <row r="2606" customFormat="false" ht="15.95" hidden="false" customHeight="true" outlineLevel="0" collapsed="false"/>
    <row r="2607" customFormat="false" ht="15.95" hidden="false" customHeight="true" outlineLevel="0" collapsed="false"/>
    <row r="2608" customFormat="false" ht="15.95" hidden="false" customHeight="true" outlineLevel="0" collapsed="false"/>
    <row r="2609" customFormat="false" ht="15.95" hidden="false" customHeight="true" outlineLevel="0" collapsed="false"/>
    <row r="2610" customFormat="false" ht="15.95" hidden="false" customHeight="true" outlineLevel="0" collapsed="false"/>
    <row r="2611" customFormat="false" ht="15.95" hidden="false" customHeight="true" outlineLevel="0" collapsed="false"/>
    <row r="2612" customFormat="false" ht="15.95" hidden="false" customHeight="true" outlineLevel="0" collapsed="false"/>
    <row r="2613" customFormat="false" ht="15.95" hidden="false" customHeight="true" outlineLevel="0" collapsed="false"/>
    <row r="2614" customFormat="false" ht="15.95" hidden="false" customHeight="true" outlineLevel="0" collapsed="false"/>
    <row r="2615" customFormat="false" ht="15.95" hidden="false" customHeight="true" outlineLevel="0" collapsed="false"/>
    <row r="2616" customFormat="false" ht="15.95" hidden="false" customHeight="true" outlineLevel="0" collapsed="false"/>
    <row r="2617" customFormat="false" ht="15.95" hidden="false" customHeight="true" outlineLevel="0" collapsed="false"/>
    <row r="2618" customFormat="false" ht="15.95" hidden="false" customHeight="true" outlineLevel="0" collapsed="false"/>
    <row r="2619" customFormat="false" ht="15.95" hidden="false" customHeight="true" outlineLevel="0" collapsed="false"/>
    <row r="2620" customFormat="false" ht="15.95" hidden="false" customHeight="true" outlineLevel="0" collapsed="false"/>
    <row r="2621" customFormat="false" ht="15.95" hidden="false" customHeight="true" outlineLevel="0" collapsed="false"/>
    <row r="2622" customFormat="false" ht="15.95" hidden="false" customHeight="true" outlineLevel="0" collapsed="false"/>
    <row r="2623" customFormat="false" ht="15.95" hidden="false" customHeight="true" outlineLevel="0" collapsed="false"/>
    <row r="2624" customFormat="false" ht="15.95" hidden="false" customHeight="true" outlineLevel="0" collapsed="false"/>
    <row r="2625" customFormat="false" ht="15.95" hidden="false" customHeight="true" outlineLevel="0" collapsed="false"/>
    <row r="2626" customFormat="false" ht="15.95" hidden="false" customHeight="true" outlineLevel="0" collapsed="false"/>
    <row r="2627" customFormat="false" ht="15.95" hidden="false" customHeight="true" outlineLevel="0" collapsed="false"/>
    <row r="2628" customFormat="false" ht="15.95" hidden="false" customHeight="true" outlineLevel="0" collapsed="false"/>
    <row r="2629" customFormat="false" ht="15.95" hidden="false" customHeight="true" outlineLevel="0" collapsed="false"/>
    <row r="2630" customFormat="false" ht="15.95" hidden="false" customHeight="true" outlineLevel="0" collapsed="false"/>
    <row r="2631" customFormat="false" ht="15.95" hidden="false" customHeight="true" outlineLevel="0" collapsed="false"/>
    <row r="2632" customFormat="false" ht="15.95" hidden="false" customHeight="true" outlineLevel="0" collapsed="false"/>
    <row r="2633" customFormat="false" ht="15.95" hidden="false" customHeight="true" outlineLevel="0" collapsed="false"/>
    <row r="2634" customFormat="false" ht="15.95" hidden="false" customHeight="true" outlineLevel="0" collapsed="false"/>
    <row r="2635" customFormat="false" ht="15.95" hidden="false" customHeight="true" outlineLevel="0" collapsed="false"/>
    <row r="2636" customFormat="false" ht="15.95" hidden="false" customHeight="true" outlineLevel="0" collapsed="false"/>
    <row r="2637" customFormat="false" ht="15.95" hidden="false" customHeight="true" outlineLevel="0" collapsed="false"/>
    <row r="2638" customFormat="false" ht="15.95" hidden="false" customHeight="true" outlineLevel="0" collapsed="false"/>
    <row r="2639" customFormat="false" ht="15.95" hidden="false" customHeight="true" outlineLevel="0" collapsed="false"/>
    <row r="2640" customFormat="false" ht="15.95" hidden="false" customHeight="true" outlineLevel="0" collapsed="false"/>
    <row r="2641" customFormat="false" ht="15.95" hidden="false" customHeight="true" outlineLevel="0" collapsed="false"/>
    <row r="2642" customFormat="false" ht="15.95" hidden="false" customHeight="true" outlineLevel="0" collapsed="false"/>
    <row r="2643" customFormat="false" ht="15.95" hidden="false" customHeight="true" outlineLevel="0" collapsed="false"/>
    <row r="2644" customFormat="false" ht="15.95" hidden="false" customHeight="true" outlineLevel="0" collapsed="false"/>
    <row r="2645" customFormat="false" ht="15.95" hidden="false" customHeight="true" outlineLevel="0" collapsed="false"/>
    <row r="2646" customFormat="false" ht="15.95" hidden="false" customHeight="true" outlineLevel="0" collapsed="false"/>
    <row r="2647" customFormat="false" ht="15.95" hidden="false" customHeight="true" outlineLevel="0" collapsed="false"/>
    <row r="2648" customFormat="false" ht="15.95" hidden="false" customHeight="true" outlineLevel="0" collapsed="false"/>
    <row r="2649" customFormat="false" ht="15.95" hidden="false" customHeight="true" outlineLevel="0" collapsed="false"/>
    <row r="2650" customFormat="false" ht="15.95" hidden="false" customHeight="true" outlineLevel="0" collapsed="false"/>
    <row r="2651" customFormat="false" ht="15.95" hidden="false" customHeight="true" outlineLevel="0" collapsed="false"/>
    <row r="2652" customFormat="false" ht="15.95" hidden="false" customHeight="true" outlineLevel="0" collapsed="false"/>
    <row r="2653" customFormat="false" ht="15.95" hidden="false" customHeight="true" outlineLevel="0" collapsed="false"/>
    <row r="2654" customFormat="false" ht="15.95" hidden="false" customHeight="true" outlineLevel="0" collapsed="false"/>
    <row r="2655" customFormat="false" ht="15.95" hidden="false" customHeight="true" outlineLevel="0" collapsed="false"/>
    <row r="2656" customFormat="false" ht="15.95" hidden="false" customHeight="true" outlineLevel="0" collapsed="false"/>
    <row r="2657" customFormat="false" ht="15.95" hidden="false" customHeight="true" outlineLevel="0" collapsed="false"/>
    <row r="2658" customFormat="false" ht="15.95" hidden="false" customHeight="true" outlineLevel="0" collapsed="false"/>
    <row r="2659" customFormat="false" ht="15.95" hidden="false" customHeight="true" outlineLevel="0" collapsed="false"/>
    <row r="2660" customFormat="false" ht="15.95" hidden="false" customHeight="true" outlineLevel="0" collapsed="false"/>
    <row r="2661" customFormat="false" ht="15.95" hidden="false" customHeight="true" outlineLevel="0" collapsed="false"/>
    <row r="2662" customFormat="false" ht="15.95" hidden="false" customHeight="true" outlineLevel="0" collapsed="false"/>
    <row r="2663" customFormat="false" ht="15.95" hidden="false" customHeight="true" outlineLevel="0" collapsed="false"/>
    <row r="2664" customFormat="false" ht="15.95" hidden="false" customHeight="true" outlineLevel="0" collapsed="false"/>
    <row r="2665" customFormat="false" ht="15.95" hidden="false" customHeight="true" outlineLevel="0" collapsed="false"/>
    <row r="2666" customFormat="false" ht="15.95" hidden="false" customHeight="true" outlineLevel="0" collapsed="false"/>
    <row r="2667" customFormat="false" ht="15.95" hidden="false" customHeight="true" outlineLevel="0" collapsed="false"/>
    <row r="2668" customFormat="false" ht="15.95" hidden="false" customHeight="true" outlineLevel="0" collapsed="false"/>
    <row r="2669" customFormat="false" ht="15.95" hidden="false" customHeight="true" outlineLevel="0" collapsed="false"/>
    <row r="2670" customFormat="false" ht="15.95" hidden="false" customHeight="true" outlineLevel="0" collapsed="false"/>
    <row r="2671" customFormat="false" ht="15.95" hidden="false" customHeight="true" outlineLevel="0" collapsed="false"/>
    <row r="2672" customFormat="false" ht="15.95" hidden="false" customHeight="true" outlineLevel="0" collapsed="false"/>
    <row r="2673" customFormat="false" ht="15.95" hidden="false" customHeight="true" outlineLevel="0" collapsed="false"/>
    <row r="2674" customFormat="false" ht="15.95" hidden="false" customHeight="true" outlineLevel="0" collapsed="false"/>
    <row r="2675" customFormat="false" ht="15.95" hidden="false" customHeight="true" outlineLevel="0" collapsed="false"/>
    <row r="2676" customFormat="false" ht="15.95" hidden="false" customHeight="true" outlineLevel="0" collapsed="false"/>
    <row r="2677" customFormat="false" ht="15.95" hidden="false" customHeight="true" outlineLevel="0" collapsed="false"/>
    <row r="2678" customFormat="false" ht="15.95" hidden="false" customHeight="true" outlineLevel="0" collapsed="false"/>
    <row r="2679" customFormat="false" ht="15.95" hidden="false" customHeight="true" outlineLevel="0" collapsed="false"/>
    <row r="2680" customFormat="false" ht="15.95" hidden="false" customHeight="true" outlineLevel="0" collapsed="false"/>
    <row r="2681" customFormat="false" ht="15.95" hidden="false" customHeight="true" outlineLevel="0" collapsed="false"/>
    <row r="2682" customFormat="false" ht="15.95" hidden="false" customHeight="true" outlineLevel="0" collapsed="false"/>
    <row r="2683" customFormat="false" ht="15.95" hidden="false" customHeight="true" outlineLevel="0" collapsed="false"/>
    <row r="2684" customFormat="false" ht="15.95" hidden="false" customHeight="true" outlineLevel="0" collapsed="false"/>
    <row r="2685" customFormat="false" ht="15.95" hidden="false" customHeight="true" outlineLevel="0" collapsed="false"/>
    <row r="2686" customFormat="false" ht="15.95" hidden="false" customHeight="true" outlineLevel="0" collapsed="false"/>
    <row r="2687" customFormat="false" ht="15.95" hidden="false" customHeight="true" outlineLevel="0" collapsed="false"/>
    <row r="2688" customFormat="false" ht="15.95" hidden="false" customHeight="true" outlineLevel="0" collapsed="false"/>
    <row r="2689" customFormat="false" ht="15.95" hidden="false" customHeight="true" outlineLevel="0" collapsed="false"/>
    <row r="2690" customFormat="false" ht="15.95" hidden="false" customHeight="true" outlineLevel="0" collapsed="false"/>
    <row r="2691" customFormat="false" ht="15.95" hidden="false" customHeight="true" outlineLevel="0" collapsed="false"/>
    <row r="2692" customFormat="false" ht="15.95" hidden="false" customHeight="true" outlineLevel="0" collapsed="false"/>
    <row r="2693" customFormat="false" ht="15.95" hidden="false" customHeight="true" outlineLevel="0" collapsed="false"/>
    <row r="2694" customFormat="false" ht="15.95" hidden="false" customHeight="true" outlineLevel="0" collapsed="false"/>
    <row r="2695" customFormat="false" ht="15.95" hidden="false" customHeight="true" outlineLevel="0" collapsed="false"/>
    <row r="2696" customFormat="false" ht="15.95" hidden="false" customHeight="true" outlineLevel="0" collapsed="false"/>
    <row r="2697" customFormat="false" ht="15.95" hidden="false" customHeight="true" outlineLevel="0" collapsed="false"/>
    <row r="2698" customFormat="false" ht="15.95" hidden="false" customHeight="true" outlineLevel="0" collapsed="false"/>
    <row r="2699" customFormat="false" ht="15.95" hidden="false" customHeight="true" outlineLevel="0" collapsed="false"/>
    <row r="2700" customFormat="false" ht="15.95" hidden="false" customHeight="true" outlineLevel="0" collapsed="false"/>
    <row r="2701" customFormat="false" ht="15.95" hidden="false" customHeight="true" outlineLevel="0" collapsed="false"/>
    <row r="2702" customFormat="false" ht="15.95" hidden="false" customHeight="true" outlineLevel="0" collapsed="false"/>
    <row r="2703" customFormat="false" ht="15.95" hidden="false" customHeight="true" outlineLevel="0" collapsed="false"/>
    <row r="2704" customFormat="false" ht="15.95" hidden="false" customHeight="true" outlineLevel="0" collapsed="false"/>
    <row r="2705" customFormat="false" ht="15.95" hidden="false" customHeight="true" outlineLevel="0" collapsed="false"/>
    <row r="2706" customFormat="false" ht="15.95" hidden="false" customHeight="true" outlineLevel="0" collapsed="false"/>
    <row r="2707" customFormat="false" ht="15.95" hidden="false" customHeight="true" outlineLevel="0" collapsed="false"/>
    <row r="2708" customFormat="false" ht="15.95" hidden="false" customHeight="true" outlineLevel="0" collapsed="false"/>
    <row r="2709" customFormat="false" ht="15.95" hidden="false" customHeight="true" outlineLevel="0" collapsed="false"/>
    <row r="2710" customFormat="false" ht="15.95" hidden="false" customHeight="true" outlineLevel="0" collapsed="false"/>
    <row r="2711" customFormat="false" ht="15.95" hidden="false" customHeight="true" outlineLevel="0" collapsed="false"/>
    <row r="2712" customFormat="false" ht="15.95" hidden="false" customHeight="true" outlineLevel="0" collapsed="false"/>
    <row r="2713" customFormat="false" ht="15.95" hidden="false" customHeight="true" outlineLevel="0" collapsed="false"/>
    <row r="2714" customFormat="false" ht="15.95" hidden="false" customHeight="true" outlineLevel="0" collapsed="false"/>
    <row r="2715" customFormat="false" ht="15.95" hidden="false" customHeight="true" outlineLevel="0" collapsed="false"/>
    <row r="2716" customFormat="false" ht="15.95" hidden="false" customHeight="true" outlineLevel="0" collapsed="false"/>
    <row r="2717" customFormat="false" ht="15.95" hidden="false" customHeight="true" outlineLevel="0" collapsed="false"/>
    <row r="2718" customFormat="false" ht="15.95" hidden="false" customHeight="true" outlineLevel="0" collapsed="false"/>
    <row r="2719" customFormat="false" ht="15.95" hidden="false" customHeight="true" outlineLevel="0" collapsed="false"/>
    <row r="2720" customFormat="false" ht="15.95" hidden="false" customHeight="true" outlineLevel="0" collapsed="false"/>
    <row r="2721" customFormat="false" ht="15.95" hidden="false" customHeight="true" outlineLevel="0" collapsed="false"/>
    <row r="2722" customFormat="false" ht="15.95" hidden="false" customHeight="true" outlineLevel="0" collapsed="false"/>
    <row r="2723" customFormat="false" ht="15.95" hidden="false" customHeight="true" outlineLevel="0" collapsed="false"/>
    <row r="2724" customFormat="false" ht="15.95" hidden="false" customHeight="true" outlineLevel="0" collapsed="false"/>
    <row r="2725" customFormat="false" ht="15.95" hidden="false" customHeight="true" outlineLevel="0" collapsed="false"/>
    <row r="2726" customFormat="false" ht="15.95" hidden="false" customHeight="true" outlineLevel="0" collapsed="false"/>
    <row r="2727" customFormat="false" ht="15.95" hidden="false" customHeight="true" outlineLevel="0" collapsed="false"/>
    <row r="2728" customFormat="false" ht="15.95" hidden="false" customHeight="true" outlineLevel="0" collapsed="false"/>
    <row r="2729" customFormat="false" ht="15.95" hidden="false" customHeight="true" outlineLevel="0" collapsed="false"/>
    <row r="2730" customFormat="false" ht="15.95" hidden="false" customHeight="true" outlineLevel="0" collapsed="false"/>
    <row r="2731" customFormat="false" ht="15.95" hidden="false" customHeight="true" outlineLevel="0" collapsed="false"/>
    <row r="2732" customFormat="false" ht="15.95" hidden="false" customHeight="true" outlineLevel="0" collapsed="false"/>
    <row r="2733" customFormat="false" ht="15.95" hidden="false" customHeight="true" outlineLevel="0" collapsed="false"/>
    <row r="2734" customFormat="false" ht="15.95" hidden="false" customHeight="true" outlineLevel="0" collapsed="false"/>
    <row r="2735" customFormat="false" ht="15.95" hidden="false" customHeight="true" outlineLevel="0" collapsed="false"/>
    <row r="2736" customFormat="false" ht="15.95" hidden="false" customHeight="true" outlineLevel="0" collapsed="false"/>
    <row r="2737" customFormat="false" ht="15.95" hidden="false" customHeight="true" outlineLevel="0" collapsed="false"/>
    <row r="2738" customFormat="false" ht="15.95" hidden="false" customHeight="true" outlineLevel="0" collapsed="false"/>
    <row r="2739" customFormat="false" ht="15.95" hidden="false" customHeight="true" outlineLevel="0" collapsed="false"/>
    <row r="2740" customFormat="false" ht="15.95" hidden="false" customHeight="true" outlineLevel="0" collapsed="false"/>
    <row r="2741" customFormat="false" ht="15.95" hidden="false" customHeight="true" outlineLevel="0" collapsed="false"/>
    <row r="2742" customFormat="false" ht="15.95" hidden="false" customHeight="true" outlineLevel="0" collapsed="false"/>
    <row r="2743" customFormat="false" ht="15.95" hidden="false" customHeight="true" outlineLevel="0" collapsed="false"/>
    <row r="2744" customFormat="false" ht="15.95" hidden="false" customHeight="true" outlineLevel="0" collapsed="false"/>
    <row r="2745" customFormat="false" ht="15.95" hidden="false" customHeight="true" outlineLevel="0" collapsed="false"/>
    <row r="2746" customFormat="false" ht="15.95" hidden="false" customHeight="true" outlineLevel="0" collapsed="false"/>
    <row r="2747" customFormat="false" ht="15.95" hidden="false" customHeight="true" outlineLevel="0" collapsed="false"/>
    <row r="2748" customFormat="false" ht="15.95" hidden="false" customHeight="true" outlineLevel="0" collapsed="false"/>
    <row r="2749" customFormat="false" ht="15.95" hidden="false" customHeight="true" outlineLevel="0" collapsed="false"/>
    <row r="2750" customFormat="false" ht="15.95" hidden="false" customHeight="true" outlineLevel="0" collapsed="false"/>
    <row r="2751" customFormat="false" ht="15.95" hidden="false" customHeight="true" outlineLevel="0" collapsed="false"/>
    <row r="2752" customFormat="false" ht="15.95" hidden="false" customHeight="true" outlineLevel="0" collapsed="false"/>
    <row r="2753" customFormat="false" ht="15.95" hidden="false" customHeight="true" outlineLevel="0" collapsed="false"/>
    <row r="2754" customFormat="false" ht="15.95" hidden="false" customHeight="true" outlineLevel="0" collapsed="false"/>
    <row r="2755" customFormat="false" ht="15.95" hidden="false" customHeight="true" outlineLevel="0" collapsed="false"/>
    <row r="2756" customFormat="false" ht="15.95" hidden="false" customHeight="true" outlineLevel="0" collapsed="false"/>
    <row r="2757" customFormat="false" ht="15.95" hidden="false" customHeight="true" outlineLevel="0" collapsed="false"/>
    <row r="2758" customFormat="false" ht="15.95" hidden="false" customHeight="true" outlineLevel="0" collapsed="false"/>
    <row r="2759" customFormat="false" ht="15.95" hidden="false" customHeight="true" outlineLevel="0" collapsed="false"/>
    <row r="2760" customFormat="false" ht="15.95" hidden="false" customHeight="true" outlineLevel="0" collapsed="false"/>
    <row r="2761" customFormat="false" ht="15.95" hidden="false" customHeight="true" outlineLevel="0" collapsed="false"/>
    <row r="2762" customFormat="false" ht="15.95" hidden="false" customHeight="true" outlineLevel="0" collapsed="false"/>
    <row r="2763" customFormat="false" ht="15.95" hidden="false" customHeight="true" outlineLevel="0" collapsed="false"/>
    <row r="2764" customFormat="false" ht="15.95" hidden="false" customHeight="true" outlineLevel="0" collapsed="false"/>
    <row r="2765" customFormat="false" ht="15.95" hidden="false" customHeight="true" outlineLevel="0" collapsed="false"/>
    <row r="2766" customFormat="false" ht="15.95" hidden="false" customHeight="true" outlineLevel="0" collapsed="false"/>
    <row r="2767" customFormat="false" ht="15.95" hidden="false" customHeight="true" outlineLevel="0" collapsed="false"/>
    <row r="2768" customFormat="false" ht="15.95" hidden="false" customHeight="true" outlineLevel="0" collapsed="false"/>
    <row r="2769" customFormat="false" ht="15.95" hidden="false" customHeight="true" outlineLevel="0" collapsed="false"/>
    <row r="2770" customFormat="false" ht="15.95" hidden="false" customHeight="true" outlineLevel="0" collapsed="false"/>
    <row r="2771" customFormat="false" ht="15.95" hidden="false" customHeight="true" outlineLevel="0" collapsed="false"/>
    <row r="2772" customFormat="false" ht="15.95" hidden="false" customHeight="true" outlineLevel="0" collapsed="false"/>
    <row r="2773" customFormat="false" ht="15.95" hidden="false" customHeight="true" outlineLevel="0" collapsed="false"/>
    <row r="2774" customFormat="false" ht="15.95" hidden="false" customHeight="true" outlineLevel="0" collapsed="false"/>
    <row r="2775" customFormat="false" ht="15.95" hidden="false" customHeight="true" outlineLevel="0" collapsed="false"/>
    <row r="2776" customFormat="false" ht="15.95" hidden="false" customHeight="true" outlineLevel="0" collapsed="false"/>
    <row r="2777" customFormat="false" ht="15.95" hidden="false" customHeight="true" outlineLevel="0" collapsed="false"/>
    <row r="2778" customFormat="false" ht="15.95" hidden="false" customHeight="true" outlineLevel="0" collapsed="false"/>
    <row r="2779" customFormat="false" ht="15.95" hidden="false" customHeight="true" outlineLevel="0" collapsed="false"/>
    <row r="2780" customFormat="false" ht="15.95" hidden="false" customHeight="true" outlineLevel="0" collapsed="false"/>
    <row r="2781" customFormat="false" ht="15.95" hidden="false" customHeight="true" outlineLevel="0" collapsed="false"/>
    <row r="2782" customFormat="false" ht="15.95" hidden="false" customHeight="true" outlineLevel="0" collapsed="false"/>
    <row r="2783" customFormat="false" ht="15.95" hidden="false" customHeight="true" outlineLevel="0" collapsed="false"/>
    <row r="2784" customFormat="false" ht="15.95" hidden="false" customHeight="true" outlineLevel="0" collapsed="false"/>
    <row r="2785" customFormat="false" ht="15.95" hidden="false" customHeight="true" outlineLevel="0" collapsed="false"/>
    <row r="2786" customFormat="false" ht="15.95" hidden="false" customHeight="true" outlineLevel="0" collapsed="false"/>
    <row r="2787" customFormat="false" ht="15.95" hidden="false" customHeight="true" outlineLevel="0" collapsed="false"/>
    <row r="2788" customFormat="false" ht="15.95" hidden="false" customHeight="true" outlineLevel="0" collapsed="false"/>
    <row r="2789" customFormat="false" ht="15.95" hidden="false" customHeight="true" outlineLevel="0" collapsed="false"/>
    <row r="2790" customFormat="false" ht="15.95" hidden="false" customHeight="true" outlineLevel="0" collapsed="false"/>
    <row r="2791" customFormat="false" ht="15.95" hidden="false" customHeight="true" outlineLevel="0" collapsed="false"/>
    <row r="2792" customFormat="false" ht="15.95" hidden="false" customHeight="true" outlineLevel="0" collapsed="false"/>
    <row r="2793" customFormat="false" ht="15.95" hidden="false" customHeight="true" outlineLevel="0" collapsed="false"/>
    <row r="2794" customFormat="false" ht="15.95" hidden="false" customHeight="true" outlineLevel="0" collapsed="false"/>
    <row r="2795" customFormat="false" ht="15.95" hidden="false" customHeight="true" outlineLevel="0" collapsed="false"/>
    <row r="2796" customFormat="false" ht="15.95" hidden="false" customHeight="true" outlineLevel="0" collapsed="false"/>
    <row r="2797" customFormat="false" ht="15.95" hidden="false" customHeight="true" outlineLevel="0" collapsed="false"/>
    <row r="2798" customFormat="false" ht="15.95" hidden="false" customHeight="true" outlineLevel="0" collapsed="false"/>
    <row r="2799" customFormat="false" ht="15.95" hidden="false" customHeight="true" outlineLevel="0" collapsed="false"/>
    <row r="2800" customFormat="false" ht="15.95" hidden="false" customHeight="true" outlineLevel="0" collapsed="false"/>
    <row r="2801" customFormat="false" ht="15.95" hidden="false" customHeight="true" outlineLevel="0" collapsed="false"/>
    <row r="2802" customFormat="false" ht="15.95" hidden="false" customHeight="true" outlineLevel="0" collapsed="false"/>
    <row r="2803" customFormat="false" ht="15.95" hidden="false" customHeight="true" outlineLevel="0" collapsed="false"/>
    <row r="2804" customFormat="false" ht="15.95" hidden="false" customHeight="true" outlineLevel="0" collapsed="false"/>
    <row r="2805" customFormat="false" ht="15.95" hidden="false" customHeight="true" outlineLevel="0" collapsed="false"/>
    <row r="2806" customFormat="false" ht="15.95" hidden="false" customHeight="true" outlineLevel="0" collapsed="false"/>
    <row r="2807" customFormat="false" ht="15.95" hidden="false" customHeight="true" outlineLevel="0" collapsed="false"/>
    <row r="2808" customFormat="false" ht="15.95" hidden="false" customHeight="true" outlineLevel="0" collapsed="false"/>
    <row r="2809" customFormat="false" ht="15.95" hidden="false" customHeight="true" outlineLevel="0" collapsed="false"/>
    <row r="2810" customFormat="false" ht="15.95" hidden="false" customHeight="true" outlineLevel="0" collapsed="false"/>
    <row r="2811" customFormat="false" ht="15.95" hidden="false" customHeight="true" outlineLevel="0" collapsed="false"/>
    <row r="2812" customFormat="false" ht="15.95" hidden="false" customHeight="true" outlineLevel="0" collapsed="false"/>
    <row r="2813" customFormat="false" ht="15.95" hidden="false" customHeight="true" outlineLevel="0" collapsed="false"/>
    <row r="2814" customFormat="false" ht="15.95" hidden="false" customHeight="true" outlineLevel="0" collapsed="false"/>
    <row r="2815" customFormat="false" ht="15.95" hidden="false" customHeight="true" outlineLevel="0" collapsed="false"/>
    <row r="2816" customFormat="false" ht="15.95" hidden="false" customHeight="true" outlineLevel="0" collapsed="false"/>
    <row r="2817" customFormat="false" ht="15.95" hidden="false" customHeight="true" outlineLevel="0" collapsed="false"/>
    <row r="2818" customFormat="false" ht="15.95" hidden="false" customHeight="true" outlineLevel="0" collapsed="false"/>
    <row r="2819" customFormat="false" ht="15.95" hidden="false" customHeight="true" outlineLevel="0" collapsed="false"/>
    <row r="2820" customFormat="false" ht="15.95" hidden="false" customHeight="true" outlineLevel="0" collapsed="false"/>
    <row r="2821" customFormat="false" ht="15.95" hidden="false" customHeight="true" outlineLevel="0" collapsed="false"/>
    <row r="2822" customFormat="false" ht="15.95" hidden="false" customHeight="true" outlineLevel="0" collapsed="false"/>
    <row r="2823" customFormat="false" ht="15.95" hidden="false" customHeight="true" outlineLevel="0" collapsed="false"/>
    <row r="2824" customFormat="false" ht="15.95" hidden="false" customHeight="true" outlineLevel="0" collapsed="false"/>
    <row r="2825" customFormat="false" ht="15.95" hidden="false" customHeight="true" outlineLevel="0" collapsed="false"/>
    <row r="2826" customFormat="false" ht="15.95" hidden="false" customHeight="true" outlineLevel="0" collapsed="false"/>
    <row r="2827" customFormat="false" ht="15.95" hidden="false" customHeight="true" outlineLevel="0" collapsed="false"/>
    <row r="2828" customFormat="false" ht="15.95" hidden="false" customHeight="true" outlineLevel="0" collapsed="false"/>
    <row r="2829" customFormat="false" ht="15.95" hidden="false" customHeight="true" outlineLevel="0" collapsed="false"/>
    <row r="2830" customFormat="false" ht="15.95" hidden="false" customHeight="true" outlineLevel="0" collapsed="false"/>
    <row r="2831" customFormat="false" ht="15.95" hidden="false" customHeight="true" outlineLevel="0" collapsed="false"/>
    <row r="2832" customFormat="false" ht="15.95" hidden="false" customHeight="true" outlineLevel="0" collapsed="false"/>
    <row r="2833" customFormat="false" ht="15.95" hidden="false" customHeight="true" outlineLevel="0" collapsed="false"/>
    <row r="2834" customFormat="false" ht="15.95" hidden="false" customHeight="true" outlineLevel="0" collapsed="false"/>
    <row r="2835" customFormat="false" ht="15.95" hidden="false" customHeight="true" outlineLevel="0" collapsed="false"/>
    <row r="2836" customFormat="false" ht="15.95" hidden="false" customHeight="true" outlineLevel="0" collapsed="false"/>
    <row r="2837" customFormat="false" ht="15.95" hidden="false" customHeight="true" outlineLevel="0" collapsed="false"/>
    <row r="2838" customFormat="false" ht="15.95" hidden="false" customHeight="true" outlineLevel="0" collapsed="false"/>
    <row r="2839" customFormat="false" ht="15.95" hidden="false" customHeight="true" outlineLevel="0" collapsed="false"/>
    <row r="2840" customFormat="false" ht="15.95" hidden="false" customHeight="true" outlineLevel="0" collapsed="false"/>
    <row r="2841" customFormat="false" ht="15.95" hidden="false" customHeight="true" outlineLevel="0" collapsed="false"/>
    <row r="2842" customFormat="false" ht="15.95" hidden="false" customHeight="true" outlineLevel="0" collapsed="false"/>
    <row r="2843" customFormat="false" ht="15.95" hidden="false" customHeight="true" outlineLevel="0" collapsed="false"/>
    <row r="2844" customFormat="false" ht="15.95" hidden="false" customHeight="true" outlineLevel="0" collapsed="false"/>
    <row r="2845" customFormat="false" ht="15.95" hidden="false" customHeight="true" outlineLevel="0" collapsed="false"/>
    <row r="2846" customFormat="false" ht="15.95" hidden="false" customHeight="true" outlineLevel="0" collapsed="false"/>
    <row r="2847" customFormat="false" ht="15.95" hidden="false" customHeight="true" outlineLevel="0" collapsed="false"/>
    <row r="2848" customFormat="false" ht="15.95" hidden="false" customHeight="true" outlineLevel="0" collapsed="false"/>
    <row r="2849" customFormat="false" ht="15.95" hidden="false" customHeight="true" outlineLevel="0" collapsed="false"/>
    <row r="2850" customFormat="false" ht="15.95" hidden="false" customHeight="true" outlineLevel="0" collapsed="false"/>
    <row r="2851" customFormat="false" ht="15.95" hidden="false" customHeight="true" outlineLevel="0" collapsed="false"/>
    <row r="2852" customFormat="false" ht="15.95" hidden="false" customHeight="true" outlineLevel="0" collapsed="false"/>
    <row r="2853" customFormat="false" ht="15.95" hidden="false" customHeight="true" outlineLevel="0" collapsed="false"/>
    <row r="2854" customFormat="false" ht="15.95" hidden="false" customHeight="true" outlineLevel="0" collapsed="false"/>
    <row r="2855" customFormat="false" ht="15.95" hidden="false" customHeight="true" outlineLevel="0" collapsed="false"/>
    <row r="2856" customFormat="false" ht="15.95" hidden="false" customHeight="true" outlineLevel="0" collapsed="false"/>
    <row r="2857" customFormat="false" ht="15.95" hidden="false" customHeight="true" outlineLevel="0" collapsed="false"/>
    <row r="2858" customFormat="false" ht="15.95" hidden="false" customHeight="true" outlineLevel="0" collapsed="false"/>
    <row r="2859" customFormat="false" ht="15.95" hidden="false" customHeight="true" outlineLevel="0" collapsed="false"/>
    <row r="2860" customFormat="false" ht="15.95" hidden="false" customHeight="true" outlineLevel="0" collapsed="false"/>
    <row r="2861" customFormat="false" ht="15.95" hidden="false" customHeight="true" outlineLevel="0" collapsed="false"/>
    <row r="2862" customFormat="false" ht="15.95" hidden="false" customHeight="true" outlineLevel="0" collapsed="false"/>
    <row r="2863" customFormat="false" ht="15.95" hidden="false" customHeight="true" outlineLevel="0" collapsed="false"/>
    <row r="2864" customFormat="false" ht="15.95" hidden="false" customHeight="true" outlineLevel="0" collapsed="false"/>
    <row r="2865" customFormat="false" ht="15.95" hidden="false" customHeight="true" outlineLevel="0" collapsed="false"/>
    <row r="2866" customFormat="false" ht="15.95" hidden="false" customHeight="true" outlineLevel="0" collapsed="false"/>
    <row r="2867" customFormat="false" ht="15.95" hidden="false" customHeight="true" outlineLevel="0" collapsed="false"/>
    <row r="2868" customFormat="false" ht="15.95" hidden="false" customHeight="true" outlineLevel="0" collapsed="false"/>
    <row r="2869" customFormat="false" ht="15.95" hidden="false" customHeight="true" outlineLevel="0" collapsed="false"/>
    <row r="2870" customFormat="false" ht="15.95" hidden="false" customHeight="true" outlineLevel="0" collapsed="false"/>
    <row r="2871" customFormat="false" ht="15.95" hidden="false" customHeight="true" outlineLevel="0" collapsed="false"/>
    <row r="2872" customFormat="false" ht="15.95" hidden="false" customHeight="true" outlineLevel="0" collapsed="false"/>
    <row r="2873" customFormat="false" ht="15.95" hidden="false" customHeight="true" outlineLevel="0" collapsed="false"/>
    <row r="2874" customFormat="false" ht="15.95" hidden="false" customHeight="true" outlineLevel="0" collapsed="false"/>
    <row r="2875" customFormat="false" ht="15.95" hidden="false" customHeight="true" outlineLevel="0" collapsed="false"/>
    <row r="2876" customFormat="false" ht="15.95" hidden="false" customHeight="true" outlineLevel="0" collapsed="false"/>
    <row r="2877" customFormat="false" ht="15.95" hidden="false" customHeight="true" outlineLevel="0" collapsed="false"/>
    <row r="2878" customFormat="false" ht="15.95" hidden="false" customHeight="true" outlineLevel="0" collapsed="false"/>
    <row r="2879" customFormat="false" ht="15.95" hidden="false" customHeight="true" outlineLevel="0" collapsed="false"/>
    <row r="2880" customFormat="false" ht="15.95" hidden="false" customHeight="true" outlineLevel="0" collapsed="false"/>
    <row r="2881" customFormat="false" ht="15.95" hidden="false" customHeight="true" outlineLevel="0" collapsed="false"/>
    <row r="2882" customFormat="false" ht="15.95" hidden="false" customHeight="true" outlineLevel="0" collapsed="false"/>
    <row r="2883" customFormat="false" ht="15.95" hidden="false" customHeight="true" outlineLevel="0" collapsed="false"/>
    <row r="2884" customFormat="false" ht="15.95" hidden="false" customHeight="true" outlineLevel="0" collapsed="false"/>
    <row r="2885" customFormat="false" ht="15.95" hidden="false" customHeight="true" outlineLevel="0" collapsed="false"/>
    <row r="2886" customFormat="false" ht="15.95" hidden="false" customHeight="true" outlineLevel="0" collapsed="false"/>
    <row r="2887" customFormat="false" ht="15.95" hidden="false" customHeight="true" outlineLevel="0" collapsed="false"/>
    <row r="2888" customFormat="false" ht="15.95" hidden="false" customHeight="true" outlineLevel="0" collapsed="false"/>
    <row r="2889" customFormat="false" ht="15.95" hidden="false" customHeight="true" outlineLevel="0" collapsed="false"/>
    <row r="2890" customFormat="false" ht="15.95" hidden="false" customHeight="true" outlineLevel="0" collapsed="false"/>
    <row r="2891" customFormat="false" ht="15.95" hidden="false" customHeight="true" outlineLevel="0" collapsed="false"/>
    <row r="2892" customFormat="false" ht="15.95" hidden="false" customHeight="true" outlineLevel="0" collapsed="false"/>
    <row r="2893" customFormat="false" ht="15.95" hidden="false" customHeight="true" outlineLevel="0" collapsed="false"/>
    <row r="2894" customFormat="false" ht="15.95" hidden="false" customHeight="true" outlineLevel="0" collapsed="false"/>
    <row r="2895" customFormat="false" ht="15.95" hidden="false" customHeight="true" outlineLevel="0" collapsed="false"/>
    <row r="2896" customFormat="false" ht="15.95" hidden="false" customHeight="true" outlineLevel="0" collapsed="false"/>
    <row r="2897" customFormat="false" ht="15.95" hidden="false" customHeight="true" outlineLevel="0" collapsed="false"/>
    <row r="2898" customFormat="false" ht="15.95" hidden="false" customHeight="true" outlineLevel="0" collapsed="false"/>
    <row r="2899" customFormat="false" ht="15.95" hidden="false" customHeight="true" outlineLevel="0" collapsed="false"/>
    <row r="2900" customFormat="false" ht="15.95" hidden="false" customHeight="true" outlineLevel="0" collapsed="false"/>
    <row r="2901" customFormat="false" ht="15.95" hidden="false" customHeight="true" outlineLevel="0" collapsed="false"/>
    <row r="2902" customFormat="false" ht="15.95" hidden="false" customHeight="true" outlineLevel="0" collapsed="false"/>
    <row r="2903" customFormat="false" ht="15.95" hidden="false" customHeight="true" outlineLevel="0" collapsed="false"/>
    <row r="2904" customFormat="false" ht="15.95" hidden="false" customHeight="true" outlineLevel="0" collapsed="false"/>
    <row r="2905" customFormat="false" ht="15.95" hidden="false" customHeight="true" outlineLevel="0" collapsed="false"/>
    <row r="2906" customFormat="false" ht="15.95" hidden="false" customHeight="true" outlineLevel="0" collapsed="false"/>
    <row r="2907" customFormat="false" ht="15.95" hidden="false" customHeight="true" outlineLevel="0" collapsed="false"/>
    <row r="2908" customFormat="false" ht="15.95" hidden="false" customHeight="true" outlineLevel="0" collapsed="false"/>
    <row r="2909" customFormat="false" ht="15.95" hidden="false" customHeight="true" outlineLevel="0" collapsed="false"/>
    <row r="2910" customFormat="false" ht="15.95" hidden="false" customHeight="true" outlineLevel="0" collapsed="false"/>
    <row r="2911" customFormat="false" ht="15.95" hidden="false" customHeight="true" outlineLevel="0" collapsed="false"/>
    <row r="2912" customFormat="false" ht="15.95" hidden="false" customHeight="true" outlineLevel="0" collapsed="false"/>
    <row r="2913" customFormat="false" ht="15.95" hidden="false" customHeight="true" outlineLevel="0" collapsed="false"/>
    <row r="2914" customFormat="false" ht="15.95" hidden="false" customHeight="true" outlineLevel="0" collapsed="false"/>
    <row r="2915" customFormat="false" ht="15.95" hidden="false" customHeight="true" outlineLevel="0" collapsed="false"/>
    <row r="2916" customFormat="false" ht="15.95" hidden="false" customHeight="true" outlineLevel="0" collapsed="false"/>
    <row r="2917" customFormat="false" ht="15.95" hidden="false" customHeight="true" outlineLevel="0" collapsed="false"/>
    <row r="2918" customFormat="false" ht="15.95" hidden="false" customHeight="true" outlineLevel="0" collapsed="false"/>
    <row r="2919" customFormat="false" ht="15.95" hidden="false" customHeight="true" outlineLevel="0" collapsed="false"/>
    <row r="2920" customFormat="false" ht="15.95" hidden="false" customHeight="true" outlineLevel="0" collapsed="false"/>
    <row r="2921" customFormat="false" ht="15.95" hidden="false" customHeight="true" outlineLevel="0" collapsed="false"/>
    <row r="2922" customFormat="false" ht="15.95" hidden="false" customHeight="true" outlineLevel="0" collapsed="false"/>
    <row r="2923" customFormat="false" ht="15.95" hidden="false" customHeight="true" outlineLevel="0" collapsed="false"/>
    <row r="2924" customFormat="false" ht="15.95" hidden="false" customHeight="true" outlineLevel="0" collapsed="false"/>
    <row r="2925" customFormat="false" ht="15.95" hidden="false" customHeight="true" outlineLevel="0" collapsed="false"/>
    <row r="2926" customFormat="false" ht="15.95" hidden="false" customHeight="true" outlineLevel="0" collapsed="false"/>
    <row r="2927" customFormat="false" ht="15.95" hidden="false" customHeight="true" outlineLevel="0" collapsed="false"/>
    <row r="2928" customFormat="false" ht="15.95" hidden="false" customHeight="true" outlineLevel="0" collapsed="false"/>
    <row r="2929" customFormat="false" ht="15.95" hidden="false" customHeight="true" outlineLevel="0" collapsed="false"/>
    <row r="2930" customFormat="false" ht="15.95" hidden="false" customHeight="true" outlineLevel="0" collapsed="false"/>
    <row r="2931" customFormat="false" ht="15.95" hidden="false" customHeight="true" outlineLevel="0" collapsed="false"/>
    <row r="2932" customFormat="false" ht="15.95" hidden="false" customHeight="true" outlineLevel="0" collapsed="false"/>
    <row r="2933" customFormat="false" ht="15.95" hidden="false" customHeight="true" outlineLevel="0" collapsed="false"/>
    <row r="2934" customFormat="false" ht="15.95" hidden="false" customHeight="true" outlineLevel="0" collapsed="false"/>
    <row r="2935" customFormat="false" ht="15.95" hidden="false" customHeight="true" outlineLevel="0" collapsed="false"/>
    <row r="2936" customFormat="false" ht="15.95" hidden="false" customHeight="true" outlineLevel="0" collapsed="false"/>
    <row r="2937" customFormat="false" ht="15.95" hidden="false" customHeight="true" outlineLevel="0" collapsed="false"/>
    <row r="2938" customFormat="false" ht="15.95" hidden="false" customHeight="true" outlineLevel="0" collapsed="false"/>
    <row r="2939" customFormat="false" ht="15.95" hidden="false" customHeight="true" outlineLevel="0" collapsed="false"/>
    <row r="2940" customFormat="false" ht="15.95" hidden="false" customHeight="true" outlineLevel="0" collapsed="false"/>
    <row r="2941" customFormat="false" ht="15.95" hidden="false" customHeight="true" outlineLevel="0" collapsed="false"/>
    <row r="2942" customFormat="false" ht="15.95" hidden="false" customHeight="true" outlineLevel="0" collapsed="false"/>
    <row r="2943" customFormat="false" ht="15.95" hidden="false" customHeight="true" outlineLevel="0" collapsed="false"/>
    <row r="2944" customFormat="false" ht="15.95" hidden="false" customHeight="true" outlineLevel="0" collapsed="false"/>
    <row r="2945" customFormat="false" ht="15.95" hidden="false" customHeight="true" outlineLevel="0" collapsed="false"/>
    <row r="2946" customFormat="false" ht="15.95" hidden="false" customHeight="true" outlineLevel="0" collapsed="false"/>
    <row r="2947" customFormat="false" ht="15.95" hidden="false" customHeight="true" outlineLevel="0" collapsed="false"/>
    <row r="2948" customFormat="false" ht="15.95" hidden="false" customHeight="true" outlineLevel="0" collapsed="false"/>
    <row r="2949" customFormat="false" ht="15.95" hidden="false" customHeight="true" outlineLevel="0" collapsed="false"/>
    <row r="2950" customFormat="false" ht="15.95" hidden="false" customHeight="true" outlineLevel="0" collapsed="false"/>
    <row r="2951" customFormat="false" ht="15.95" hidden="false" customHeight="true" outlineLevel="0" collapsed="false"/>
    <row r="2952" customFormat="false" ht="15.95" hidden="false" customHeight="true" outlineLevel="0" collapsed="false"/>
    <row r="2953" customFormat="false" ht="15.95" hidden="false" customHeight="true" outlineLevel="0" collapsed="false"/>
    <row r="2954" customFormat="false" ht="15.95" hidden="false" customHeight="true" outlineLevel="0" collapsed="false"/>
    <row r="2955" customFormat="false" ht="15.95" hidden="false" customHeight="true" outlineLevel="0" collapsed="false"/>
    <row r="2956" customFormat="false" ht="15.95" hidden="false" customHeight="true" outlineLevel="0" collapsed="false"/>
    <row r="2957" customFormat="false" ht="15.95" hidden="false" customHeight="true" outlineLevel="0" collapsed="false"/>
    <row r="2958" customFormat="false" ht="15.95" hidden="false" customHeight="true" outlineLevel="0" collapsed="false"/>
    <row r="2959" customFormat="false" ht="15.95" hidden="false" customHeight="true" outlineLevel="0" collapsed="false"/>
    <row r="2960" customFormat="false" ht="15.95" hidden="false" customHeight="true" outlineLevel="0" collapsed="false"/>
    <row r="2961" customFormat="false" ht="15.95" hidden="false" customHeight="true" outlineLevel="0" collapsed="false"/>
    <row r="2962" customFormat="false" ht="15.95" hidden="false" customHeight="true" outlineLevel="0" collapsed="false"/>
    <row r="2963" customFormat="false" ht="15.95" hidden="false" customHeight="true" outlineLevel="0" collapsed="false"/>
    <row r="2964" customFormat="false" ht="15.95" hidden="false" customHeight="true" outlineLevel="0" collapsed="false"/>
    <row r="2965" customFormat="false" ht="15.95" hidden="false" customHeight="true" outlineLevel="0" collapsed="false"/>
    <row r="2966" customFormat="false" ht="15.95" hidden="false" customHeight="true" outlineLevel="0" collapsed="false"/>
    <row r="2967" customFormat="false" ht="15.95" hidden="false" customHeight="true" outlineLevel="0" collapsed="false"/>
    <row r="2968" customFormat="false" ht="15.95" hidden="false" customHeight="true" outlineLevel="0" collapsed="false"/>
    <row r="2969" customFormat="false" ht="15.95" hidden="false" customHeight="true" outlineLevel="0" collapsed="false"/>
    <row r="2970" customFormat="false" ht="15.95" hidden="false" customHeight="true" outlineLevel="0" collapsed="false"/>
    <row r="2971" customFormat="false" ht="15.95" hidden="false" customHeight="true" outlineLevel="0" collapsed="false"/>
    <row r="2972" customFormat="false" ht="15.95" hidden="false" customHeight="true" outlineLevel="0" collapsed="false"/>
    <row r="2973" customFormat="false" ht="15.95" hidden="false" customHeight="true" outlineLevel="0" collapsed="false"/>
    <row r="2974" customFormat="false" ht="15.95" hidden="false" customHeight="true" outlineLevel="0" collapsed="false"/>
    <row r="2975" customFormat="false" ht="15.95" hidden="false" customHeight="true" outlineLevel="0" collapsed="false"/>
    <row r="2976" customFormat="false" ht="15.95" hidden="false" customHeight="true" outlineLevel="0" collapsed="false"/>
    <row r="2977" customFormat="false" ht="15.95" hidden="false" customHeight="true" outlineLevel="0" collapsed="false"/>
    <row r="2978" customFormat="false" ht="15.95" hidden="false" customHeight="true" outlineLevel="0" collapsed="false"/>
    <row r="2979" customFormat="false" ht="15.95" hidden="false" customHeight="true" outlineLevel="0" collapsed="false"/>
    <row r="2980" customFormat="false" ht="15.95" hidden="false" customHeight="true" outlineLevel="0" collapsed="false"/>
    <row r="2981" customFormat="false" ht="15.95" hidden="false" customHeight="true" outlineLevel="0" collapsed="false"/>
    <row r="2982" customFormat="false" ht="15.95" hidden="false" customHeight="true" outlineLevel="0" collapsed="false"/>
    <row r="2983" customFormat="false" ht="15.95" hidden="false" customHeight="true" outlineLevel="0" collapsed="false"/>
    <row r="2984" customFormat="false" ht="15.95" hidden="false" customHeight="true" outlineLevel="0" collapsed="false"/>
    <row r="2985" customFormat="false" ht="15.95" hidden="false" customHeight="true" outlineLevel="0" collapsed="false"/>
    <row r="2986" customFormat="false" ht="15.95" hidden="false" customHeight="true" outlineLevel="0" collapsed="false"/>
    <row r="2987" customFormat="false" ht="15.95" hidden="false" customHeight="true" outlineLevel="0" collapsed="false"/>
    <row r="2988" customFormat="false" ht="15.95" hidden="false" customHeight="true" outlineLevel="0" collapsed="false"/>
    <row r="2989" customFormat="false" ht="15.95" hidden="false" customHeight="true" outlineLevel="0" collapsed="false"/>
    <row r="2990" customFormat="false" ht="15.95" hidden="false" customHeight="true" outlineLevel="0" collapsed="false"/>
    <row r="2991" customFormat="false" ht="15.95" hidden="false" customHeight="true" outlineLevel="0" collapsed="false"/>
    <row r="2992" customFormat="false" ht="15.95" hidden="false" customHeight="true" outlineLevel="0" collapsed="false"/>
    <row r="2993" customFormat="false" ht="15.95" hidden="false" customHeight="true" outlineLevel="0" collapsed="false"/>
    <row r="2994" customFormat="false" ht="15.95" hidden="false" customHeight="true" outlineLevel="0" collapsed="false"/>
    <row r="2995" customFormat="false" ht="15.95" hidden="false" customHeight="true" outlineLevel="0" collapsed="false"/>
    <row r="2996" customFormat="false" ht="15.95" hidden="false" customHeight="true" outlineLevel="0" collapsed="false"/>
    <row r="2997" customFormat="false" ht="15.95" hidden="false" customHeight="true" outlineLevel="0" collapsed="false"/>
    <row r="2998" customFormat="false" ht="15.95" hidden="false" customHeight="true" outlineLevel="0" collapsed="false"/>
    <row r="2999" customFormat="false" ht="15.95" hidden="false" customHeight="true" outlineLevel="0" collapsed="false"/>
    <row r="3000" customFormat="false" ht="15.95" hidden="false" customHeight="true" outlineLevel="0" collapsed="false"/>
    <row r="3001" customFormat="false" ht="15.95" hidden="false" customHeight="true" outlineLevel="0" collapsed="false"/>
    <row r="3002" customFormat="false" ht="15.95" hidden="false" customHeight="true" outlineLevel="0" collapsed="false"/>
    <row r="3003" customFormat="false" ht="15.95" hidden="false" customHeight="true" outlineLevel="0" collapsed="false"/>
    <row r="3004" customFormat="false" ht="15.95" hidden="false" customHeight="true" outlineLevel="0" collapsed="false"/>
    <row r="3005" customFormat="false" ht="15.95" hidden="false" customHeight="true" outlineLevel="0" collapsed="false"/>
    <row r="3006" customFormat="false" ht="15.95" hidden="false" customHeight="true" outlineLevel="0" collapsed="false"/>
    <row r="3007" customFormat="false" ht="15.95" hidden="false" customHeight="true" outlineLevel="0" collapsed="false"/>
    <row r="3008" customFormat="false" ht="15.95" hidden="false" customHeight="true" outlineLevel="0" collapsed="false"/>
    <row r="3009" customFormat="false" ht="15.95" hidden="false" customHeight="true" outlineLevel="0" collapsed="false"/>
    <row r="3010" customFormat="false" ht="15.95" hidden="false" customHeight="true" outlineLevel="0" collapsed="false"/>
    <row r="3011" customFormat="false" ht="15.95" hidden="false" customHeight="true" outlineLevel="0" collapsed="false"/>
    <row r="3012" customFormat="false" ht="15.95" hidden="false" customHeight="true" outlineLevel="0" collapsed="false"/>
    <row r="3013" customFormat="false" ht="15.95" hidden="false" customHeight="true" outlineLevel="0" collapsed="false"/>
    <row r="3014" customFormat="false" ht="15.95" hidden="false" customHeight="true" outlineLevel="0" collapsed="false"/>
    <row r="3015" customFormat="false" ht="15.95" hidden="false" customHeight="true" outlineLevel="0" collapsed="false"/>
    <row r="3016" customFormat="false" ht="15.95" hidden="false" customHeight="true" outlineLevel="0" collapsed="false"/>
    <row r="3017" customFormat="false" ht="15.95" hidden="false" customHeight="true" outlineLevel="0" collapsed="false"/>
    <row r="3018" customFormat="false" ht="15.95" hidden="false" customHeight="true" outlineLevel="0" collapsed="false"/>
    <row r="3019" customFormat="false" ht="15.95" hidden="false" customHeight="true" outlineLevel="0" collapsed="false"/>
    <row r="3020" customFormat="false" ht="15.95" hidden="false" customHeight="true" outlineLevel="0" collapsed="false"/>
    <row r="3021" customFormat="false" ht="15.95" hidden="false" customHeight="true" outlineLevel="0" collapsed="false"/>
    <row r="3022" customFormat="false" ht="15.95" hidden="false" customHeight="true" outlineLevel="0" collapsed="false"/>
    <row r="3023" customFormat="false" ht="15.95" hidden="false" customHeight="true" outlineLevel="0" collapsed="false"/>
    <row r="3024" customFormat="false" ht="15.95" hidden="false" customHeight="true" outlineLevel="0" collapsed="false"/>
    <row r="3025" customFormat="false" ht="15.95" hidden="false" customHeight="true" outlineLevel="0" collapsed="false"/>
    <row r="3026" customFormat="false" ht="15.95" hidden="false" customHeight="true" outlineLevel="0" collapsed="false"/>
    <row r="3027" customFormat="false" ht="15.95" hidden="false" customHeight="true" outlineLevel="0" collapsed="false"/>
    <row r="3028" customFormat="false" ht="15.95" hidden="false" customHeight="true" outlineLevel="0" collapsed="false"/>
    <row r="3029" customFormat="false" ht="15.95" hidden="false" customHeight="true" outlineLevel="0" collapsed="false"/>
    <row r="3030" customFormat="false" ht="15.95" hidden="false" customHeight="true" outlineLevel="0" collapsed="false"/>
    <row r="3031" customFormat="false" ht="15.95" hidden="false" customHeight="true" outlineLevel="0" collapsed="false"/>
    <row r="3032" customFormat="false" ht="15.95" hidden="false" customHeight="true" outlineLevel="0" collapsed="false"/>
    <row r="3033" customFormat="false" ht="15.95" hidden="false" customHeight="true" outlineLevel="0" collapsed="false"/>
    <row r="3034" customFormat="false" ht="15.95" hidden="false" customHeight="true" outlineLevel="0" collapsed="false"/>
    <row r="3035" customFormat="false" ht="15.95" hidden="false" customHeight="true" outlineLevel="0" collapsed="false"/>
    <row r="3036" customFormat="false" ht="15.95" hidden="false" customHeight="true" outlineLevel="0" collapsed="false"/>
    <row r="3037" customFormat="false" ht="15.95" hidden="false" customHeight="true" outlineLevel="0" collapsed="false"/>
    <row r="3038" customFormat="false" ht="15.95" hidden="false" customHeight="true" outlineLevel="0" collapsed="false"/>
    <row r="3039" customFormat="false" ht="15.95" hidden="false" customHeight="true" outlineLevel="0" collapsed="false"/>
    <row r="3040" customFormat="false" ht="15.95" hidden="false" customHeight="true" outlineLevel="0" collapsed="false"/>
    <row r="3041" customFormat="false" ht="15.95" hidden="false" customHeight="true" outlineLevel="0" collapsed="false"/>
    <row r="3042" customFormat="false" ht="15.95" hidden="false" customHeight="true" outlineLevel="0" collapsed="false"/>
    <row r="3043" customFormat="false" ht="15.95" hidden="false" customHeight="true" outlineLevel="0" collapsed="false"/>
    <row r="3044" customFormat="false" ht="15.95" hidden="false" customHeight="true" outlineLevel="0" collapsed="false"/>
    <row r="3045" customFormat="false" ht="15.95" hidden="false" customHeight="true" outlineLevel="0" collapsed="false"/>
    <row r="3046" customFormat="false" ht="15.95" hidden="false" customHeight="true" outlineLevel="0" collapsed="false"/>
    <row r="3047" customFormat="false" ht="15.95" hidden="false" customHeight="true" outlineLevel="0" collapsed="false"/>
    <row r="3048" customFormat="false" ht="15.95" hidden="false" customHeight="true" outlineLevel="0" collapsed="false"/>
    <row r="3049" customFormat="false" ht="15.95" hidden="false" customHeight="true" outlineLevel="0" collapsed="false"/>
    <row r="3050" customFormat="false" ht="15.95" hidden="false" customHeight="true" outlineLevel="0" collapsed="false"/>
    <row r="3051" customFormat="false" ht="15.95" hidden="false" customHeight="true" outlineLevel="0" collapsed="false"/>
    <row r="3052" customFormat="false" ht="15.95" hidden="false" customHeight="true" outlineLevel="0" collapsed="false"/>
    <row r="3053" customFormat="false" ht="15.95" hidden="false" customHeight="true" outlineLevel="0" collapsed="false"/>
    <row r="3054" customFormat="false" ht="15.95" hidden="false" customHeight="true" outlineLevel="0" collapsed="false"/>
    <row r="3055" customFormat="false" ht="15.95" hidden="false" customHeight="true" outlineLevel="0" collapsed="false"/>
    <row r="3056" customFormat="false" ht="15.95" hidden="false" customHeight="true" outlineLevel="0" collapsed="false"/>
    <row r="3057" customFormat="false" ht="15.95" hidden="false" customHeight="true" outlineLevel="0" collapsed="false"/>
    <row r="3058" customFormat="false" ht="15.95" hidden="false" customHeight="true" outlineLevel="0" collapsed="false"/>
    <row r="3059" customFormat="false" ht="15.95" hidden="false" customHeight="true" outlineLevel="0" collapsed="false"/>
    <row r="3060" customFormat="false" ht="15.95" hidden="false" customHeight="true" outlineLevel="0" collapsed="false"/>
    <row r="3061" customFormat="false" ht="15.95" hidden="false" customHeight="true" outlineLevel="0" collapsed="false"/>
    <row r="3062" customFormat="false" ht="15.95" hidden="false" customHeight="true" outlineLevel="0" collapsed="false"/>
    <row r="3063" customFormat="false" ht="15.95" hidden="false" customHeight="true" outlineLevel="0" collapsed="false"/>
    <row r="3064" customFormat="false" ht="15.95" hidden="false" customHeight="true" outlineLevel="0" collapsed="false"/>
    <row r="3065" customFormat="false" ht="15.95" hidden="false" customHeight="true" outlineLevel="0" collapsed="false"/>
    <row r="3066" customFormat="false" ht="15.95" hidden="false" customHeight="true" outlineLevel="0" collapsed="false"/>
    <row r="3067" customFormat="false" ht="15.95" hidden="false" customHeight="true" outlineLevel="0" collapsed="false"/>
    <row r="3068" customFormat="false" ht="15.95" hidden="false" customHeight="true" outlineLevel="0" collapsed="false"/>
    <row r="3069" customFormat="false" ht="15.95" hidden="false" customHeight="true" outlineLevel="0" collapsed="false"/>
    <row r="3070" customFormat="false" ht="15.95" hidden="false" customHeight="true" outlineLevel="0" collapsed="false"/>
    <row r="3071" customFormat="false" ht="15.95" hidden="false" customHeight="true" outlineLevel="0" collapsed="false"/>
    <row r="3072" customFormat="false" ht="15.95" hidden="false" customHeight="true" outlineLevel="0" collapsed="false"/>
    <row r="3073" customFormat="false" ht="15.95" hidden="false" customHeight="true" outlineLevel="0" collapsed="false"/>
    <row r="3074" customFormat="false" ht="15.95" hidden="false" customHeight="true" outlineLevel="0" collapsed="false"/>
    <row r="3075" customFormat="false" ht="15.95" hidden="false" customHeight="true" outlineLevel="0" collapsed="false"/>
    <row r="3076" customFormat="false" ht="15.95" hidden="false" customHeight="true" outlineLevel="0" collapsed="false"/>
    <row r="3077" customFormat="false" ht="15.95" hidden="false" customHeight="true" outlineLevel="0" collapsed="false"/>
    <row r="3078" customFormat="false" ht="15.95" hidden="false" customHeight="true" outlineLevel="0" collapsed="false"/>
    <row r="3079" customFormat="false" ht="15.95" hidden="false" customHeight="true" outlineLevel="0" collapsed="false"/>
    <row r="3080" customFormat="false" ht="15.95" hidden="false" customHeight="true" outlineLevel="0" collapsed="false"/>
    <row r="3081" customFormat="false" ht="15.95" hidden="false" customHeight="true" outlineLevel="0" collapsed="false"/>
    <row r="3082" customFormat="false" ht="15.95" hidden="false" customHeight="true" outlineLevel="0" collapsed="false"/>
    <row r="3083" customFormat="false" ht="15.95" hidden="false" customHeight="true" outlineLevel="0" collapsed="false"/>
    <row r="3084" customFormat="false" ht="15.95" hidden="false" customHeight="true" outlineLevel="0" collapsed="false"/>
    <row r="3085" customFormat="false" ht="15.95" hidden="false" customHeight="true" outlineLevel="0" collapsed="false"/>
    <row r="3086" customFormat="false" ht="15.95" hidden="false" customHeight="true" outlineLevel="0" collapsed="false"/>
    <row r="3087" customFormat="false" ht="15.95" hidden="false" customHeight="true" outlineLevel="0" collapsed="false"/>
    <row r="3088" customFormat="false" ht="15.95" hidden="false" customHeight="true" outlineLevel="0" collapsed="false"/>
    <row r="3089" customFormat="false" ht="15.95" hidden="false" customHeight="true" outlineLevel="0" collapsed="false"/>
    <row r="3090" customFormat="false" ht="15.95" hidden="false" customHeight="true" outlineLevel="0" collapsed="false"/>
    <row r="3091" customFormat="false" ht="15.95" hidden="false" customHeight="true" outlineLevel="0" collapsed="false"/>
    <row r="3092" customFormat="false" ht="15.95" hidden="false" customHeight="true" outlineLevel="0" collapsed="false"/>
    <row r="3093" customFormat="false" ht="15.95" hidden="false" customHeight="true" outlineLevel="0" collapsed="false"/>
    <row r="3094" customFormat="false" ht="15.95" hidden="false" customHeight="true" outlineLevel="0" collapsed="false"/>
    <row r="3095" customFormat="false" ht="15.95" hidden="false" customHeight="true" outlineLevel="0" collapsed="false"/>
    <row r="3096" customFormat="false" ht="15.95" hidden="false" customHeight="true" outlineLevel="0" collapsed="false"/>
    <row r="3097" customFormat="false" ht="15.95" hidden="false" customHeight="true" outlineLevel="0" collapsed="false"/>
    <row r="3098" customFormat="false" ht="15.95" hidden="false" customHeight="true" outlineLevel="0" collapsed="false"/>
    <row r="3099" customFormat="false" ht="15.95" hidden="false" customHeight="true" outlineLevel="0" collapsed="false"/>
    <row r="3100" customFormat="false" ht="15.95" hidden="false" customHeight="true" outlineLevel="0" collapsed="false"/>
    <row r="3101" customFormat="false" ht="15.95" hidden="false" customHeight="true" outlineLevel="0" collapsed="false"/>
    <row r="3102" customFormat="false" ht="15.95" hidden="false" customHeight="true" outlineLevel="0" collapsed="false"/>
    <row r="3103" customFormat="false" ht="15.95" hidden="false" customHeight="true" outlineLevel="0" collapsed="false"/>
    <row r="3104" customFormat="false" ht="15.95" hidden="false" customHeight="true" outlineLevel="0" collapsed="false"/>
    <row r="3105" customFormat="false" ht="15.95" hidden="false" customHeight="true" outlineLevel="0" collapsed="false"/>
    <row r="3106" customFormat="false" ht="15.95" hidden="false" customHeight="true" outlineLevel="0" collapsed="false"/>
    <row r="3107" customFormat="false" ht="15.95" hidden="false" customHeight="true" outlineLevel="0" collapsed="false"/>
    <row r="3108" customFormat="false" ht="15.95" hidden="false" customHeight="true" outlineLevel="0" collapsed="false"/>
    <row r="3109" customFormat="false" ht="15.95" hidden="false" customHeight="true" outlineLevel="0" collapsed="false"/>
    <row r="3110" customFormat="false" ht="15.95" hidden="false" customHeight="true" outlineLevel="0" collapsed="false"/>
    <row r="3111" customFormat="false" ht="15.95" hidden="false" customHeight="true" outlineLevel="0" collapsed="false"/>
    <row r="3112" customFormat="false" ht="15.95" hidden="false" customHeight="true" outlineLevel="0" collapsed="false"/>
    <row r="3113" customFormat="false" ht="15.95" hidden="false" customHeight="true" outlineLevel="0" collapsed="false"/>
    <row r="3114" customFormat="false" ht="15.95" hidden="false" customHeight="true" outlineLevel="0" collapsed="false"/>
    <row r="3115" customFormat="false" ht="15.95" hidden="false" customHeight="true" outlineLevel="0" collapsed="false"/>
    <row r="3116" customFormat="false" ht="15.95" hidden="false" customHeight="true" outlineLevel="0" collapsed="false"/>
    <row r="3117" customFormat="false" ht="15.95" hidden="false" customHeight="true" outlineLevel="0" collapsed="false"/>
    <row r="3118" customFormat="false" ht="15.95" hidden="false" customHeight="true" outlineLevel="0" collapsed="false"/>
    <row r="3119" customFormat="false" ht="15.95" hidden="false" customHeight="true" outlineLevel="0" collapsed="false"/>
    <row r="3120" customFormat="false" ht="15.95" hidden="false" customHeight="true" outlineLevel="0" collapsed="false"/>
    <row r="3121" customFormat="false" ht="15.95" hidden="false" customHeight="true" outlineLevel="0" collapsed="false"/>
    <row r="3122" customFormat="false" ht="15.95" hidden="false" customHeight="true" outlineLevel="0" collapsed="false"/>
    <row r="3123" customFormat="false" ht="15.95" hidden="false" customHeight="true" outlineLevel="0" collapsed="false"/>
    <row r="3124" customFormat="false" ht="15.95" hidden="false" customHeight="true" outlineLevel="0" collapsed="false"/>
    <row r="3125" customFormat="false" ht="15.95" hidden="false" customHeight="true" outlineLevel="0" collapsed="false"/>
    <row r="3126" customFormat="false" ht="15.95" hidden="false" customHeight="true" outlineLevel="0" collapsed="false"/>
    <row r="3127" customFormat="false" ht="15.95" hidden="false" customHeight="true" outlineLevel="0" collapsed="false"/>
    <row r="3128" customFormat="false" ht="15.95" hidden="false" customHeight="true" outlineLevel="0" collapsed="false"/>
    <row r="3129" customFormat="false" ht="15.95" hidden="false" customHeight="true" outlineLevel="0" collapsed="false"/>
    <row r="3130" customFormat="false" ht="15.95" hidden="false" customHeight="true" outlineLevel="0" collapsed="false"/>
    <row r="3131" customFormat="false" ht="15.95" hidden="false" customHeight="true" outlineLevel="0" collapsed="false"/>
    <row r="3132" customFormat="false" ht="15.95" hidden="false" customHeight="true" outlineLevel="0" collapsed="false"/>
    <row r="3133" customFormat="false" ht="15.95" hidden="false" customHeight="true" outlineLevel="0" collapsed="false"/>
    <row r="3134" customFormat="false" ht="15.95" hidden="false" customHeight="true" outlineLevel="0" collapsed="false"/>
    <row r="3135" customFormat="false" ht="15.95" hidden="false" customHeight="true" outlineLevel="0" collapsed="false"/>
    <row r="3136" customFormat="false" ht="15.95" hidden="false" customHeight="true" outlineLevel="0" collapsed="false"/>
    <row r="3137" customFormat="false" ht="15.95" hidden="false" customHeight="true" outlineLevel="0" collapsed="false"/>
    <row r="3138" customFormat="false" ht="15.95" hidden="false" customHeight="true" outlineLevel="0" collapsed="false"/>
    <row r="3139" customFormat="false" ht="15.95" hidden="false" customHeight="true" outlineLevel="0" collapsed="false"/>
    <row r="3140" customFormat="false" ht="15.95" hidden="false" customHeight="true" outlineLevel="0" collapsed="false"/>
    <row r="3141" customFormat="false" ht="15.95" hidden="false" customHeight="true" outlineLevel="0" collapsed="false"/>
    <row r="3142" customFormat="false" ht="15.95" hidden="false" customHeight="true" outlineLevel="0" collapsed="false"/>
    <row r="3143" customFormat="false" ht="15.95" hidden="false" customHeight="true" outlineLevel="0" collapsed="false"/>
    <row r="3144" customFormat="false" ht="15.95" hidden="false" customHeight="true" outlineLevel="0" collapsed="false"/>
    <row r="3145" customFormat="false" ht="15.95" hidden="false" customHeight="true" outlineLevel="0" collapsed="false"/>
    <row r="3146" customFormat="false" ht="15.95" hidden="false" customHeight="true" outlineLevel="0" collapsed="false"/>
    <row r="3147" customFormat="false" ht="15.95" hidden="false" customHeight="true" outlineLevel="0" collapsed="false"/>
    <row r="3148" customFormat="false" ht="15.95" hidden="false" customHeight="true" outlineLevel="0" collapsed="false"/>
    <row r="3149" customFormat="false" ht="15.95" hidden="false" customHeight="true" outlineLevel="0" collapsed="false"/>
    <row r="3150" customFormat="false" ht="15.95" hidden="false" customHeight="true" outlineLevel="0" collapsed="false"/>
    <row r="3151" customFormat="false" ht="15.95" hidden="false" customHeight="true" outlineLevel="0" collapsed="false"/>
    <row r="3152" customFormat="false" ht="15.95" hidden="false" customHeight="true" outlineLevel="0" collapsed="false"/>
    <row r="3153" customFormat="false" ht="15.95" hidden="false" customHeight="true" outlineLevel="0" collapsed="false"/>
    <row r="3154" customFormat="false" ht="15.95" hidden="false" customHeight="true" outlineLevel="0" collapsed="false"/>
    <row r="3155" customFormat="false" ht="15.95" hidden="false" customHeight="true" outlineLevel="0" collapsed="false"/>
    <row r="3156" customFormat="false" ht="15.95" hidden="false" customHeight="true" outlineLevel="0" collapsed="false"/>
    <row r="3157" customFormat="false" ht="15.95" hidden="false" customHeight="true" outlineLevel="0" collapsed="false"/>
    <row r="3158" customFormat="false" ht="15.95" hidden="false" customHeight="true" outlineLevel="0" collapsed="false"/>
    <row r="3159" customFormat="false" ht="15.95" hidden="false" customHeight="true" outlineLevel="0" collapsed="false"/>
    <row r="3160" customFormat="false" ht="15.95" hidden="false" customHeight="true" outlineLevel="0" collapsed="false"/>
    <row r="3161" customFormat="false" ht="15.95" hidden="false" customHeight="true" outlineLevel="0" collapsed="false"/>
    <row r="3162" customFormat="false" ht="15.95" hidden="false" customHeight="true" outlineLevel="0" collapsed="false"/>
    <row r="3163" customFormat="false" ht="15.95" hidden="false" customHeight="true" outlineLevel="0" collapsed="false"/>
    <row r="3164" customFormat="false" ht="15.95" hidden="false" customHeight="true" outlineLevel="0" collapsed="false"/>
    <row r="3165" customFormat="false" ht="15.95" hidden="false" customHeight="true" outlineLevel="0" collapsed="false"/>
    <row r="3166" customFormat="false" ht="15.95" hidden="false" customHeight="true" outlineLevel="0" collapsed="false"/>
    <row r="3167" customFormat="false" ht="15.95" hidden="false" customHeight="true" outlineLevel="0" collapsed="false"/>
    <row r="3168" customFormat="false" ht="15.95" hidden="false" customHeight="true" outlineLevel="0" collapsed="false"/>
    <row r="3169" customFormat="false" ht="15.95" hidden="false" customHeight="true" outlineLevel="0" collapsed="false"/>
    <row r="3170" customFormat="false" ht="15.95" hidden="false" customHeight="true" outlineLevel="0" collapsed="false"/>
    <row r="3171" customFormat="false" ht="15.95" hidden="false" customHeight="true" outlineLevel="0" collapsed="false"/>
    <row r="3172" customFormat="false" ht="15.95" hidden="false" customHeight="true" outlineLevel="0" collapsed="false"/>
    <row r="3173" customFormat="false" ht="15.95" hidden="false" customHeight="true" outlineLevel="0" collapsed="false"/>
    <row r="3174" customFormat="false" ht="15.95" hidden="false" customHeight="true" outlineLevel="0" collapsed="false"/>
    <row r="3175" customFormat="false" ht="15.95" hidden="false" customHeight="true" outlineLevel="0" collapsed="false"/>
    <row r="3176" customFormat="false" ht="15.95" hidden="false" customHeight="true" outlineLevel="0" collapsed="false"/>
    <row r="3177" customFormat="false" ht="15.95" hidden="false" customHeight="true" outlineLevel="0" collapsed="false"/>
    <row r="3178" customFormat="false" ht="15.95" hidden="false" customHeight="true" outlineLevel="0" collapsed="false"/>
    <row r="3179" customFormat="false" ht="15.95" hidden="false" customHeight="true" outlineLevel="0" collapsed="false"/>
    <row r="3180" customFormat="false" ht="15.95" hidden="false" customHeight="true" outlineLevel="0" collapsed="false"/>
    <row r="3181" customFormat="false" ht="15.95" hidden="false" customHeight="true" outlineLevel="0" collapsed="false"/>
    <row r="3182" customFormat="false" ht="15.95" hidden="false" customHeight="true" outlineLevel="0" collapsed="false"/>
    <row r="3183" customFormat="false" ht="15.95" hidden="false" customHeight="true" outlineLevel="0" collapsed="false"/>
    <row r="3184" customFormat="false" ht="15.95" hidden="false" customHeight="true" outlineLevel="0" collapsed="false"/>
    <row r="3185" customFormat="false" ht="15.95" hidden="false" customHeight="true" outlineLevel="0" collapsed="false"/>
    <row r="3186" customFormat="false" ht="15.95" hidden="false" customHeight="true" outlineLevel="0" collapsed="false"/>
    <row r="3187" customFormat="false" ht="15.95" hidden="false" customHeight="true" outlineLevel="0" collapsed="false"/>
    <row r="3188" customFormat="false" ht="15.95" hidden="false" customHeight="true" outlineLevel="0" collapsed="false"/>
    <row r="3189" customFormat="false" ht="15.95" hidden="false" customHeight="true" outlineLevel="0" collapsed="false"/>
    <row r="3190" customFormat="false" ht="15.95" hidden="false" customHeight="true" outlineLevel="0" collapsed="false"/>
    <row r="3191" customFormat="false" ht="15.95" hidden="false" customHeight="true" outlineLevel="0" collapsed="false"/>
    <row r="3192" customFormat="false" ht="15.95" hidden="false" customHeight="true" outlineLevel="0" collapsed="false"/>
    <row r="3193" customFormat="false" ht="15.95" hidden="false" customHeight="true" outlineLevel="0" collapsed="false"/>
    <row r="3194" customFormat="false" ht="15.95" hidden="false" customHeight="true" outlineLevel="0" collapsed="false"/>
    <row r="3195" customFormat="false" ht="15.95" hidden="false" customHeight="true" outlineLevel="0" collapsed="false"/>
    <row r="3196" customFormat="false" ht="15.95" hidden="false" customHeight="true" outlineLevel="0" collapsed="false"/>
    <row r="3197" customFormat="false" ht="15.95" hidden="false" customHeight="true" outlineLevel="0" collapsed="false"/>
    <row r="3198" customFormat="false" ht="15.95" hidden="false" customHeight="true" outlineLevel="0" collapsed="false"/>
    <row r="3199" customFormat="false" ht="15.95" hidden="false" customHeight="true" outlineLevel="0" collapsed="false"/>
    <row r="3200" customFormat="false" ht="15.95" hidden="false" customHeight="true" outlineLevel="0" collapsed="false"/>
    <row r="3201" customFormat="false" ht="15.95" hidden="false" customHeight="true" outlineLevel="0" collapsed="false"/>
    <row r="3202" customFormat="false" ht="15.95" hidden="false" customHeight="true" outlineLevel="0" collapsed="false"/>
    <row r="3203" customFormat="false" ht="15.95" hidden="false" customHeight="true" outlineLevel="0" collapsed="false"/>
    <row r="3204" customFormat="false" ht="15.95" hidden="false" customHeight="true" outlineLevel="0" collapsed="false"/>
    <row r="3205" customFormat="false" ht="15.95" hidden="false" customHeight="true" outlineLevel="0" collapsed="false"/>
    <row r="3206" customFormat="false" ht="15.95" hidden="false" customHeight="true" outlineLevel="0" collapsed="false"/>
    <row r="3207" customFormat="false" ht="15.95" hidden="false" customHeight="true" outlineLevel="0" collapsed="false"/>
    <row r="3208" customFormat="false" ht="15.95" hidden="false" customHeight="true" outlineLevel="0" collapsed="false"/>
    <row r="3209" customFormat="false" ht="15.95" hidden="false" customHeight="true" outlineLevel="0" collapsed="false"/>
    <row r="3210" customFormat="false" ht="15.95" hidden="false" customHeight="true" outlineLevel="0" collapsed="false"/>
    <row r="3211" customFormat="false" ht="15.95" hidden="false" customHeight="true" outlineLevel="0" collapsed="false"/>
    <row r="3212" customFormat="false" ht="15.95" hidden="false" customHeight="true" outlineLevel="0" collapsed="false"/>
    <row r="3213" customFormat="false" ht="15.95" hidden="false" customHeight="true" outlineLevel="0" collapsed="false"/>
    <row r="3214" customFormat="false" ht="15.95" hidden="false" customHeight="true" outlineLevel="0" collapsed="false"/>
    <row r="3215" customFormat="false" ht="15.95" hidden="false" customHeight="true" outlineLevel="0" collapsed="false"/>
    <row r="3216" customFormat="false" ht="15.95" hidden="false" customHeight="true" outlineLevel="0" collapsed="false"/>
    <row r="3217" customFormat="false" ht="15.95" hidden="false" customHeight="true" outlineLevel="0" collapsed="false"/>
    <row r="3218" customFormat="false" ht="15.95" hidden="false" customHeight="true" outlineLevel="0" collapsed="false"/>
    <row r="3219" customFormat="false" ht="15.95" hidden="false" customHeight="true" outlineLevel="0" collapsed="false"/>
    <row r="3220" customFormat="false" ht="15.95" hidden="false" customHeight="true" outlineLevel="0" collapsed="false"/>
    <row r="3221" customFormat="false" ht="15.95" hidden="false" customHeight="true" outlineLevel="0" collapsed="false"/>
    <row r="3222" customFormat="false" ht="15.95" hidden="false" customHeight="true" outlineLevel="0" collapsed="false"/>
    <row r="3223" customFormat="false" ht="15.95" hidden="false" customHeight="true" outlineLevel="0" collapsed="false"/>
    <row r="3224" customFormat="false" ht="15.95" hidden="false" customHeight="true" outlineLevel="0" collapsed="false"/>
    <row r="3225" customFormat="false" ht="15.95" hidden="false" customHeight="true" outlineLevel="0" collapsed="false"/>
    <row r="3226" customFormat="false" ht="15.95" hidden="false" customHeight="true" outlineLevel="0" collapsed="false"/>
    <row r="3227" customFormat="false" ht="15.95" hidden="false" customHeight="true" outlineLevel="0" collapsed="false"/>
    <row r="3228" customFormat="false" ht="15.95" hidden="false" customHeight="true" outlineLevel="0" collapsed="false"/>
    <row r="3229" customFormat="false" ht="15.95" hidden="false" customHeight="true" outlineLevel="0" collapsed="false"/>
    <row r="3230" customFormat="false" ht="15.95" hidden="false" customHeight="true" outlineLevel="0" collapsed="false"/>
    <row r="3231" customFormat="false" ht="15.95" hidden="false" customHeight="true" outlineLevel="0" collapsed="false"/>
    <row r="3232" customFormat="false" ht="15.95" hidden="false" customHeight="true" outlineLevel="0" collapsed="false"/>
    <row r="3233" customFormat="false" ht="15.95" hidden="false" customHeight="true" outlineLevel="0" collapsed="false"/>
    <row r="3234" customFormat="false" ht="15.95" hidden="false" customHeight="true" outlineLevel="0" collapsed="false"/>
    <row r="3235" customFormat="false" ht="15.95" hidden="false" customHeight="true" outlineLevel="0" collapsed="false"/>
    <row r="3236" customFormat="false" ht="15.95" hidden="false" customHeight="true" outlineLevel="0" collapsed="false"/>
    <row r="3237" customFormat="false" ht="15.95" hidden="false" customHeight="true" outlineLevel="0" collapsed="false"/>
    <row r="3238" customFormat="false" ht="15.95" hidden="false" customHeight="true" outlineLevel="0" collapsed="false"/>
    <row r="3239" customFormat="false" ht="15.95" hidden="false" customHeight="true" outlineLevel="0" collapsed="false"/>
    <row r="3240" customFormat="false" ht="15.95" hidden="false" customHeight="true" outlineLevel="0" collapsed="false"/>
    <row r="3241" customFormat="false" ht="15.95" hidden="false" customHeight="true" outlineLevel="0" collapsed="false"/>
    <row r="3242" customFormat="false" ht="15.95" hidden="false" customHeight="true" outlineLevel="0" collapsed="false"/>
    <row r="3243" customFormat="false" ht="15.95" hidden="false" customHeight="true" outlineLevel="0" collapsed="false"/>
    <row r="3244" customFormat="false" ht="15.95" hidden="false" customHeight="true" outlineLevel="0" collapsed="false"/>
    <row r="3245" customFormat="false" ht="15.95" hidden="false" customHeight="true" outlineLevel="0" collapsed="false"/>
    <row r="3246" customFormat="false" ht="15.95" hidden="false" customHeight="true" outlineLevel="0" collapsed="false"/>
    <row r="3247" customFormat="false" ht="15.95" hidden="false" customHeight="true" outlineLevel="0" collapsed="false"/>
    <row r="3248" customFormat="false" ht="15.95" hidden="false" customHeight="true" outlineLevel="0" collapsed="false"/>
    <row r="3249" customFormat="false" ht="15.95" hidden="false" customHeight="true" outlineLevel="0" collapsed="false"/>
    <row r="3250" customFormat="false" ht="15.95" hidden="false" customHeight="true" outlineLevel="0" collapsed="false"/>
    <row r="3251" customFormat="false" ht="15.95" hidden="false" customHeight="true" outlineLevel="0" collapsed="false"/>
    <row r="3252" customFormat="false" ht="15.95" hidden="false" customHeight="true" outlineLevel="0" collapsed="false"/>
    <row r="3253" customFormat="false" ht="15.95" hidden="false" customHeight="true" outlineLevel="0" collapsed="false"/>
    <row r="3254" customFormat="false" ht="15.95" hidden="false" customHeight="true" outlineLevel="0" collapsed="false"/>
    <row r="3255" customFormat="false" ht="15.95" hidden="false" customHeight="true" outlineLevel="0" collapsed="false"/>
    <row r="3256" customFormat="false" ht="15.95" hidden="false" customHeight="true" outlineLevel="0" collapsed="false"/>
    <row r="3257" customFormat="false" ht="15.95" hidden="false" customHeight="true" outlineLevel="0" collapsed="false"/>
    <row r="3258" customFormat="false" ht="15.95" hidden="false" customHeight="true" outlineLevel="0" collapsed="false"/>
    <row r="3259" customFormat="false" ht="15.95" hidden="false" customHeight="true" outlineLevel="0" collapsed="false"/>
    <row r="3260" customFormat="false" ht="15.95" hidden="false" customHeight="true" outlineLevel="0" collapsed="false"/>
    <row r="3261" customFormat="false" ht="15.95" hidden="false" customHeight="true" outlineLevel="0" collapsed="false"/>
    <row r="3262" customFormat="false" ht="15.95" hidden="false" customHeight="true" outlineLevel="0" collapsed="false"/>
    <row r="3263" customFormat="false" ht="15.95" hidden="false" customHeight="true" outlineLevel="0" collapsed="false"/>
    <row r="3264" customFormat="false" ht="15.95" hidden="false" customHeight="true" outlineLevel="0" collapsed="false"/>
    <row r="3265" customFormat="false" ht="15.95" hidden="false" customHeight="true" outlineLevel="0" collapsed="false"/>
    <row r="3266" customFormat="false" ht="15.95" hidden="false" customHeight="true" outlineLevel="0" collapsed="false"/>
    <row r="3267" customFormat="false" ht="15.95" hidden="false" customHeight="true" outlineLevel="0" collapsed="false"/>
    <row r="3268" customFormat="false" ht="15.95" hidden="false" customHeight="true" outlineLevel="0" collapsed="false"/>
    <row r="3269" customFormat="false" ht="15.95" hidden="false" customHeight="true" outlineLevel="0" collapsed="false"/>
    <row r="3270" customFormat="false" ht="15.95" hidden="false" customHeight="true" outlineLevel="0" collapsed="false"/>
    <row r="3271" customFormat="false" ht="15.95" hidden="false" customHeight="true" outlineLevel="0" collapsed="false"/>
    <row r="3272" customFormat="false" ht="15.95" hidden="false" customHeight="true" outlineLevel="0" collapsed="false"/>
    <row r="3273" customFormat="false" ht="15.95" hidden="false" customHeight="true" outlineLevel="0" collapsed="false"/>
    <row r="3274" customFormat="false" ht="15.95" hidden="false" customHeight="true" outlineLevel="0" collapsed="false"/>
    <row r="3275" customFormat="false" ht="15.95" hidden="false" customHeight="true" outlineLevel="0" collapsed="false"/>
    <row r="3276" customFormat="false" ht="15.95" hidden="false" customHeight="true" outlineLevel="0" collapsed="false"/>
    <row r="3277" customFormat="false" ht="15.95" hidden="false" customHeight="true" outlineLevel="0" collapsed="false"/>
    <row r="3278" customFormat="false" ht="15.95" hidden="false" customHeight="true" outlineLevel="0" collapsed="false"/>
    <row r="3279" customFormat="false" ht="15.95" hidden="false" customHeight="true" outlineLevel="0" collapsed="false"/>
    <row r="3280" customFormat="false" ht="15.95" hidden="false" customHeight="true" outlineLevel="0" collapsed="false"/>
    <row r="3281" customFormat="false" ht="15.95" hidden="false" customHeight="true" outlineLevel="0" collapsed="false"/>
    <row r="3282" customFormat="false" ht="15.95" hidden="false" customHeight="true" outlineLevel="0" collapsed="false"/>
    <row r="3283" customFormat="false" ht="15.95" hidden="false" customHeight="true" outlineLevel="0" collapsed="false"/>
    <row r="3284" customFormat="false" ht="15.95" hidden="false" customHeight="true" outlineLevel="0" collapsed="false"/>
    <row r="3285" customFormat="false" ht="15.95" hidden="false" customHeight="true" outlineLevel="0" collapsed="false"/>
    <row r="3286" customFormat="false" ht="15.95" hidden="false" customHeight="true" outlineLevel="0" collapsed="false"/>
    <row r="3287" customFormat="false" ht="15.95" hidden="false" customHeight="true" outlineLevel="0" collapsed="false"/>
    <row r="3288" customFormat="false" ht="15.95" hidden="false" customHeight="true" outlineLevel="0" collapsed="false"/>
    <row r="3289" customFormat="false" ht="15.95" hidden="false" customHeight="true" outlineLevel="0" collapsed="false"/>
    <row r="3290" customFormat="false" ht="15.95" hidden="false" customHeight="true" outlineLevel="0" collapsed="false"/>
    <row r="3291" customFormat="false" ht="15.95" hidden="false" customHeight="true" outlineLevel="0" collapsed="false"/>
    <row r="3292" customFormat="false" ht="15.95" hidden="false" customHeight="true" outlineLevel="0" collapsed="false"/>
    <row r="3293" customFormat="false" ht="15.95" hidden="false" customHeight="true" outlineLevel="0" collapsed="false"/>
    <row r="3294" customFormat="false" ht="15.95" hidden="false" customHeight="true" outlineLevel="0" collapsed="false"/>
    <row r="3295" customFormat="false" ht="15.95" hidden="false" customHeight="true" outlineLevel="0" collapsed="false"/>
    <row r="3296" customFormat="false" ht="15.95" hidden="false" customHeight="true" outlineLevel="0" collapsed="false"/>
    <row r="3297" customFormat="false" ht="15.95" hidden="false" customHeight="true" outlineLevel="0" collapsed="false"/>
    <row r="3298" customFormat="false" ht="15.95" hidden="false" customHeight="true" outlineLevel="0" collapsed="false"/>
    <row r="3299" customFormat="false" ht="15.95" hidden="false" customHeight="true" outlineLevel="0" collapsed="false"/>
    <row r="3300" customFormat="false" ht="15.95" hidden="false" customHeight="true" outlineLevel="0" collapsed="false"/>
    <row r="3301" customFormat="false" ht="15.95" hidden="false" customHeight="true" outlineLevel="0" collapsed="false"/>
    <row r="3302" customFormat="false" ht="15.95" hidden="false" customHeight="true" outlineLevel="0" collapsed="false"/>
    <row r="3303" customFormat="false" ht="15.95" hidden="false" customHeight="true" outlineLevel="0" collapsed="false"/>
    <row r="3304" customFormat="false" ht="15.95" hidden="false" customHeight="true" outlineLevel="0" collapsed="false"/>
    <row r="3305" customFormat="false" ht="15.95" hidden="false" customHeight="true" outlineLevel="0" collapsed="false"/>
    <row r="3306" customFormat="false" ht="15.95" hidden="false" customHeight="true" outlineLevel="0" collapsed="false"/>
    <row r="3307" customFormat="false" ht="15.95" hidden="false" customHeight="true" outlineLevel="0" collapsed="false"/>
    <row r="3308" customFormat="false" ht="15.95" hidden="false" customHeight="true" outlineLevel="0" collapsed="false"/>
    <row r="3309" customFormat="false" ht="15.95" hidden="false" customHeight="true" outlineLevel="0" collapsed="false"/>
    <row r="3310" customFormat="false" ht="15.95" hidden="false" customHeight="true" outlineLevel="0" collapsed="false"/>
    <row r="3311" customFormat="false" ht="15.95" hidden="false" customHeight="true" outlineLevel="0" collapsed="false"/>
    <row r="3312" customFormat="false" ht="15.95" hidden="false" customHeight="true" outlineLevel="0" collapsed="false"/>
    <row r="3313" customFormat="false" ht="15.95" hidden="false" customHeight="true" outlineLevel="0" collapsed="false"/>
    <row r="3314" customFormat="false" ht="15.95" hidden="false" customHeight="true" outlineLevel="0" collapsed="false"/>
    <row r="3315" customFormat="false" ht="15.95" hidden="false" customHeight="true" outlineLevel="0" collapsed="false"/>
    <row r="3316" customFormat="false" ht="15.95" hidden="false" customHeight="true" outlineLevel="0" collapsed="false"/>
    <row r="3317" customFormat="false" ht="15.95" hidden="false" customHeight="true" outlineLevel="0" collapsed="false"/>
    <row r="3318" customFormat="false" ht="15.95" hidden="false" customHeight="true" outlineLevel="0" collapsed="false"/>
    <row r="3319" customFormat="false" ht="15.95" hidden="false" customHeight="true" outlineLevel="0" collapsed="false"/>
    <row r="3320" customFormat="false" ht="15.95" hidden="false" customHeight="true" outlineLevel="0" collapsed="false"/>
    <row r="3321" customFormat="false" ht="15.95" hidden="false" customHeight="true" outlineLevel="0" collapsed="false"/>
    <row r="3322" customFormat="false" ht="15.95" hidden="false" customHeight="true" outlineLevel="0" collapsed="false"/>
    <row r="3323" customFormat="false" ht="15.95" hidden="false" customHeight="true" outlineLevel="0" collapsed="false"/>
    <row r="3324" customFormat="false" ht="15.95" hidden="false" customHeight="true" outlineLevel="0" collapsed="false"/>
    <row r="3325" customFormat="false" ht="15.95" hidden="false" customHeight="true" outlineLevel="0" collapsed="false"/>
    <row r="3326" customFormat="false" ht="15.95" hidden="false" customHeight="true" outlineLevel="0" collapsed="false"/>
    <row r="3327" customFormat="false" ht="15.95" hidden="false" customHeight="true" outlineLevel="0" collapsed="false"/>
    <row r="3328" customFormat="false" ht="15.95" hidden="false" customHeight="true" outlineLevel="0" collapsed="false"/>
    <row r="3329" customFormat="false" ht="15.95" hidden="false" customHeight="true" outlineLevel="0" collapsed="false"/>
    <row r="3330" customFormat="false" ht="15.95" hidden="false" customHeight="true" outlineLevel="0" collapsed="false"/>
    <row r="3331" customFormat="false" ht="15.95" hidden="false" customHeight="true" outlineLevel="0" collapsed="false"/>
    <row r="3332" customFormat="false" ht="15.95" hidden="false" customHeight="true" outlineLevel="0" collapsed="false"/>
    <row r="3333" customFormat="false" ht="15.95" hidden="false" customHeight="true" outlineLevel="0" collapsed="false"/>
    <row r="3334" customFormat="false" ht="15.95" hidden="false" customHeight="true" outlineLevel="0" collapsed="false"/>
    <row r="3335" customFormat="false" ht="15.95" hidden="false" customHeight="true" outlineLevel="0" collapsed="false"/>
    <row r="3336" customFormat="false" ht="15.95" hidden="false" customHeight="true" outlineLevel="0" collapsed="false"/>
    <row r="3337" customFormat="false" ht="15.95" hidden="false" customHeight="true" outlineLevel="0" collapsed="false"/>
    <row r="3338" customFormat="false" ht="15.95" hidden="false" customHeight="true" outlineLevel="0" collapsed="false"/>
    <row r="3339" customFormat="false" ht="15.95" hidden="false" customHeight="true" outlineLevel="0" collapsed="false"/>
    <row r="3340" customFormat="false" ht="15.95" hidden="false" customHeight="true" outlineLevel="0" collapsed="false"/>
    <row r="3341" customFormat="false" ht="15.95" hidden="false" customHeight="true" outlineLevel="0" collapsed="false"/>
    <row r="3342" customFormat="false" ht="15.95" hidden="false" customHeight="true" outlineLevel="0" collapsed="false"/>
    <row r="3343" customFormat="false" ht="15.95" hidden="false" customHeight="true" outlineLevel="0" collapsed="false"/>
    <row r="3344" customFormat="false" ht="15.95" hidden="false" customHeight="true" outlineLevel="0" collapsed="false"/>
    <row r="3345" customFormat="false" ht="15.95" hidden="false" customHeight="true" outlineLevel="0" collapsed="false"/>
    <row r="3346" customFormat="false" ht="15.95" hidden="false" customHeight="true" outlineLevel="0" collapsed="false"/>
    <row r="3347" customFormat="false" ht="15.95" hidden="false" customHeight="true" outlineLevel="0" collapsed="false"/>
    <row r="3348" customFormat="false" ht="15.95" hidden="false" customHeight="true" outlineLevel="0" collapsed="false"/>
    <row r="3349" customFormat="false" ht="15.95" hidden="false" customHeight="true" outlineLevel="0" collapsed="false"/>
    <row r="3350" customFormat="false" ht="15.95" hidden="false" customHeight="true" outlineLevel="0" collapsed="false"/>
    <row r="3351" customFormat="false" ht="15.95" hidden="false" customHeight="true" outlineLevel="0" collapsed="false"/>
    <row r="3352" customFormat="false" ht="15.95" hidden="false" customHeight="true" outlineLevel="0" collapsed="false"/>
    <row r="3353" customFormat="false" ht="15.95" hidden="false" customHeight="true" outlineLevel="0" collapsed="false"/>
    <row r="3354" customFormat="false" ht="15.95" hidden="false" customHeight="true" outlineLevel="0" collapsed="false"/>
    <row r="3355" customFormat="false" ht="15.95" hidden="false" customHeight="true" outlineLevel="0" collapsed="false"/>
    <row r="3356" customFormat="false" ht="15.95" hidden="false" customHeight="true" outlineLevel="0" collapsed="false"/>
    <row r="3357" customFormat="false" ht="15.95" hidden="false" customHeight="true" outlineLevel="0" collapsed="false"/>
    <row r="3358" customFormat="false" ht="15.95" hidden="false" customHeight="true" outlineLevel="0" collapsed="false"/>
    <row r="3359" customFormat="false" ht="15.95" hidden="false" customHeight="true" outlineLevel="0" collapsed="false"/>
    <row r="3360" customFormat="false" ht="15.95" hidden="false" customHeight="true" outlineLevel="0" collapsed="false"/>
    <row r="3361" customFormat="false" ht="15.95" hidden="false" customHeight="true" outlineLevel="0" collapsed="false"/>
    <row r="3362" customFormat="false" ht="15.95" hidden="false" customHeight="true" outlineLevel="0" collapsed="false"/>
    <row r="3363" customFormat="false" ht="15.95" hidden="false" customHeight="true" outlineLevel="0" collapsed="false"/>
    <row r="3364" customFormat="false" ht="15.95" hidden="false" customHeight="true" outlineLevel="0" collapsed="false"/>
    <row r="3365" customFormat="false" ht="15.95" hidden="false" customHeight="true" outlineLevel="0" collapsed="false"/>
    <row r="3366" customFormat="false" ht="15.95" hidden="false" customHeight="true" outlineLevel="0" collapsed="false"/>
    <row r="3367" customFormat="false" ht="15.95" hidden="false" customHeight="true" outlineLevel="0" collapsed="false"/>
    <row r="3368" customFormat="false" ht="15.95" hidden="false" customHeight="true" outlineLevel="0" collapsed="false"/>
    <row r="3369" customFormat="false" ht="15.95" hidden="false" customHeight="true" outlineLevel="0" collapsed="false"/>
    <row r="3370" customFormat="false" ht="15.95" hidden="false" customHeight="true" outlineLevel="0" collapsed="false"/>
    <row r="3371" customFormat="false" ht="15.95" hidden="false" customHeight="true" outlineLevel="0" collapsed="false"/>
    <row r="3372" customFormat="false" ht="15.95" hidden="false" customHeight="true" outlineLevel="0" collapsed="false"/>
    <row r="3373" customFormat="false" ht="15.95" hidden="false" customHeight="true" outlineLevel="0" collapsed="false"/>
    <row r="3374" customFormat="false" ht="15.95" hidden="false" customHeight="true" outlineLevel="0" collapsed="false"/>
    <row r="3375" customFormat="false" ht="15.95" hidden="false" customHeight="true" outlineLevel="0" collapsed="false"/>
    <row r="3376" customFormat="false" ht="15.95" hidden="false" customHeight="true" outlineLevel="0" collapsed="false"/>
    <row r="3377" customFormat="false" ht="15.95" hidden="false" customHeight="true" outlineLevel="0" collapsed="false"/>
    <row r="3378" customFormat="false" ht="15.95" hidden="false" customHeight="true" outlineLevel="0" collapsed="false"/>
    <row r="3379" customFormat="false" ht="15.95" hidden="false" customHeight="true" outlineLevel="0" collapsed="false"/>
    <row r="3380" customFormat="false" ht="15.95" hidden="false" customHeight="true" outlineLevel="0" collapsed="false"/>
    <row r="3381" customFormat="false" ht="15.95" hidden="false" customHeight="true" outlineLevel="0" collapsed="false"/>
    <row r="3382" customFormat="false" ht="15.95" hidden="false" customHeight="true" outlineLevel="0" collapsed="false"/>
    <row r="3383" customFormat="false" ht="15.95" hidden="false" customHeight="true" outlineLevel="0" collapsed="false"/>
    <row r="3384" customFormat="false" ht="15.95" hidden="false" customHeight="true" outlineLevel="0" collapsed="false"/>
    <row r="3385" customFormat="false" ht="15.95" hidden="false" customHeight="true" outlineLevel="0" collapsed="false"/>
    <row r="3386" customFormat="false" ht="15.95" hidden="false" customHeight="true" outlineLevel="0" collapsed="false"/>
    <row r="3387" customFormat="false" ht="15.95" hidden="false" customHeight="true" outlineLevel="0" collapsed="false"/>
    <row r="3388" customFormat="false" ht="15.95" hidden="false" customHeight="true" outlineLevel="0" collapsed="false"/>
    <row r="3389" customFormat="false" ht="15.95" hidden="false" customHeight="true" outlineLevel="0" collapsed="false"/>
    <row r="3390" customFormat="false" ht="15.95" hidden="false" customHeight="true" outlineLevel="0" collapsed="false"/>
    <row r="3391" customFormat="false" ht="15.95" hidden="false" customHeight="true" outlineLevel="0" collapsed="false"/>
    <row r="3392" customFormat="false" ht="15.95" hidden="false" customHeight="true" outlineLevel="0" collapsed="false"/>
    <row r="3393" customFormat="false" ht="15.95" hidden="false" customHeight="true" outlineLevel="0" collapsed="false"/>
    <row r="3394" customFormat="false" ht="15.95" hidden="false" customHeight="true" outlineLevel="0" collapsed="false"/>
    <row r="3395" customFormat="false" ht="15.95" hidden="false" customHeight="true" outlineLevel="0" collapsed="false"/>
    <row r="3396" customFormat="false" ht="15.95" hidden="false" customHeight="true" outlineLevel="0" collapsed="false"/>
    <row r="3397" customFormat="false" ht="15.95" hidden="false" customHeight="true" outlineLevel="0" collapsed="false"/>
    <row r="3398" customFormat="false" ht="15.95" hidden="false" customHeight="true" outlineLevel="0" collapsed="false"/>
    <row r="3399" customFormat="false" ht="15.95" hidden="false" customHeight="true" outlineLevel="0" collapsed="false"/>
    <row r="3400" customFormat="false" ht="15.95" hidden="false" customHeight="true" outlineLevel="0" collapsed="false"/>
    <row r="3401" customFormat="false" ht="15.95" hidden="false" customHeight="true" outlineLevel="0" collapsed="false"/>
    <row r="3402" customFormat="false" ht="15.95" hidden="false" customHeight="true" outlineLevel="0" collapsed="false"/>
    <row r="3403" customFormat="false" ht="15.95" hidden="false" customHeight="true" outlineLevel="0" collapsed="false"/>
    <row r="3404" customFormat="false" ht="15.95" hidden="false" customHeight="true" outlineLevel="0" collapsed="false"/>
    <row r="3405" customFormat="false" ht="15.95" hidden="false" customHeight="true" outlineLevel="0" collapsed="false"/>
    <row r="3406" customFormat="false" ht="15.95" hidden="false" customHeight="true" outlineLevel="0" collapsed="false"/>
    <row r="3407" customFormat="false" ht="15.95" hidden="false" customHeight="true" outlineLevel="0" collapsed="false"/>
    <row r="3408" customFormat="false" ht="15.95" hidden="false" customHeight="true" outlineLevel="0" collapsed="false"/>
    <row r="3409" customFormat="false" ht="15.95" hidden="false" customHeight="true" outlineLevel="0" collapsed="false"/>
    <row r="3410" customFormat="false" ht="15.95" hidden="false" customHeight="true" outlineLevel="0" collapsed="false"/>
    <row r="3411" customFormat="false" ht="15.95" hidden="false" customHeight="true" outlineLevel="0" collapsed="false"/>
    <row r="3412" customFormat="false" ht="15.95" hidden="false" customHeight="true" outlineLevel="0" collapsed="false"/>
    <row r="3413" customFormat="false" ht="15.95" hidden="false" customHeight="true" outlineLevel="0" collapsed="false"/>
    <row r="3414" customFormat="false" ht="15.95" hidden="false" customHeight="true" outlineLevel="0" collapsed="false"/>
    <row r="3415" customFormat="false" ht="15.95" hidden="false" customHeight="true" outlineLevel="0" collapsed="false"/>
    <row r="3416" customFormat="false" ht="15.95" hidden="false" customHeight="true" outlineLevel="0" collapsed="false"/>
    <row r="3417" customFormat="false" ht="15.95" hidden="false" customHeight="true" outlineLevel="0" collapsed="false"/>
    <row r="3418" customFormat="false" ht="15.95" hidden="false" customHeight="true" outlineLevel="0" collapsed="false"/>
    <row r="3419" customFormat="false" ht="15.95" hidden="false" customHeight="true" outlineLevel="0" collapsed="false"/>
    <row r="3420" customFormat="false" ht="15.95" hidden="false" customHeight="true" outlineLevel="0" collapsed="false"/>
    <row r="3421" customFormat="false" ht="15.95" hidden="false" customHeight="true" outlineLevel="0" collapsed="false"/>
    <row r="3422" customFormat="false" ht="15.95" hidden="false" customHeight="true" outlineLevel="0" collapsed="false"/>
    <row r="3423" customFormat="false" ht="15.95" hidden="false" customHeight="true" outlineLevel="0" collapsed="false"/>
    <row r="3424" customFormat="false" ht="15.95" hidden="false" customHeight="true" outlineLevel="0" collapsed="false"/>
    <row r="3425" customFormat="false" ht="15.95" hidden="false" customHeight="true" outlineLevel="0" collapsed="false"/>
    <row r="3426" customFormat="false" ht="15.95" hidden="false" customHeight="true" outlineLevel="0" collapsed="false"/>
    <row r="3427" customFormat="false" ht="15.95" hidden="false" customHeight="true" outlineLevel="0" collapsed="false"/>
    <row r="3428" customFormat="false" ht="15.95" hidden="false" customHeight="true" outlineLevel="0" collapsed="false"/>
    <row r="3429" customFormat="false" ht="15.95" hidden="false" customHeight="true" outlineLevel="0" collapsed="false"/>
    <row r="3430" customFormat="false" ht="15.95" hidden="false" customHeight="true" outlineLevel="0" collapsed="false"/>
    <row r="3431" customFormat="false" ht="15.95" hidden="false" customHeight="true" outlineLevel="0" collapsed="false"/>
    <row r="3432" customFormat="false" ht="15.95" hidden="false" customHeight="true" outlineLevel="0" collapsed="false"/>
    <row r="3433" customFormat="false" ht="15.95" hidden="false" customHeight="true" outlineLevel="0" collapsed="false"/>
    <row r="3434" customFormat="false" ht="15.95" hidden="false" customHeight="true" outlineLevel="0" collapsed="false"/>
    <row r="3435" customFormat="false" ht="15.95" hidden="false" customHeight="true" outlineLevel="0" collapsed="false"/>
    <row r="3436" customFormat="false" ht="15.95" hidden="false" customHeight="true" outlineLevel="0" collapsed="false"/>
    <row r="3437" customFormat="false" ht="15.95" hidden="false" customHeight="true" outlineLevel="0" collapsed="false"/>
    <row r="3438" customFormat="false" ht="15.95" hidden="false" customHeight="true" outlineLevel="0" collapsed="false"/>
    <row r="3439" customFormat="false" ht="15.95" hidden="false" customHeight="true" outlineLevel="0" collapsed="false"/>
    <row r="3440" customFormat="false" ht="15.95" hidden="false" customHeight="true" outlineLevel="0" collapsed="false"/>
    <row r="3441" customFormat="false" ht="15.95" hidden="false" customHeight="true" outlineLevel="0" collapsed="false"/>
    <row r="3442" customFormat="false" ht="15.95" hidden="false" customHeight="true" outlineLevel="0" collapsed="false"/>
    <row r="3443" customFormat="false" ht="15.95" hidden="false" customHeight="true" outlineLevel="0" collapsed="false"/>
    <row r="3444" customFormat="false" ht="15.95" hidden="false" customHeight="true" outlineLevel="0" collapsed="false"/>
    <row r="3445" customFormat="false" ht="15.95" hidden="false" customHeight="true" outlineLevel="0" collapsed="false"/>
    <row r="3446" customFormat="false" ht="15.95" hidden="false" customHeight="true" outlineLevel="0" collapsed="false"/>
    <row r="3447" customFormat="false" ht="15.95" hidden="false" customHeight="true" outlineLevel="0" collapsed="false"/>
    <row r="3448" customFormat="false" ht="15.95" hidden="false" customHeight="true" outlineLevel="0" collapsed="false"/>
    <row r="3449" customFormat="false" ht="15.95" hidden="false" customHeight="true" outlineLevel="0" collapsed="false"/>
    <row r="3450" customFormat="false" ht="15.95" hidden="false" customHeight="true" outlineLevel="0" collapsed="false"/>
    <row r="3451" customFormat="false" ht="15.95" hidden="false" customHeight="true" outlineLevel="0" collapsed="false"/>
    <row r="3452" customFormat="false" ht="15.95" hidden="false" customHeight="true" outlineLevel="0" collapsed="false"/>
    <row r="3453" customFormat="false" ht="15.95" hidden="false" customHeight="true" outlineLevel="0" collapsed="false"/>
    <row r="3454" customFormat="false" ht="15.95" hidden="false" customHeight="true" outlineLevel="0" collapsed="false"/>
    <row r="3455" customFormat="false" ht="15.95" hidden="false" customHeight="true" outlineLevel="0" collapsed="false"/>
    <row r="3456" customFormat="false" ht="15.95" hidden="false" customHeight="true" outlineLevel="0" collapsed="false"/>
    <row r="3457" customFormat="false" ht="15.95" hidden="false" customHeight="true" outlineLevel="0" collapsed="false"/>
    <row r="3458" customFormat="false" ht="15.95" hidden="false" customHeight="true" outlineLevel="0" collapsed="false"/>
    <row r="3459" customFormat="false" ht="15.95" hidden="false" customHeight="true" outlineLevel="0" collapsed="false"/>
    <row r="3460" customFormat="false" ht="15.95" hidden="false" customHeight="true" outlineLevel="0" collapsed="false"/>
    <row r="3461" customFormat="false" ht="15.95" hidden="false" customHeight="true" outlineLevel="0" collapsed="false"/>
    <row r="3462" customFormat="false" ht="15.95" hidden="false" customHeight="true" outlineLevel="0" collapsed="false"/>
    <row r="3463" customFormat="false" ht="15.95" hidden="false" customHeight="true" outlineLevel="0" collapsed="false"/>
    <row r="3464" customFormat="false" ht="15.95" hidden="false" customHeight="true" outlineLevel="0" collapsed="false"/>
    <row r="3465" customFormat="false" ht="15.95" hidden="false" customHeight="true" outlineLevel="0" collapsed="false"/>
    <row r="3466" customFormat="false" ht="15.95" hidden="false" customHeight="true" outlineLevel="0" collapsed="false"/>
    <row r="3467" customFormat="false" ht="15.95" hidden="false" customHeight="true" outlineLevel="0" collapsed="false"/>
    <row r="3468" customFormat="false" ht="15.95" hidden="false" customHeight="true" outlineLevel="0" collapsed="false"/>
    <row r="3469" customFormat="false" ht="15.95" hidden="false" customHeight="true" outlineLevel="0" collapsed="false"/>
    <row r="3470" customFormat="false" ht="15.95" hidden="false" customHeight="true" outlineLevel="0" collapsed="false"/>
    <row r="3471" customFormat="false" ht="15.95" hidden="false" customHeight="true" outlineLevel="0" collapsed="false"/>
    <row r="3472" customFormat="false" ht="15.95" hidden="false" customHeight="true" outlineLevel="0" collapsed="false"/>
    <row r="3473" customFormat="false" ht="15.95" hidden="false" customHeight="true" outlineLevel="0" collapsed="false"/>
    <row r="3474" customFormat="false" ht="15.95" hidden="false" customHeight="true" outlineLevel="0" collapsed="false"/>
    <row r="3475" customFormat="false" ht="15.95" hidden="false" customHeight="true" outlineLevel="0" collapsed="false"/>
    <row r="3476" customFormat="false" ht="15.95" hidden="false" customHeight="true" outlineLevel="0" collapsed="false"/>
    <row r="3477" customFormat="false" ht="15.95" hidden="false" customHeight="true" outlineLevel="0" collapsed="false"/>
    <row r="3478" customFormat="false" ht="15.95" hidden="false" customHeight="true" outlineLevel="0" collapsed="false"/>
    <row r="3479" customFormat="false" ht="15.95" hidden="false" customHeight="true" outlineLevel="0" collapsed="false"/>
    <row r="3480" customFormat="false" ht="15.95" hidden="false" customHeight="true" outlineLevel="0" collapsed="false"/>
    <row r="3481" customFormat="false" ht="15.95" hidden="false" customHeight="true" outlineLevel="0" collapsed="false"/>
    <row r="3482" customFormat="false" ht="15.95" hidden="false" customHeight="true" outlineLevel="0" collapsed="false"/>
    <row r="3483" customFormat="false" ht="15.95" hidden="false" customHeight="true" outlineLevel="0" collapsed="false"/>
    <row r="3484" customFormat="false" ht="15.95" hidden="false" customHeight="true" outlineLevel="0" collapsed="false"/>
    <row r="3485" customFormat="false" ht="15.95" hidden="false" customHeight="true" outlineLevel="0" collapsed="false"/>
    <row r="3486" customFormat="false" ht="15.95" hidden="false" customHeight="true" outlineLevel="0" collapsed="false"/>
    <row r="3487" customFormat="false" ht="15.95" hidden="false" customHeight="true" outlineLevel="0" collapsed="false"/>
    <row r="3488" customFormat="false" ht="15.95" hidden="false" customHeight="true" outlineLevel="0" collapsed="false"/>
    <row r="3489" customFormat="false" ht="15.95" hidden="false" customHeight="true" outlineLevel="0" collapsed="false"/>
    <row r="3490" customFormat="false" ht="15.95" hidden="false" customHeight="true" outlineLevel="0" collapsed="false"/>
    <row r="3491" customFormat="false" ht="15.95" hidden="false" customHeight="true" outlineLevel="0" collapsed="false"/>
    <row r="3492" customFormat="false" ht="15.95" hidden="false" customHeight="true" outlineLevel="0" collapsed="false"/>
    <row r="3493" customFormat="false" ht="15.95" hidden="false" customHeight="true" outlineLevel="0" collapsed="false"/>
    <row r="3494" customFormat="false" ht="15.95" hidden="false" customHeight="true" outlineLevel="0" collapsed="false"/>
    <row r="3495" customFormat="false" ht="15.95" hidden="false" customHeight="true" outlineLevel="0" collapsed="false"/>
    <row r="3496" customFormat="false" ht="15.95" hidden="false" customHeight="true" outlineLevel="0" collapsed="false"/>
    <row r="3497" customFormat="false" ht="15.95" hidden="false" customHeight="true" outlineLevel="0" collapsed="false"/>
    <row r="3498" customFormat="false" ht="15.95" hidden="false" customHeight="true" outlineLevel="0" collapsed="false"/>
    <row r="3499" customFormat="false" ht="15.95" hidden="false" customHeight="true" outlineLevel="0" collapsed="false"/>
    <row r="3500" customFormat="false" ht="15.95" hidden="false" customHeight="true" outlineLevel="0" collapsed="false"/>
    <row r="3501" customFormat="false" ht="15.95" hidden="false" customHeight="true" outlineLevel="0" collapsed="false"/>
    <row r="3502" customFormat="false" ht="15.95" hidden="false" customHeight="true" outlineLevel="0" collapsed="false"/>
    <row r="3503" customFormat="false" ht="15.95" hidden="false" customHeight="true" outlineLevel="0" collapsed="false"/>
    <row r="3504" customFormat="false" ht="15.95" hidden="false" customHeight="true" outlineLevel="0" collapsed="false"/>
    <row r="3505" customFormat="false" ht="15.95" hidden="false" customHeight="true" outlineLevel="0" collapsed="false"/>
    <row r="3506" customFormat="false" ht="15.95" hidden="false" customHeight="true" outlineLevel="0" collapsed="false"/>
    <row r="3507" customFormat="false" ht="15.95" hidden="false" customHeight="true" outlineLevel="0" collapsed="false"/>
    <row r="3508" customFormat="false" ht="15.95" hidden="false" customHeight="true" outlineLevel="0" collapsed="false"/>
    <row r="3509" customFormat="false" ht="15.95" hidden="false" customHeight="true" outlineLevel="0" collapsed="false"/>
    <row r="3510" customFormat="false" ht="15.95" hidden="false" customHeight="true" outlineLevel="0" collapsed="false"/>
    <row r="3511" customFormat="false" ht="15.95" hidden="false" customHeight="true" outlineLevel="0" collapsed="false"/>
    <row r="3512" customFormat="false" ht="15.95" hidden="false" customHeight="true" outlineLevel="0" collapsed="false"/>
    <row r="3513" customFormat="false" ht="15.95" hidden="false" customHeight="true" outlineLevel="0" collapsed="false"/>
    <row r="3514" customFormat="false" ht="15.95" hidden="false" customHeight="true" outlineLevel="0" collapsed="false"/>
    <row r="3515" customFormat="false" ht="15.95" hidden="false" customHeight="true" outlineLevel="0" collapsed="false"/>
    <row r="3516" customFormat="false" ht="15.95" hidden="false" customHeight="true" outlineLevel="0" collapsed="false"/>
    <row r="3517" customFormat="false" ht="15.95" hidden="false" customHeight="true" outlineLevel="0" collapsed="false"/>
    <row r="3518" customFormat="false" ht="15.95" hidden="false" customHeight="true" outlineLevel="0" collapsed="false"/>
    <row r="3519" customFormat="false" ht="15.95" hidden="false" customHeight="true" outlineLevel="0" collapsed="false"/>
    <row r="3520" customFormat="false" ht="15.95" hidden="false" customHeight="true" outlineLevel="0" collapsed="false"/>
    <row r="3521" customFormat="false" ht="15.95" hidden="false" customHeight="true" outlineLevel="0" collapsed="false"/>
    <row r="3522" customFormat="false" ht="15.95" hidden="false" customHeight="true" outlineLevel="0" collapsed="false"/>
    <row r="3523" customFormat="false" ht="15.95" hidden="false" customHeight="true" outlineLevel="0" collapsed="false"/>
    <row r="3524" customFormat="false" ht="15.95" hidden="false" customHeight="true" outlineLevel="0" collapsed="false"/>
    <row r="3525" customFormat="false" ht="15.95" hidden="false" customHeight="true" outlineLevel="0" collapsed="false"/>
    <row r="3526" customFormat="false" ht="15.95" hidden="false" customHeight="true" outlineLevel="0" collapsed="false"/>
    <row r="3527" customFormat="false" ht="15.95" hidden="false" customHeight="true" outlineLevel="0" collapsed="false"/>
    <row r="3528" customFormat="false" ht="15.95" hidden="false" customHeight="true" outlineLevel="0" collapsed="false"/>
    <row r="3529" customFormat="false" ht="15.95" hidden="false" customHeight="true" outlineLevel="0" collapsed="false"/>
    <row r="3530" customFormat="false" ht="15.95" hidden="false" customHeight="true" outlineLevel="0" collapsed="false"/>
    <row r="3531" customFormat="false" ht="15.95" hidden="false" customHeight="true" outlineLevel="0" collapsed="false"/>
    <row r="3532" customFormat="false" ht="15.95" hidden="false" customHeight="true" outlineLevel="0" collapsed="false"/>
    <row r="3533" customFormat="false" ht="15.95" hidden="false" customHeight="true" outlineLevel="0" collapsed="false"/>
    <row r="3534" customFormat="false" ht="15.95" hidden="false" customHeight="true" outlineLevel="0" collapsed="false"/>
    <row r="3535" customFormat="false" ht="15.95" hidden="false" customHeight="true" outlineLevel="0" collapsed="false"/>
    <row r="3536" customFormat="false" ht="15.95" hidden="false" customHeight="true" outlineLevel="0" collapsed="false"/>
    <row r="3537" customFormat="false" ht="15.95" hidden="false" customHeight="true" outlineLevel="0" collapsed="false"/>
    <row r="3538" customFormat="false" ht="15.95" hidden="false" customHeight="true" outlineLevel="0" collapsed="false"/>
    <row r="3539" customFormat="false" ht="15.95" hidden="false" customHeight="true" outlineLevel="0" collapsed="false"/>
    <row r="3540" customFormat="false" ht="15.95" hidden="false" customHeight="true" outlineLevel="0" collapsed="false"/>
    <row r="3541" customFormat="false" ht="15.95" hidden="false" customHeight="true" outlineLevel="0" collapsed="false"/>
    <row r="3542" customFormat="false" ht="15.95" hidden="false" customHeight="true" outlineLevel="0" collapsed="false"/>
    <row r="3543" customFormat="false" ht="15.95" hidden="false" customHeight="true" outlineLevel="0" collapsed="false"/>
    <row r="3544" customFormat="false" ht="15.95" hidden="false" customHeight="true" outlineLevel="0" collapsed="false"/>
    <row r="3545" customFormat="false" ht="15.95" hidden="false" customHeight="true" outlineLevel="0" collapsed="false"/>
    <row r="3546" customFormat="false" ht="15.95" hidden="false" customHeight="true" outlineLevel="0" collapsed="false"/>
    <row r="3547" customFormat="false" ht="15.95" hidden="false" customHeight="true" outlineLevel="0" collapsed="false"/>
    <row r="3548" customFormat="false" ht="15.95" hidden="false" customHeight="true" outlineLevel="0" collapsed="false"/>
    <row r="3549" customFormat="false" ht="15.95" hidden="false" customHeight="true" outlineLevel="0" collapsed="false"/>
    <row r="3550" customFormat="false" ht="15.95" hidden="false" customHeight="true" outlineLevel="0" collapsed="false"/>
    <row r="3551" customFormat="false" ht="15.95" hidden="false" customHeight="true" outlineLevel="0" collapsed="false"/>
    <row r="3552" customFormat="false" ht="15.95" hidden="false" customHeight="true" outlineLevel="0" collapsed="false"/>
    <row r="3553" customFormat="false" ht="15.95" hidden="false" customHeight="true" outlineLevel="0" collapsed="false"/>
    <row r="3554" customFormat="false" ht="15.95" hidden="false" customHeight="true" outlineLevel="0" collapsed="false"/>
    <row r="3555" customFormat="false" ht="15.95" hidden="false" customHeight="true" outlineLevel="0" collapsed="false"/>
    <row r="3556" customFormat="false" ht="15.95" hidden="false" customHeight="true" outlineLevel="0" collapsed="false"/>
    <row r="3557" customFormat="false" ht="15.95" hidden="false" customHeight="true" outlineLevel="0" collapsed="false"/>
    <row r="3558" customFormat="false" ht="15.95" hidden="false" customHeight="true" outlineLevel="0" collapsed="false"/>
    <row r="3559" customFormat="false" ht="15.95" hidden="false" customHeight="true" outlineLevel="0" collapsed="false"/>
    <row r="3560" customFormat="false" ht="15.95" hidden="false" customHeight="true" outlineLevel="0" collapsed="false"/>
    <row r="3561" customFormat="false" ht="15.95" hidden="false" customHeight="true" outlineLevel="0" collapsed="false"/>
    <row r="3562" customFormat="false" ht="15.95" hidden="false" customHeight="true" outlineLevel="0" collapsed="false"/>
    <row r="3563" customFormat="false" ht="15.95" hidden="false" customHeight="true" outlineLevel="0" collapsed="false"/>
    <row r="3564" customFormat="false" ht="15.95" hidden="false" customHeight="true" outlineLevel="0" collapsed="false"/>
    <row r="3565" customFormat="false" ht="15.95" hidden="false" customHeight="true" outlineLevel="0" collapsed="false"/>
    <row r="3566" customFormat="false" ht="15.95" hidden="false" customHeight="true" outlineLevel="0" collapsed="false"/>
    <row r="3567" customFormat="false" ht="15.95" hidden="false" customHeight="true" outlineLevel="0" collapsed="false"/>
    <row r="3568" customFormat="false" ht="15.95" hidden="false" customHeight="true" outlineLevel="0" collapsed="false"/>
    <row r="3569" customFormat="false" ht="15.95" hidden="false" customHeight="true" outlineLevel="0" collapsed="false"/>
    <row r="3570" customFormat="false" ht="15.95" hidden="false" customHeight="true" outlineLevel="0" collapsed="false"/>
    <row r="3571" customFormat="false" ht="15.95" hidden="false" customHeight="true" outlineLevel="0" collapsed="false"/>
    <row r="3572" customFormat="false" ht="15.95" hidden="false" customHeight="true" outlineLevel="0" collapsed="false"/>
    <row r="3573" customFormat="false" ht="15.95" hidden="false" customHeight="true" outlineLevel="0" collapsed="false"/>
    <row r="3574" customFormat="false" ht="15.95" hidden="false" customHeight="true" outlineLevel="0" collapsed="false"/>
    <row r="3575" customFormat="false" ht="15.95" hidden="false" customHeight="true" outlineLevel="0" collapsed="false"/>
    <row r="3576" customFormat="false" ht="15.95" hidden="false" customHeight="true" outlineLevel="0" collapsed="false"/>
    <row r="3577" customFormat="false" ht="15.95" hidden="false" customHeight="true" outlineLevel="0" collapsed="false"/>
    <row r="3578" customFormat="false" ht="15.95" hidden="false" customHeight="true" outlineLevel="0" collapsed="false"/>
    <row r="3579" customFormat="false" ht="15.95" hidden="false" customHeight="true" outlineLevel="0" collapsed="false"/>
    <row r="3580" customFormat="false" ht="15.95" hidden="false" customHeight="true" outlineLevel="0" collapsed="false"/>
    <row r="3581" customFormat="false" ht="15.95" hidden="false" customHeight="true" outlineLevel="0" collapsed="false"/>
    <row r="3582" customFormat="false" ht="15.95" hidden="false" customHeight="true" outlineLevel="0" collapsed="false"/>
    <row r="3583" customFormat="false" ht="15.95" hidden="false" customHeight="true" outlineLevel="0" collapsed="false"/>
    <row r="3584" customFormat="false" ht="15.95" hidden="false" customHeight="true" outlineLevel="0" collapsed="false"/>
    <row r="3585" customFormat="false" ht="15.95" hidden="false" customHeight="true" outlineLevel="0" collapsed="false"/>
    <row r="3586" customFormat="false" ht="15.95" hidden="false" customHeight="true" outlineLevel="0" collapsed="false"/>
    <row r="3587" customFormat="false" ht="15.95" hidden="false" customHeight="true" outlineLevel="0" collapsed="false"/>
    <row r="3588" customFormat="false" ht="15.95" hidden="false" customHeight="true" outlineLevel="0" collapsed="false"/>
    <row r="3589" customFormat="false" ht="15.95" hidden="false" customHeight="true" outlineLevel="0" collapsed="false"/>
    <row r="3590" customFormat="false" ht="15.95" hidden="false" customHeight="true" outlineLevel="0" collapsed="false"/>
    <row r="3591" customFormat="false" ht="15.95" hidden="false" customHeight="true" outlineLevel="0" collapsed="false"/>
    <row r="3592" customFormat="false" ht="15.95" hidden="false" customHeight="true" outlineLevel="0" collapsed="false"/>
    <row r="3593" customFormat="false" ht="15.95" hidden="false" customHeight="true" outlineLevel="0" collapsed="false"/>
    <row r="3594" customFormat="false" ht="15.95" hidden="false" customHeight="true" outlineLevel="0" collapsed="false"/>
    <row r="3595" customFormat="false" ht="15.95" hidden="false" customHeight="true" outlineLevel="0" collapsed="false"/>
    <row r="3596" customFormat="false" ht="15.95" hidden="false" customHeight="true" outlineLevel="0" collapsed="false"/>
    <row r="3597" customFormat="false" ht="15.95" hidden="false" customHeight="true" outlineLevel="0" collapsed="false"/>
    <row r="3598" customFormat="false" ht="15.95" hidden="false" customHeight="true" outlineLevel="0" collapsed="false"/>
    <row r="3599" customFormat="false" ht="15.95" hidden="false" customHeight="true" outlineLevel="0" collapsed="false"/>
    <row r="3600" customFormat="false" ht="15.95" hidden="false" customHeight="true" outlineLevel="0" collapsed="false"/>
    <row r="3601" customFormat="false" ht="15.95" hidden="false" customHeight="true" outlineLevel="0" collapsed="false"/>
    <row r="3602" customFormat="false" ht="15.95" hidden="false" customHeight="true" outlineLevel="0" collapsed="false"/>
    <row r="3603" customFormat="false" ht="15.95" hidden="false" customHeight="true" outlineLevel="0" collapsed="false"/>
    <row r="3604" customFormat="false" ht="15.95" hidden="false" customHeight="true" outlineLevel="0" collapsed="false"/>
    <row r="3605" customFormat="false" ht="15.95" hidden="false" customHeight="true" outlineLevel="0" collapsed="false"/>
    <row r="3606" customFormat="false" ht="15.95" hidden="false" customHeight="true" outlineLevel="0" collapsed="false"/>
    <row r="3607" customFormat="false" ht="15.95" hidden="false" customHeight="true" outlineLevel="0" collapsed="false"/>
    <row r="3608" customFormat="false" ht="15.95" hidden="false" customHeight="true" outlineLevel="0" collapsed="false"/>
    <row r="3609" customFormat="false" ht="15.95" hidden="false" customHeight="true" outlineLevel="0" collapsed="false"/>
    <row r="3610" customFormat="false" ht="15.95" hidden="false" customHeight="true" outlineLevel="0" collapsed="false"/>
    <row r="3611" customFormat="false" ht="15.95" hidden="false" customHeight="true" outlineLevel="0" collapsed="false"/>
    <row r="3612" customFormat="false" ht="15.95" hidden="false" customHeight="true" outlineLevel="0" collapsed="false"/>
    <row r="3613" customFormat="false" ht="15.95" hidden="false" customHeight="true" outlineLevel="0" collapsed="false"/>
    <row r="3614" customFormat="false" ht="15.95" hidden="false" customHeight="true" outlineLevel="0" collapsed="false"/>
    <row r="3615" customFormat="false" ht="15.95" hidden="false" customHeight="true" outlineLevel="0" collapsed="false"/>
    <row r="3616" customFormat="false" ht="15.95" hidden="false" customHeight="true" outlineLevel="0" collapsed="false"/>
    <row r="3617" customFormat="false" ht="15.95" hidden="false" customHeight="true" outlineLevel="0" collapsed="false"/>
    <row r="3618" customFormat="false" ht="15.95" hidden="false" customHeight="true" outlineLevel="0" collapsed="false"/>
    <row r="3619" customFormat="false" ht="15.95" hidden="false" customHeight="true" outlineLevel="0" collapsed="false"/>
    <row r="3620" customFormat="false" ht="15.95" hidden="false" customHeight="true" outlineLevel="0" collapsed="false"/>
    <row r="3621" customFormat="false" ht="15.95" hidden="false" customHeight="true" outlineLevel="0" collapsed="false"/>
    <row r="3622" customFormat="false" ht="15.95" hidden="false" customHeight="true" outlineLevel="0" collapsed="false"/>
    <row r="3623" customFormat="false" ht="15.95" hidden="false" customHeight="true" outlineLevel="0" collapsed="false"/>
    <row r="3624" customFormat="false" ht="15.95" hidden="false" customHeight="true" outlineLevel="0" collapsed="false"/>
    <row r="3625" customFormat="false" ht="15.95" hidden="false" customHeight="true" outlineLevel="0" collapsed="false"/>
    <row r="3626" customFormat="false" ht="15.95" hidden="false" customHeight="true" outlineLevel="0" collapsed="false"/>
    <row r="3627" customFormat="false" ht="15.95" hidden="false" customHeight="true" outlineLevel="0" collapsed="false"/>
    <row r="3628" customFormat="false" ht="15.95" hidden="false" customHeight="true" outlineLevel="0" collapsed="false"/>
    <row r="3629" customFormat="false" ht="15.95" hidden="false" customHeight="true" outlineLevel="0" collapsed="false"/>
    <row r="3630" customFormat="false" ht="15.95" hidden="false" customHeight="true" outlineLevel="0" collapsed="false"/>
    <row r="3631" customFormat="false" ht="15.95" hidden="false" customHeight="true" outlineLevel="0" collapsed="false"/>
    <row r="3632" customFormat="false" ht="15.95" hidden="false" customHeight="true" outlineLevel="0" collapsed="false"/>
    <row r="3633" customFormat="false" ht="15.95" hidden="false" customHeight="true" outlineLevel="0" collapsed="false"/>
    <row r="3634" customFormat="false" ht="15.95" hidden="false" customHeight="true" outlineLevel="0" collapsed="false"/>
    <row r="3635" customFormat="false" ht="15.95" hidden="false" customHeight="true" outlineLevel="0" collapsed="false"/>
    <row r="3636" customFormat="false" ht="15.95" hidden="false" customHeight="true" outlineLevel="0" collapsed="false"/>
    <row r="3637" customFormat="false" ht="15.95" hidden="false" customHeight="true" outlineLevel="0" collapsed="false"/>
    <row r="3638" customFormat="false" ht="15.95" hidden="false" customHeight="true" outlineLevel="0" collapsed="false"/>
    <row r="3639" customFormat="false" ht="15.95" hidden="false" customHeight="true" outlineLevel="0" collapsed="false"/>
    <row r="3640" customFormat="false" ht="15.95" hidden="false" customHeight="true" outlineLevel="0" collapsed="false"/>
    <row r="3641" customFormat="false" ht="15.95" hidden="false" customHeight="true" outlineLevel="0" collapsed="false"/>
    <row r="3642" customFormat="false" ht="15.95" hidden="false" customHeight="true" outlineLevel="0" collapsed="false"/>
    <row r="3643" customFormat="false" ht="15.95" hidden="false" customHeight="true" outlineLevel="0" collapsed="false"/>
    <row r="3644" customFormat="false" ht="15.95" hidden="false" customHeight="true" outlineLevel="0" collapsed="false"/>
    <row r="3645" customFormat="false" ht="15.95" hidden="false" customHeight="true" outlineLevel="0" collapsed="false"/>
    <row r="3646" customFormat="false" ht="15.95" hidden="false" customHeight="true" outlineLevel="0" collapsed="false"/>
    <row r="3647" customFormat="false" ht="15.95" hidden="false" customHeight="true" outlineLevel="0" collapsed="false"/>
    <row r="3648" customFormat="false" ht="15.95" hidden="false" customHeight="true" outlineLevel="0" collapsed="false"/>
    <row r="3649" customFormat="false" ht="15.95" hidden="false" customHeight="true" outlineLevel="0" collapsed="false"/>
    <row r="3650" customFormat="false" ht="15.95" hidden="false" customHeight="true" outlineLevel="0" collapsed="false"/>
    <row r="3651" customFormat="false" ht="15.95" hidden="false" customHeight="true" outlineLevel="0" collapsed="false"/>
    <row r="3652" customFormat="false" ht="15.95" hidden="false" customHeight="true" outlineLevel="0" collapsed="false"/>
    <row r="3653" customFormat="false" ht="15.95" hidden="false" customHeight="true" outlineLevel="0" collapsed="false"/>
    <row r="3654" customFormat="false" ht="15.95" hidden="false" customHeight="true" outlineLevel="0" collapsed="false"/>
    <row r="3655" customFormat="false" ht="15.95" hidden="false" customHeight="true" outlineLevel="0" collapsed="false"/>
    <row r="3656" customFormat="false" ht="15.95" hidden="false" customHeight="true" outlineLevel="0" collapsed="false"/>
    <row r="3657" customFormat="false" ht="15.95" hidden="false" customHeight="true" outlineLevel="0" collapsed="false"/>
    <row r="3658" customFormat="false" ht="15.95" hidden="false" customHeight="true" outlineLevel="0" collapsed="false"/>
    <row r="3659" customFormat="false" ht="15.95" hidden="false" customHeight="true" outlineLevel="0" collapsed="false"/>
    <row r="3660" customFormat="false" ht="15.95" hidden="false" customHeight="true" outlineLevel="0" collapsed="false"/>
    <row r="3661" customFormat="false" ht="15.95" hidden="false" customHeight="true" outlineLevel="0" collapsed="false"/>
    <row r="3662" customFormat="false" ht="15.95" hidden="false" customHeight="true" outlineLevel="0" collapsed="false"/>
    <row r="3663" customFormat="false" ht="15.95" hidden="false" customHeight="true" outlineLevel="0" collapsed="false"/>
    <row r="3664" customFormat="false" ht="15.95" hidden="false" customHeight="true" outlineLevel="0" collapsed="false"/>
    <row r="3665" customFormat="false" ht="15.95" hidden="false" customHeight="true" outlineLevel="0" collapsed="false"/>
    <row r="3666" customFormat="false" ht="15.95" hidden="false" customHeight="true" outlineLevel="0" collapsed="false"/>
    <row r="3667" customFormat="false" ht="15.95" hidden="false" customHeight="true" outlineLevel="0" collapsed="false"/>
    <row r="3668" customFormat="false" ht="15.95" hidden="false" customHeight="true" outlineLevel="0" collapsed="false"/>
    <row r="3669" customFormat="false" ht="15.95" hidden="false" customHeight="true" outlineLevel="0" collapsed="false"/>
    <row r="3670" customFormat="false" ht="15.95" hidden="false" customHeight="true" outlineLevel="0" collapsed="false"/>
    <row r="3671" customFormat="false" ht="15.95" hidden="false" customHeight="true" outlineLevel="0" collapsed="false"/>
    <row r="3672" customFormat="false" ht="15.95" hidden="false" customHeight="true" outlineLevel="0" collapsed="false"/>
    <row r="3673" customFormat="false" ht="15.95" hidden="false" customHeight="true" outlineLevel="0" collapsed="false"/>
    <row r="3674" customFormat="false" ht="15.95" hidden="false" customHeight="true" outlineLevel="0" collapsed="false"/>
    <row r="3675" customFormat="false" ht="15.95" hidden="false" customHeight="true" outlineLevel="0" collapsed="false"/>
    <row r="3676" customFormat="false" ht="15.95" hidden="false" customHeight="true" outlineLevel="0" collapsed="false"/>
    <row r="3677" customFormat="false" ht="15.95" hidden="false" customHeight="true" outlineLevel="0" collapsed="false"/>
    <row r="3678" customFormat="false" ht="15.95" hidden="false" customHeight="true" outlineLevel="0" collapsed="false"/>
    <row r="3679" customFormat="false" ht="15.95" hidden="false" customHeight="true" outlineLevel="0" collapsed="false"/>
    <row r="3680" customFormat="false" ht="15.95" hidden="false" customHeight="true" outlineLevel="0" collapsed="false"/>
    <row r="3681" customFormat="false" ht="15.95" hidden="false" customHeight="true" outlineLevel="0" collapsed="false"/>
    <row r="3682" customFormat="false" ht="15.95" hidden="false" customHeight="true" outlineLevel="0" collapsed="false"/>
    <row r="3683" customFormat="false" ht="15.95" hidden="false" customHeight="true" outlineLevel="0" collapsed="false"/>
    <row r="3684" customFormat="false" ht="15.95" hidden="false" customHeight="true" outlineLevel="0" collapsed="false"/>
    <row r="3685" customFormat="false" ht="15.95" hidden="false" customHeight="true" outlineLevel="0" collapsed="false"/>
    <row r="3686" customFormat="false" ht="15.95" hidden="false" customHeight="true" outlineLevel="0" collapsed="false"/>
    <row r="3687" customFormat="false" ht="15.95" hidden="false" customHeight="true" outlineLevel="0" collapsed="false"/>
    <row r="3688" customFormat="false" ht="15.95" hidden="false" customHeight="true" outlineLevel="0" collapsed="false"/>
    <row r="3689" customFormat="false" ht="15.95" hidden="false" customHeight="true" outlineLevel="0" collapsed="false"/>
    <row r="3690" customFormat="false" ht="15.95" hidden="false" customHeight="true" outlineLevel="0" collapsed="false"/>
    <row r="3691" customFormat="false" ht="15.95" hidden="false" customHeight="true" outlineLevel="0" collapsed="false"/>
    <row r="3692" customFormat="false" ht="15.95" hidden="false" customHeight="true" outlineLevel="0" collapsed="false"/>
    <row r="3693" customFormat="false" ht="15.95" hidden="false" customHeight="true" outlineLevel="0" collapsed="false"/>
    <row r="3694" customFormat="false" ht="15.95" hidden="false" customHeight="true" outlineLevel="0" collapsed="false"/>
    <row r="3695" customFormat="false" ht="15.95" hidden="false" customHeight="true" outlineLevel="0" collapsed="false"/>
    <row r="3696" customFormat="false" ht="15.95" hidden="false" customHeight="true" outlineLevel="0" collapsed="false"/>
    <row r="3697" customFormat="false" ht="15.95" hidden="false" customHeight="true" outlineLevel="0" collapsed="false"/>
    <row r="3698" customFormat="false" ht="15.95" hidden="false" customHeight="true" outlineLevel="0" collapsed="false"/>
    <row r="3699" customFormat="false" ht="15.95" hidden="false" customHeight="true" outlineLevel="0" collapsed="false"/>
    <row r="3700" customFormat="false" ht="15.95" hidden="false" customHeight="true" outlineLevel="0" collapsed="false"/>
    <row r="3701" customFormat="false" ht="15.95" hidden="false" customHeight="true" outlineLevel="0" collapsed="false"/>
    <row r="3702" customFormat="false" ht="15.95" hidden="false" customHeight="true" outlineLevel="0" collapsed="false"/>
    <row r="3703" customFormat="false" ht="15.95" hidden="false" customHeight="true" outlineLevel="0" collapsed="false"/>
    <row r="3704" customFormat="false" ht="15.95" hidden="false" customHeight="true" outlineLevel="0" collapsed="false"/>
    <row r="3705" customFormat="false" ht="15.95" hidden="false" customHeight="true" outlineLevel="0" collapsed="false"/>
    <row r="3706" customFormat="false" ht="15.95" hidden="false" customHeight="true" outlineLevel="0" collapsed="false"/>
    <row r="3707" customFormat="false" ht="15.95" hidden="false" customHeight="true" outlineLevel="0" collapsed="false"/>
    <row r="3708" customFormat="false" ht="15.95" hidden="false" customHeight="true" outlineLevel="0" collapsed="false"/>
    <row r="3709" customFormat="false" ht="15.95" hidden="false" customHeight="true" outlineLevel="0" collapsed="false"/>
    <row r="3710" customFormat="false" ht="15.95" hidden="false" customHeight="true" outlineLevel="0" collapsed="false"/>
    <row r="3711" customFormat="false" ht="15.95" hidden="false" customHeight="true" outlineLevel="0" collapsed="false"/>
    <row r="3712" customFormat="false" ht="15.95" hidden="false" customHeight="true" outlineLevel="0" collapsed="false"/>
    <row r="3713" customFormat="false" ht="15.95" hidden="false" customHeight="true" outlineLevel="0" collapsed="false"/>
    <row r="3714" customFormat="false" ht="15.95" hidden="false" customHeight="true" outlineLevel="0" collapsed="false"/>
    <row r="3715" customFormat="false" ht="15.95" hidden="false" customHeight="true" outlineLevel="0" collapsed="false"/>
    <row r="3716" customFormat="false" ht="15.95" hidden="false" customHeight="true" outlineLevel="0" collapsed="false"/>
    <row r="3717" customFormat="false" ht="15.95" hidden="false" customHeight="true" outlineLevel="0" collapsed="false"/>
    <row r="3718" customFormat="false" ht="15.95" hidden="false" customHeight="true" outlineLevel="0" collapsed="false"/>
    <row r="3719" customFormat="false" ht="15.95" hidden="false" customHeight="true" outlineLevel="0" collapsed="false"/>
    <row r="3720" customFormat="false" ht="15.95" hidden="false" customHeight="true" outlineLevel="0" collapsed="false"/>
    <row r="3721" customFormat="false" ht="15.95" hidden="false" customHeight="true" outlineLevel="0" collapsed="false"/>
    <row r="3722" customFormat="false" ht="15.95" hidden="false" customHeight="true" outlineLevel="0" collapsed="false"/>
    <row r="3723" customFormat="false" ht="15.95" hidden="false" customHeight="true" outlineLevel="0" collapsed="false"/>
    <row r="3724" customFormat="false" ht="15.95" hidden="false" customHeight="true" outlineLevel="0" collapsed="false"/>
    <row r="3725" customFormat="false" ht="15.95" hidden="false" customHeight="true" outlineLevel="0" collapsed="false"/>
    <row r="3726" customFormat="false" ht="15.95" hidden="false" customHeight="true" outlineLevel="0" collapsed="false"/>
    <row r="3727" customFormat="false" ht="15.95" hidden="false" customHeight="true" outlineLevel="0" collapsed="false"/>
    <row r="3728" customFormat="false" ht="15.95" hidden="false" customHeight="true" outlineLevel="0" collapsed="false"/>
    <row r="3729" customFormat="false" ht="15.95" hidden="false" customHeight="true" outlineLevel="0" collapsed="false"/>
    <row r="3730" customFormat="false" ht="15.95" hidden="false" customHeight="true" outlineLevel="0" collapsed="false"/>
    <row r="3731" customFormat="false" ht="15.95" hidden="false" customHeight="true" outlineLevel="0" collapsed="false"/>
    <row r="3732" customFormat="false" ht="15.95" hidden="false" customHeight="true" outlineLevel="0" collapsed="false"/>
    <row r="3733" customFormat="false" ht="15.95" hidden="false" customHeight="true" outlineLevel="0" collapsed="false"/>
    <row r="3734" customFormat="false" ht="15.95" hidden="false" customHeight="true" outlineLevel="0" collapsed="false"/>
    <row r="3735" customFormat="false" ht="15.95" hidden="false" customHeight="true" outlineLevel="0" collapsed="false"/>
    <row r="3736" customFormat="false" ht="15.95" hidden="false" customHeight="true" outlineLevel="0" collapsed="false"/>
    <row r="3737" customFormat="false" ht="15.95" hidden="false" customHeight="true" outlineLevel="0" collapsed="false"/>
    <row r="3738" customFormat="false" ht="15.95" hidden="false" customHeight="true" outlineLevel="0" collapsed="false"/>
    <row r="3739" customFormat="false" ht="15.95" hidden="false" customHeight="true" outlineLevel="0" collapsed="false"/>
    <row r="3740" customFormat="false" ht="15.95" hidden="false" customHeight="true" outlineLevel="0" collapsed="false"/>
    <row r="3741" customFormat="false" ht="15.95" hidden="false" customHeight="true" outlineLevel="0" collapsed="false"/>
    <row r="3742" customFormat="false" ht="15.95" hidden="false" customHeight="true" outlineLevel="0" collapsed="false"/>
    <row r="3743" customFormat="false" ht="15.95" hidden="false" customHeight="true" outlineLevel="0" collapsed="false"/>
    <row r="3744" customFormat="false" ht="15.95" hidden="false" customHeight="true" outlineLevel="0" collapsed="false"/>
    <row r="3745" customFormat="false" ht="15.95" hidden="false" customHeight="true" outlineLevel="0" collapsed="false"/>
    <row r="3746" customFormat="false" ht="15.95" hidden="false" customHeight="true" outlineLevel="0" collapsed="false"/>
    <row r="3747" customFormat="false" ht="15.95" hidden="false" customHeight="true" outlineLevel="0" collapsed="false"/>
    <row r="3748" customFormat="false" ht="15.95" hidden="false" customHeight="true" outlineLevel="0" collapsed="false"/>
    <row r="3749" customFormat="false" ht="15.95" hidden="false" customHeight="true" outlineLevel="0" collapsed="false"/>
    <row r="3750" customFormat="false" ht="15.95" hidden="false" customHeight="true" outlineLevel="0" collapsed="false"/>
    <row r="3751" customFormat="false" ht="15.95" hidden="false" customHeight="true" outlineLevel="0" collapsed="false"/>
    <row r="3752" customFormat="false" ht="15.95" hidden="false" customHeight="true" outlineLevel="0" collapsed="false"/>
    <row r="3753" customFormat="false" ht="15.95" hidden="false" customHeight="true" outlineLevel="0" collapsed="false"/>
    <row r="3754" customFormat="false" ht="15.95" hidden="false" customHeight="true" outlineLevel="0" collapsed="false"/>
    <row r="3755" customFormat="false" ht="15.95" hidden="false" customHeight="true" outlineLevel="0" collapsed="false"/>
    <row r="3756" customFormat="false" ht="15.95" hidden="false" customHeight="true" outlineLevel="0" collapsed="false"/>
    <row r="3757" customFormat="false" ht="15.95" hidden="false" customHeight="true" outlineLevel="0" collapsed="false"/>
    <row r="3758" customFormat="false" ht="15.95" hidden="false" customHeight="true" outlineLevel="0" collapsed="false"/>
    <row r="3759" customFormat="false" ht="15.95" hidden="false" customHeight="true" outlineLevel="0" collapsed="false"/>
    <row r="3760" customFormat="false" ht="15.95" hidden="false" customHeight="true" outlineLevel="0" collapsed="false"/>
    <row r="3761" customFormat="false" ht="15.95" hidden="false" customHeight="true" outlineLevel="0" collapsed="false"/>
    <row r="3762" customFormat="false" ht="15.95" hidden="false" customHeight="true" outlineLevel="0" collapsed="false"/>
    <row r="3763" customFormat="false" ht="15.95" hidden="false" customHeight="true" outlineLevel="0" collapsed="false"/>
    <row r="3764" customFormat="false" ht="15.95" hidden="false" customHeight="true" outlineLevel="0" collapsed="false"/>
    <row r="3765" customFormat="false" ht="15.95" hidden="false" customHeight="true" outlineLevel="0" collapsed="false"/>
    <row r="3766" customFormat="false" ht="15.95" hidden="false" customHeight="true" outlineLevel="0" collapsed="false"/>
    <row r="3767" customFormat="false" ht="15.95" hidden="false" customHeight="true" outlineLevel="0" collapsed="false"/>
    <row r="3768" customFormat="false" ht="15.95" hidden="false" customHeight="true" outlineLevel="0" collapsed="false"/>
    <row r="3769" customFormat="false" ht="15.95" hidden="false" customHeight="true" outlineLevel="0" collapsed="false"/>
    <row r="3770" customFormat="false" ht="15.95" hidden="false" customHeight="true" outlineLevel="0" collapsed="false"/>
    <row r="3771" customFormat="false" ht="15.95" hidden="false" customHeight="true" outlineLevel="0" collapsed="false"/>
    <row r="3772" customFormat="false" ht="15.95" hidden="false" customHeight="true" outlineLevel="0" collapsed="false"/>
    <row r="3773" customFormat="false" ht="15.95" hidden="false" customHeight="true" outlineLevel="0" collapsed="false"/>
    <row r="3774" customFormat="false" ht="15.95" hidden="false" customHeight="true" outlineLevel="0" collapsed="false"/>
    <row r="3775" customFormat="false" ht="15.95" hidden="false" customHeight="true" outlineLevel="0" collapsed="false"/>
    <row r="3776" customFormat="false" ht="15.95" hidden="false" customHeight="true" outlineLevel="0" collapsed="false"/>
    <row r="3777" customFormat="false" ht="15.95" hidden="false" customHeight="true" outlineLevel="0" collapsed="false"/>
    <row r="3778" customFormat="false" ht="15.95" hidden="false" customHeight="true" outlineLevel="0" collapsed="false"/>
    <row r="3779" customFormat="false" ht="15.95" hidden="false" customHeight="true" outlineLevel="0" collapsed="false"/>
    <row r="3780" customFormat="false" ht="15.95" hidden="false" customHeight="true" outlineLevel="0" collapsed="false"/>
    <row r="3781" customFormat="false" ht="15.95" hidden="false" customHeight="true" outlineLevel="0" collapsed="false"/>
    <row r="3782" customFormat="false" ht="15.95" hidden="false" customHeight="true" outlineLevel="0" collapsed="false"/>
    <row r="3783" customFormat="false" ht="15.95" hidden="false" customHeight="true" outlineLevel="0" collapsed="false"/>
    <row r="3784" customFormat="false" ht="15.95" hidden="false" customHeight="true" outlineLevel="0" collapsed="false"/>
    <row r="3785" customFormat="false" ht="15.95" hidden="false" customHeight="true" outlineLevel="0" collapsed="false"/>
    <row r="3786" customFormat="false" ht="15.95" hidden="false" customHeight="true" outlineLevel="0" collapsed="false"/>
    <row r="3787" customFormat="false" ht="15.95" hidden="false" customHeight="true" outlineLevel="0" collapsed="false"/>
    <row r="3788" customFormat="false" ht="15.95" hidden="false" customHeight="true" outlineLevel="0" collapsed="false"/>
    <row r="3789" customFormat="false" ht="15.95" hidden="false" customHeight="true" outlineLevel="0" collapsed="false"/>
    <row r="3790" customFormat="false" ht="15.95" hidden="false" customHeight="true" outlineLevel="0" collapsed="false"/>
    <row r="3791" customFormat="false" ht="15.95" hidden="false" customHeight="true" outlineLevel="0" collapsed="false"/>
    <row r="3792" customFormat="false" ht="15.95" hidden="false" customHeight="true" outlineLevel="0" collapsed="false"/>
    <row r="3793" customFormat="false" ht="15.95" hidden="false" customHeight="true" outlineLevel="0" collapsed="false"/>
    <row r="3794" customFormat="false" ht="15.95" hidden="false" customHeight="true" outlineLevel="0" collapsed="false"/>
    <row r="3795" customFormat="false" ht="15.95" hidden="false" customHeight="true" outlineLevel="0" collapsed="false"/>
    <row r="3796" customFormat="false" ht="15.95" hidden="false" customHeight="true" outlineLevel="0" collapsed="false"/>
    <row r="3797" customFormat="false" ht="15.95" hidden="false" customHeight="true" outlineLevel="0" collapsed="false"/>
    <row r="3798" customFormat="false" ht="15.95" hidden="false" customHeight="true" outlineLevel="0" collapsed="false"/>
    <row r="3799" customFormat="false" ht="15.95" hidden="false" customHeight="true" outlineLevel="0" collapsed="false"/>
    <row r="3800" customFormat="false" ht="15.95" hidden="false" customHeight="true" outlineLevel="0" collapsed="false"/>
    <row r="3801" customFormat="false" ht="15.95" hidden="false" customHeight="true" outlineLevel="0" collapsed="false"/>
    <row r="3802" customFormat="false" ht="15.95" hidden="false" customHeight="true" outlineLevel="0" collapsed="false"/>
    <row r="3803" customFormat="false" ht="15.95" hidden="false" customHeight="true" outlineLevel="0" collapsed="false"/>
    <row r="3804" customFormat="false" ht="15.95" hidden="false" customHeight="true" outlineLevel="0" collapsed="false"/>
    <row r="3805" customFormat="false" ht="15.95" hidden="false" customHeight="true" outlineLevel="0" collapsed="false"/>
    <row r="3806" customFormat="false" ht="15.95" hidden="false" customHeight="true" outlineLevel="0" collapsed="false"/>
    <row r="3807" customFormat="false" ht="15.95" hidden="false" customHeight="true" outlineLevel="0" collapsed="false"/>
    <row r="3808" customFormat="false" ht="15.95" hidden="false" customHeight="true" outlineLevel="0" collapsed="false"/>
    <row r="3809" customFormat="false" ht="15.95" hidden="false" customHeight="true" outlineLevel="0" collapsed="false"/>
    <row r="3810" customFormat="false" ht="15.95" hidden="false" customHeight="true" outlineLevel="0" collapsed="false"/>
    <row r="3811" customFormat="false" ht="15.95" hidden="false" customHeight="true" outlineLevel="0" collapsed="false"/>
    <row r="3812" customFormat="false" ht="15.95" hidden="false" customHeight="true" outlineLevel="0" collapsed="false"/>
    <row r="3813" customFormat="false" ht="15.95" hidden="false" customHeight="true" outlineLevel="0" collapsed="false"/>
    <row r="3814" customFormat="false" ht="15.95" hidden="false" customHeight="true" outlineLevel="0" collapsed="false"/>
    <row r="3815" customFormat="false" ht="15.95" hidden="false" customHeight="true" outlineLevel="0" collapsed="false"/>
    <row r="3816" customFormat="false" ht="15.95" hidden="false" customHeight="true" outlineLevel="0" collapsed="false"/>
    <row r="3817" customFormat="false" ht="15.95" hidden="false" customHeight="true" outlineLevel="0" collapsed="false"/>
    <row r="3818" customFormat="false" ht="15.95" hidden="false" customHeight="true" outlineLevel="0" collapsed="false"/>
    <row r="3819" customFormat="false" ht="15.95" hidden="false" customHeight="true" outlineLevel="0" collapsed="false"/>
    <row r="3820" customFormat="false" ht="15.95" hidden="false" customHeight="true" outlineLevel="0" collapsed="false"/>
    <row r="3821" customFormat="false" ht="15.95" hidden="false" customHeight="true" outlineLevel="0" collapsed="false"/>
    <row r="3822" customFormat="false" ht="15.95" hidden="false" customHeight="true" outlineLevel="0" collapsed="false"/>
    <row r="3823" customFormat="false" ht="15.95" hidden="false" customHeight="true" outlineLevel="0" collapsed="false"/>
    <row r="3824" customFormat="false" ht="15.95" hidden="false" customHeight="true" outlineLevel="0" collapsed="false"/>
    <row r="3825" customFormat="false" ht="15.95" hidden="false" customHeight="true" outlineLevel="0" collapsed="false"/>
    <row r="3826" customFormat="false" ht="15.95" hidden="false" customHeight="true" outlineLevel="0" collapsed="false"/>
    <row r="3827" customFormat="false" ht="15.95" hidden="false" customHeight="true" outlineLevel="0" collapsed="false"/>
    <row r="3828" customFormat="false" ht="15.95" hidden="false" customHeight="true" outlineLevel="0" collapsed="false"/>
    <row r="3829" customFormat="false" ht="15.95" hidden="false" customHeight="true" outlineLevel="0" collapsed="false"/>
    <row r="3830" customFormat="false" ht="15.95" hidden="false" customHeight="true" outlineLevel="0" collapsed="false"/>
    <row r="3831" customFormat="false" ht="15.95" hidden="false" customHeight="true" outlineLevel="0" collapsed="false"/>
    <row r="3832" customFormat="false" ht="15.95" hidden="false" customHeight="true" outlineLevel="0" collapsed="false"/>
    <row r="3833" customFormat="false" ht="15.95" hidden="false" customHeight="true" outlineLevel="0" collapsed="false"/>
    <row r="3834" customFormat="false" ht="15.95" hidden="false" customHeight="true" outlineLevel="0" collapsed="false"/>
    <row r="3835" customFormat="false" ht="15.95" hidden="false" customHeight="true" outlineLevel="0" collapsed="false"/>
    <row r="3836" customFormat="false" ht="15.95" hidden="false" customHeight="true" outlineLevel="0" collapsed="false"/>
    <row r="3837" customFormat="false" ht="15.95" hidden="false" customHeight="true" outlineLevel="0" collapsed="false"/>
    <row r="3838" customFormat="false" ht="15.95" hidden="false" customHeight="true" outlineLevel="0" collapsed="false"/>
    <row r="3839" customFormat="false" ht="15.95" hidden="false" customHeight="true" outlineLevel="0" collapsed="false"/>
    <row r="3840" customFormat="false" ht="15.95" hidden="false" customHeight="true" outlineLevel="0" collapsed="false"/>
    <row r="3841" customFormat="false" ht="15.95" hidden="false" customHeight="true" outlineLevel="0" collapsed="false"/>
    <row r="3842" customFormat="false" ht="15.95" hidden="false" customHeight="true" outlineLevel="0" collapsed="false"/>
    <row r="3843" customFormat="false" ht="15.95" hidden="false" customHeight="true" outlineLevel="0" collapsed="false"/>
    <row r="3844" customFormat="false" ht="15.95" hidden="false" customHeight="true" outlineLevel="0" collapsed="false"/>
    <row r="3845" customFormat="false" ht="15.95" hidden="false" customHeight="true" outlineLevel="0" collapsed="false"/>
    <row r="3846" customFormat="false" ht="15.95" hidden="false" customHeight="true" outlineLevel="0" collapsed="false"/>
    <row r="3847" customFormat="false" ht="15.95" hidden="false" customHeight="true" outlineLevel="0" collapsed="false"/>
    <row r="3848" customFormat="false" ht="15.95" hidden="false" customHeight="true" outlineLevel="0" collapsed="false"/>
    <row r="3849" customFormat="false" ht="15.95" hidden="false" customHeight="true" outlineLevel="0" collapsed="false"/>
    <row r="3850" customFormat="false" ht="15.95" hidden="false" customHeight="true" outlineLevel="0" collapsed="false"/>
    <row r="3851" customFormat="false" ht="15.95" hidden="false" customHeight="true" outlineLevel="0" collapsed="false"/>
    <row r="3852" customFormat="false" ht="15.95" hidden="false" customHeight="true" outlineLevel="0" collapsed="false"/>
    <row r="3853" customFormat="false" ht="15.95" hidden="false" customHeight="true" outlineLevel="0" collapsed="false"/>
    <row r="3854" customFormat="false" ht="15.95" hidden="false" customHeight="true" outlineLevel="0" collapsed="false"/>
    <row r="3855" customFormat="false" ht="15.95" hidden="false" customHeight="true" outlineLevel="0" collapsed="false"/>
    <row r="3856" customFormat="false" ht="15.95" hidden="false" customHeight="true" outlineLevel="0" collapsed="false"/>
    <row r="3857" customFormat="false" ht="15.95" hidden="false" customHeight="true" outlineLevel="0" collapsed="false"/>
    <row r="3858" customFormat="false" ht="15.95" hidden="false" customHeight="true" outlineLevel="0" collapsed="false"/>
    <row r="3859" customFormat="false" ht="15.95" hidden="false" customHeight="true" outlineLevel="0" collapsed="false"/>
    <row r="3860" customFormat="false" ht="15.95" hidden="false" customHeight="true" outlineLevel="0" collapsed="false"/>
    <row r="3861" customFormat="false" ht="15.95" hidden="false" customHeight="true" outlineLevel="0" collapsed="false"/>
    <row r="3862" customFormat="false" ht="15.95" hidden="false" customHeight="true" outlineLevel="0" collapsed="false"/>
    <row r="3863" customFormat="false" ht="15.95" hidden="false" customHeight="true" outlineLevel="0" collapsed="false"/>
    <row r="3864" customFormat="false" ht="15.95" hidden="false" customHeight="true" outlineLevel="0" collapsed="false"/>
    <row r="3865" customFormat="false" ht="15.95" hidden="false" customHeight="true" outlineLevel="0" collapsed="false"/>
    <row r="3866" customFormat="false" ht="15.95" hidden="false" customHeight="true" outlineLevel="0" collapsed="false"/>
    <row r="3867" customFormat="false" ht="15.95" hidden="false" customHeight="true" outlineLevel="0" collapsed="false"/>
    <row r="3868" customFormat="false" ht="15.95" hidden="false" customHeight="true" outlineLevel="0" collapsed="false"/>
    <row r="3869" customFormat="false" ht="15.95" hidden="false" customHeight="true" outlineLevel="0" collapsed="false"/>
    <row r="3870" customFormat="false" ht="15.95" hidden="false" customHeight="true" outlineLevel="0" collapsed="false"/>
    <row r="3871" customFormat="false" ht="15.95" hidden="false" customHeight="true" outlineLevel="0" collapsed="false"/>
    <row r="3872" customFormat="false" ht="15.95" hidden="false" customHeight="true" outlineLevel="0" collapsed="false"/>
    <row r="3873" customFormat="false" ht="15.95" hidden="false" customHeight="true" outlineLevel="0" collapsed="false"/>
    <row r="3874" customFormat="false" ht="15.95" hidden="false" customHeight="true" outlineLevel="0" collapsed="false"/>
    <row r="3875" customFormat="false" ht="15.95" hidden="false" customHeight="true" outlineLevel="0" collapsed="false"/>
    <row r="3876" customFormat="false" ht="15.95" hidden="false" customHeight="true" outlineLevel="0" collapsed="false"/>
    <row r="3877" customFormat="false" ht="15.95" hidden="false" customHeight="true" outlineLevel="0" collapsed="false"/>
    <row r="3878" customFormat="false" ht="15.95" hidden="false" customHeight="true" outlineLevel="0" collapsed="false"/>
    <row r="3879" customFormat="false" ht="15.95" hidden="false" customHeight="true" outlineLevel="0" collapsed="false"/>
    <row r="3880" customFormat="false" ht="15.95" hidden="false" customHeight="true" outlineLevel="0" collapsed="false"/>
    <row r="3881" customFormat="false" ht="15.95" hidden="false" customHeight="true" outlineLevel="0" collapsed="false"/>
    <row r="3882" customFormat="false" ht="15.95" hidden="false" customHeight="true" outlineLevel="0" collapsed="false"/>
    <row r="3883" customFormat="false" ht="15.95" hidden="false" customHeight="true" outlineLevel="0" collapsed="false"/>
    <row r="3884" customFormat="false" ht="15.95" hidden="false" customHeight="true" outlineLevel="0" collapsed="false"/>
    <row r="3885" customFormat="false" ht="15.95" hidden="false" customHeight="true" outlineLevel="0" collapsed="false"/>
    <row r="3886" customFormat="false" ht="15.95" hidden="false" customHeight="true" outlineLevel="0" collapsed="false"/>
    <row r="3887" customFormat="false" ht="15.95" hidden="false" customHeight="true" outlineLevel="0" collapsed="false"/>
    <row r="3888" customFormat="false" ht="15.95" hidden="false" customHeight="true" outlineLevel="0" collapsed="false"/>
    <row r="3889" customFormat="false" ht="15.95" hidden="false" customHeight="true" outlineLevel="0" collapsed="false"/>
    <row r="3890" customFormat="false" ht="15.95" hidden="false" customHeight="true" outlineLevel="0" collapsed="false"/>
    <row r="3891" customFormat="false" ht="15.95" hidden="false" customHeight="true" outlineLevel="0" collapsed="false"/>
    <row r="3892" customFormat="false" ht="15.95" hidden="false" customHeight="true" outlineLevel="0" collapsed="false"/>
    <row r="3893" customFormat="false" ht="15.95" hidden="false" customHeight="true" outlineLevel="0" collapsed="false"/>
    <row r="3894" customFormat="false" ht="15.95" hidden="false" customHeight="true" outlineLevel="0" collapsed="false"/>
    <row r="3895" customFormat="false" ht="15.95" hidden="false" customHeight="true" outlineLevel="0" collapsed="false"/>
    <row r="3896" customFormat="false" ht="15.95" hidden="false" customHeight="true" outlineLevel="0" collapsed="false"/>
    <row r="3897" customFormat="false" ht="15.95" hidden="false" customHeight="true" outlineLevel="0" collapsed="false"/>
    <row r="3898" customFormat="false" ht="15.95" hidden="false" customHeight="true" outlineLevel="0" collapsed="false"/>
    <row r="3899" customFormat="false" ht="15.95" hidden="false" customHeight="true" outlineLevel="0" collapsed="false"/>
    <row r="3900" customFormat="false" ht="15.95" hidden="false" customHeight="true" outlineLevel="0" collapsed="false"/>
    <row r="3901" customFormat="false" ht="15.95" hidden="false" customHeight="true" outlineLevel="0" collapsed="false"/>
    <row r="3902" customFormat="false" ht="15.95" hidden="false" customHeight="true" outlineLevel="0" collapsed="false"/>
    <row r="3903" customFormat="false" ht="15.95" hidden="false" customHeight="true" outlineLevel="0" collapsed="false"/>
    <row r="3904" customFormat="false" ht="15.95" hidden="false" customHeight="true" outlineLevel="0" collapsed="false"/>
    <row r="3905" customFormat="false" ht="15.95" hidden="false" customHeight="true" outlineLevel="0" collapsed="false"/>
    <row r="3906" customFormat="false" ht="15.95" hidden="false" customHeight="true" outlineLevel="0" collapsed="false"/>
    <row r="3907" customFormat="false" ht="15.95" hidden="false" customHeight="true" outlineLevel="0" collapsed="false"/>
    <row r="3908" customFormat="false" ht="15.95" hidden="false" customHeight="true" outlineLevel="0" collapsed="false"/>
    <row r="3909" customFormat="false" ht="15.95" hidden="false" customHeight="true" outlineLevel="0" collapsed="false"/>
    <row r="3910" customFormat="false" ht="15.95" hidden="false" customHeight="true" outlineLevel="0" collapsed="false"/>
    <row r="3911" customFormat="false" ht="15.95" hidden="false" customHeight="true" outlineLevel="0" collapsed="false"/>
    <row r="3912" customFormat="false" ht="15.95" hidden="false" customHeight="true" outlineLevel="0" collapsed="false"/>
    <row r="3913" customFormat="false" ht="15.95" hidden="false" customHeight="true" outlineLevel="0" collapsed="false"/>
    <row r="3914" customFormat="false" ht="15.95" hidden="false" customHeight="true" outlineLevel="0" collapsed="false"/>
    <row r="3915" customFormat="false" ht="15.95" hidden="false" customHeight="true" outlineLevel="0" collapsed="false"/>
    <row r="3916" customFormat="false" ht="15.95" hidden="false" customHeight="true" outlineLevel="0" collapsed="false"/>
    <row r="3917" customFormat="false" ht="15.95" hidden="false" customHeight="true" outlineLevel="0" collapsed="false"/>
    <row r="3918" customFormat="false" ht="15.95" hidden="false" customHeight="true" outlineLevel="0" collapsed="false"/>
    <row r="3919" customFormat="false" ht="15.95" hidden="false" customHeight="true" outlineLevel="0" collapsed="false"/>
    <row r="3920" customFormat="false" ht="15.95" hidden="false" customHeight="true" outlineLevel="0" collapsed="false"/>
    <row r="3921" customFormat="false" ht="15.95" hidden="false" customHeight="true" outlineLevel="0" collapsed="false"/>
    <row r="3922" customFormat="false" ht="15.95" hidden="false" customHeight="true" outlineLevel="0" collapsed="false"/>
    <row r="3923" customFormat="false" ht="15.95" hidden="false" customHeight="true" outlineLevel="0" collapsed="false"/>
    <row r="3924" customFormat="false" ht="15.95" hidden="false" customHeight="true" outlineLevel="0" collapsed="false"/>
    <row r="3925" customFormat="false" ht="15.95" hidden="false" customHeight="true" outlineLevel="0" collapsed="false"/>
    <row r="3926" customFormat="false" ht="15.95" hidden="false" customHeight="true" outlineLevel="0" collapsed="false"/>
    <row r="3927" customFormat="false" ht="15.95" hidden="false" customHeight="true" outlineLevel="0" collapsed="false"/>
    <row r="3928" customFormat="false" ht="15.95" hidden="false" customHeight="true" outlineLevel="0" collapsed="false"/>
    <row r="3929" customFormat="false" ht="15.95" hidden="false" customHeight="true" outlineLevel="0" collapsed="false"/>
    <row r="3930" customFormat="false" ht="15.95" hidden="false" customHeight="true" outlineLevel="0" collapsed="false"/>
    <row r="3931" customFormat="false" ht="15.95" hidden="false" customHeight="true" outlineLevel="0" collapsed="false"/>
    <row r="3932" customFormat="false" ht="15.95" hidden="false" customHeight="true" outlineLevel="0" collapsed="false"/>
    <row r="3933" customFormat="false" ht="15.95" hidden="false" customHeight="true" outlineLevel="0" collapsed="false"/>
    <row r="3934" customFormat="false" ht="15.95" hidden="false" customHeight="true" outlineLevel="0" collapsed="false"/>
    <row r="3935" customFormat="false" ht="15.95" hidden="false" customHeight="true" outlineLevel="0" collapsed="false"/>
    <row r="3936" customFormat="false" ht="15.95" hidden="false" customHeight="true" outlineLevel="0" collapsed="false"/>
    <row r="3937" customFormat="false" ht="15.95" hidden="false" customHeight="true" outlineLevel="0" collapsed="false"/>
    <row r="3938" customFormat="false" ht="15.95" hidden="false" customHeight="true" outlineLevel="0" collapsed="false"/>
    <row r="3939" customFormat="false" ht="15.95" hidden="false" customHeight="true" outlineLevel="0" collapsed="false"/>
    <row r="3940" customFormat="false" ht="15.95" hidden="false" customHeight="true" outlineLevel="0" collapsed="false"/>
    <row r="3941" customFormat="false" ht="15.95" hidden="false" customHeight="true" outlineLevel="0" collapsed="false"/>
    <row r="3942" customFormat="false" ht="15.95" hidden="false" customHeight="true" outlineLevel="0" collapsed="false"/>
    <row r="3943" customFormat="false" ht="15.95" hidden="false" customHeight="true" outlineLevel="0" collapsed="false"/>
    <row r="3944" customFormat="false" ht="15.95" hidden="false" customHeight="true" outlineLevel="0" collapsed="false"/>
    <row r="3945" customFormat="false" ht="15.95" hidden="false" customHeight="true" outlineLevel="0" collapsed="false"/>
    <row r="3946" customFormat="false" ht="15.95" hidden="false" customHeight="true" outlineLevel="0" collapsed="false"/>
    <row r="3947" customFormat="false" ht="15.95" hidden="false" customHeight="true" outlineLevel="0" collapsed="false"/>
    <row r="3948" customFormat="false" ht="15.95" hidden="false" customHeight="true" outlineLevel="0" collapsed="false"/>
    <row r="3949" customFormat="false" ht="15.95" hidden="false" customHeight="true" outlineLevel="0" collapsed="false"/>
    <row r="3950" customFormat="false" ht="15.95" hidden="false" customHeight="true" outlineLevel="0" collapsed="false"/>
    <row r="3951" customFormat="false" ht="15.95" hidden="false" customHeight="true" outlineLevel="0" collapsed="false"/>
    <row r="3952" customFormat="false" ht="15.95" hidden="false" customHeight="true" outlineLevel="0" collapsed="false"/>
    <row r="3953" customFormat="false" ht="15.95" hidden="false" customHeight="true" outlineLevel="0" collapsed="false"/>
    <row r="3954" customFormat="false" ht="15.95" hidden="false" customHeight="true" outlineLevel="0" collapsed="false"/>
    <row r="3955" customFormat="false" ht="15.95" hidden="false" customHeight="true" outlineLevel="0" collapsed="false"/>
    <row r="3956" customFormat="false" ht="15.95" hidden="false" customHeight="true" outlineLevel="0" collapsed="false"/>
    <row r="3957" customFormat="false" ht="15.95" hidden="false" customHeight="true" outlineLevel="0" collapsed="false"/>
    <row r="3958" customFormat="false" ht="15.95" hidden="false" customHeight="true" outlineLevel="0" collapsed="false"/>
    <row r="3959" customFormat="false" ht="15.95" hidden="false" customHeight="true" outlineLevel="0" collapsed="false"/>
    <row r="3960" customFormat="false" ht="15.95" hidden="false" customHeight="true" outlineLevel="0" collapsed="false"/>
    <row r="3961" customFormat="false" ht="15.95" hidden="false" customHeight="true" outlineLevel="0" collapsed="false"/>
    <row r="3962" customFormat="false" ht="15.95" hidden="false" customHeight="true" outlineLevel="0" collapsed="false"/>
    <row r="3963" customFormat="false" ht="15.95" hidden="false" customHeight="true" outlineLevel="0" collapsed="false"/>
    <row r="3964" customFormat="false" ht="15.95" hidden="false" customHeight="true" outlineLevel="0" collapsed="false"/>
    <row r="3965" customFormat="false" ht="15.95" hidden="false" customHeight="true" outlineLevel="0" collapsed="false"/>
    <row r="3966" customFormat="false" ht="15.95" hidden="false" customHeight="true" outlineLevel="0" collapsed="false"/>
    <row r="3967" customFormat="false" ht="15.95" hidden="false" customHeight="true" outlineLevel="0" collapsed="false"/>
    <row r="3968" customFormat="false" ht="15.95" hidden="false" customHeight="true" outlineLevel="0" collapsed="false"/>
    <row r="3969" customFormat="false" ht="15.95" hidden="false" customHeight="true" outlineLevel="0" collapsed="false"/>
    <row r="3970" customFormat="false" ht="15.95" hidden="false" customHeight="true" outlineLevel="0" collapsed="false"/>
    <row r="3971" customFormat="false" ht="15.95" hidden="false" customHeight="true" outlineLevel="0" collapsed="false"/>
    <row r="3972" customFormat="false" ht="15.95" hidden="false" customHeight="true" outlineLevel="0" collapsed="false"/>
    <row r="3973" customFormat="false" ht="15.95" hidden="false" customHeight="true" outlineLevel="0" collapsed="false"/>
    <row r="3974" customFormat="false" ht="15.95" hidden="false" customHeight="true" outlineLevel="0" collapsed="false"/>
    <row r="3975" customFormat="false" ht="15.95" hidden="false" customHeight="true" outlineLevel="0" collapsed="false"/>
    <row r="3976" customFormat="false" ht="15.95" hidden="false" customHeight="true" outlineLevel="0" collapsed="false"/>
    <row r="3977" customFormat="false" ht="15.95" hidden="false" customHeight="true" outlineLevel="0" collapsed="false"/>
    <row r="3978" customFormat="false" ht="15.95" hidden="false" customHeight="true" outlineLevel="0" collapsed="false"/>
    <row r="3979" customFormat="false" ht="15.95" hidden="false" customHeight="true" outlineLevel="0" collapsed="false"/>
    <row r="3980" customFormat="false" ht="15.95" hidden="false" customHeight="true" outlineLevel="0" collapsed="false"/>
    <row r="3981" customFormat="false" ht="15.95" hidden="false" customHeight="true" outlineLevel="0" collapsed="false"/>
    <row r="3982" customFormat="false" ht="15.95" hidden="false" customHeight="true" outlineLevel="0" collapsed="false"/>
    <row r="3983" customFormat="false" ht="15.95" hidden="false" customHeight="true" outlineLevel="0" collapsed="false"/>
    <row r="3984" customFormat="false" ht="15.95" hidden="false" customHeight="true" outlineLevel="0" collapsed="false"/>
    <row r="3985" customFormat="false" ht="15.95" hidden="false" customHeight="true" outlineLevel="0" collapsed="false"/>
    <row r="3986" customFormat="false" ht="15.95" hidden="false" customHeight="true" outlineLevel="0" collapsed="false"/>
    <row r="3987" customFormat="false" ht="15.95" hidden="false" customHeight="true" outlineLevel="0" collapsed="false"/>
    <row r="3988" customFormat="false" ht="15.95" hidden="false" customHeight="true" outlineLevel="0" collapsed="false"/>
    <row r="3989" customFormat="false" ht="15.95" hidden="false" customHeight="true" outlineLevel="0" collapsed="false"/>
    <row r="3990" customFormat="false" ht="15.95" hidden="false" customHeight="true" outlineLevel="0" collapsed="false"/>
    <row r="3991" customFormat="false" ht="15.95" hidden="false" customHeight="true" outlineLevel="0" collapsed="false"/>
    <row r="3992" customFormat="false" ht="15.95" hidden="false" customHeight="true" outlineLevel="0" collapsed="false"/>
    <row r="3993" customFormat="false" ht="15.95" hidden="false" customHeight="true" outlineLevel="0" collapsed="false"/>
    <row r="3994" customFormat="false" ht="15.95" hidden="false" customHeight="true" outlineLevel="0" collapsed="false"/>
    <row r="3995" customFormat="false" ht="15.95" hidden="false" customHeight="true" outlineLevel="0" collapsed="false"/>
    <row r="3996" customFormat="false" ht="15.95" hidden="false" customHeight="true" outlineLevel="0" collapsed="false"/>
    <row r="3997" customFormat="false" ht="15.95" hidden="false" customHeight="true" outlineLevel="0" collapsed="false"/>
    <row r="3998" customFormat="false" ht="15.95" hidden="false" customHeight="true" outlineLevel="0" collapsed="false"/>
    <row r="3999" customFormat="false" ht="15.95" hidden="false" customHeight="true" outlineLevel="0" collapsed="false"/>
    <row r="4000" customFormat="false" ht="15.95" hidden="false" customHeight="true" outlineLevel="0" collapsed="false"/>
    <row r="4001" customFormat="false" ht="15.95" hidden="false" customHeight="true" outlineLevel="0" collapsed="false"/>
    <row r="4002" customFormat="false" ht="15.95" hidden="false" customHeight="true" outlineLevel="0" collapsed="false"/>
    <row r="4003" customFormat="false" ht="15.95" hidden="false" customHeight="true" outlineLevel="0" collapsed="false"/>
    <row r="4004" customFormat="false" ht="15.95" hidden="false" customHeight="true" outlineLevel="0" collapsed="false"/>
    <row r="4005" customFormat="false" ht="15.95" hidden="false" customHeight="true" outlineLevel="0" collapsed="false"/>
    <row r="4006" customFormat="false" ht="15.95" hidden="false" customHeight="true" outlineLevel="0" collapsed="false"/>
    <row r="4007" customFormat="false" ht="15.95" hidden="false" customHeight="true" outlineLevel="0" collapsed="false"/>
    <row r="4008" customFormat="false" ht="15.95" hidden="false" customHeight="true" outlineLevel="0" collapsed="false"/>
    <row r="4009" customFormat="false" ht="15.95" hidden="false" customHeight="true" outlineLevel="0" collapsed="false"/>
    <row r="4010" customFormat="false" ht="15.95" hidden="false" customHeight="true" outlineLevel="0" collapsed="false"/>
    <row r="4011" customFormat="false" ht="15.95" hidden="false" customHeight="true" outlineLevel="0" collapsed="false"/>
    <row r="4012" customFormat="false" ht="15.95" hidden="false" customHeight="true" outlineLevel="0" collapsed="false"/>
    <row r="4013" customFormat="false" ht="15.95" hidden="false" customHeight="true" outlineLevel="0" collapsed="false"/>
    <row r="4014" customFormat="false" ht="15.95" hidden="false" customHeight="true" outlineLevel="0" collapsed="false"/>
    <row r="4015" customFormat="false" ht="15.95" hidden="false" customHeight="true" outlineLevel="0" collapsed="false"/>
    <row r="4016" customFormat="false" ht="15.95" hidden="false" customHeight="true" outlineLevel="0" collapsed="false"/>
    <row r="4017" customFormat="false" ht="15.95" hidden="false" customHeight="true" outlineLevel="0" collapsed="false"/>
    <row r="4018" customFormat="false" ht="15.95" hidden="false" customHeight="true" outlineLevel="0" collapsed="false"/>
    <row r="4019" customFormat="false" ht="15.95" hidden="false" customHeight="true" outlineLevel="0" collapsed="false"/>
    <row r="4020" customFormat="false" ht="15.95" hidden="false" customHeight="true" outlineLevel="0" collapsed="false"/>
    <row r="4021" customFormat="false" ht="15.95" hidden="false" customHeight="true" outlineLevel="0" collapsed="false"/>
    <row r="4022" customFormat="false" ht="15.95" hidden="false" customHeight="true" outlineLevel="0" collapsed="false"/>
    <row r="4023" customFormat="false" ht="15.95" hidden="false" customHeight="true" outlineLevel="0" collapsed="false"/>
    <row r="4024" customFormat="false" ht="15.95" hidden="false" customHeight="true" outlineLevel="0" collapsed="false"/>
    <row r="4025" customFormat="false" ht="15.95" hidden="false" customHeight="true" outlineLevel="0" collapsed="false"/>
    <row r="4026" customFormat="false" ht="15.95" hidden="false" customHeight="true" outlineLevel="0" collapsed="false"/>
    <row r="4027" customFormat="false" ht="15.95" hidden="false" customHeight="true" outlineLevel="0" collapsed="false"/>
    <row r="4028" customFormat="false" ht="15.95" hidden="false" customHeight="true" outlineLevel="0" collapsed="false"/>
    <row r="4029" customFormat="false" ht="15.95" hidden="false" customHeight="true" outlineLevel="0" collapsed="false"/>
    <row r="4030" customFormat="false" ht="15.95" hidden="false" customHeight="true" outlineLevel="0" collapsed="false"/>
    <row r="4031" customFormat="false" ht="15.95" hidden="false" customHeight="true" outlineLevel="0" collapsed="false"/>
    <row r="4032" customFormat="false" ht="15.95" hidden="false" customHeight="true" outlineLevel="0" collapsed="false"/>
    <row r="4033" customFormat="false" ht="15.95" hidden="false" customHeight="true" outlineLevel="0" collapsed="false"/>
    <row r="4034" customFormat="false" ht="15.95" hidden="false" customHeight="true" outlineLevel="0" collapsed="false"/>
    <row r="4035" customFormat="false" ht="15.95" hidden="false" customHeight="true" outlineLevel="0" collapsed="false"/>
    <row r="4036" customFormat="false" ht="15.95" hidden="false" customHeight="true" outlineLevel="0" collapsed="false"/>
    <row r="4037" customFormat="false" ht="15.95" hidden="false" customHeight="true" outlineLevel="0" collapsed="false"/>
    <row r="4038" customFormat="false" ht="15.95" hidden="false" customHeight="true" outlineLevel="0" collapsed="false"/>
    <row r="4039" customFormat="false" ht="15.95" hidden="false" customHeight="true" outlineLevel="0" collapsed="false"/>
    <row r="4040" customFormat="false" ht="15.95" hidden="false" customHeight="true" outlineLevel="0" collapsed="false"/>
    <row r="4041" customFormat="false" ht="15.95" hidden="false" customHeight="true" outlineLevel="0" collapsed="false"/>
    <row r="4042" customFormat="false" ht="15.95" hidden="false" customHeight="true" outlineLevel="0" collapsed="false"/>
    <row r="4043" customFormat="false" ht="15.95" hidden="false" customHeight="true" outlineLevel="0" collapsed="false"/>
    <row r="4044" customFormat="false" ht="15.95" hidden="false" customHeight="true" outlineLevel="0" collapsed="false"/>
    <row r="4045" customFormat="false" ht="15.95" hidden="false" customHeight="true" outlineLevel="0" collapsed="false"/>
    <row r="4046" customFormat="false" ht="15.95" hidden="false" customHeight="true" outlineLevel="0" collapsed="false"/>
    <row r="4047" customFormat="false" ht="15.95" hidden="false" customHeight="true" outlineLevel="0" collapsed="false"/>
    <row r="4048" customFormat="false" ht="15.95" hidden="false" customHeight="true" outlineLevel="0" collapsed="false"/>
    <row r="4049" customFormat="false" ht="15.95" hidden="false" customHeight="true" outlineLevel="0" collapsed="false"/>
    <row r="4050" customFormat="false" ht="15.95" hidden="false" customHeight="true" outlineLevel="0" collapsed="false"/>
    <row r="4051" customFormat="false" ht="15.95" hidden="false" customHeight="true" outlineLevel="0" collapsed="false"/>
    <row r="4052" customFormat="false" ht="15.95" hidden="false" customHeight="true" outlineLevel="0" collapsed="false"/>
    <row r="4053" customFormat="false" ht="15.95" hidden="false" customHeight="true" outlineLevel="0" collapsed="false"/>
    <row r="4054" customFormat="false" ht="15.95" hidden="false" customHeight="true" outlineLevel="0" collapsed="false"/>
    <row r="4055" customFormat="false" ht="15.95" hidden="false" customHeight="true" outlineLevel="0" collapsed="false"/>
    <row r="4056" customFormat="false" ht="15.95" hidden="false" customHeight="true" outlineLevel="0" collapsed="false"/>
    <row r="4057" customFormat="false" ht="15.95" hidden="false" customHeight="true" outlineLevel="0" collapsed="false"/>
    <row r="4058" customFormat="false" ht="15.95" hidden="false" customHeight="true" outlineLevel="0" collapsed="false"/>
    <row r="4059" customFormat="false" ht="15.95" hidden="false" customHeight="true" outlineLevel="0" collapsed="false"/>
    <row r="4060" customFormat="false" ht="15.95" hidden="false" customHeight="true" outlineLevel="0" collapsed="false"/>
    <row r="4061" customFormat="false" ht="15.95" hidden="false" customHeight="true" outlineLevel="0" collapsed="false"/>
    <row r="4062" customFormat="false" ht="15.95" hidden="false" customHeight="true" outlineLevel="0" collapsed="false"/>
    <row r="4063" customFormat="false" ht="15.95" hidden="false" customHeight="true" outlineLevel="0" collapsed="false"/>
    <row r="4064" customFormat="false" ht="15.95" hidden="false" customHeight="true" outlineLevel="0" collapsed="false"/>
    <row r="4065" customFormat="false" ht="15.95" hidden="false" customHeight="true" outlineLevel="0" collapsed="false"/>
    <row r="4066" customFormat="false" ht="15.95" hidden="false" customHeight="true" outlineLevel="0" collapsed="false"/>
    <row r="4067" customFormat="false" ht="15.95" hidden="false" customHeight="true" outlineLevel="0" collapsed="false"/>
    <row r="4068" customFormat="false" ht="15.95" hidden="false" customHeight="true" outlineLevel="0" collapsed="false"/>
    <row r="4069" customFormat="false" ht="15.95" hidden="false" customHeight="true" outlineLevel="0" collapsed="false"/>
    <row r="4070" customFormat="false" ht="15.95" hidden="false" customHeight="true" outlineLevel="0" collapsed="false"/>
    <row r="4071" customFormat="false" ht="15.95" hidden="false" customHeight="true" outlineLevel="0" collapsed="false"/>
    <row r="4072" customFormat="false" ht="15.95" hidden="false" customHeight="true" outlineLevel="0" collapsed="false"/>
    <row r="4073" customFormat="false" ht="15.95" hidden="false" customHeight="true" outlineLevel="0" collapsed="false"/>
    <row r="4074" customFormat="false" ht="15.95" hidden="false" customHeight="true" outlineLevel="0" collapsed="false"/>
    <row r="4075" customFormat="false" ht="15.95" hidden="false" customHeight="true" outlineLevel="0" collapsed="false"/>
    <row r="4076" customFormat="false" ht="15.95" hidden="false" customHeight="true" outlineLevel="0" collapsed="false"/>
    <row r="4077" customFormat="false" ht="15.95" hidden="false" customHeight="true" outlineLevel="0" collapsed="false"/>
    <row r="4078" customFormat="false" ht="15.95" hidden="false" customHeight="true" outlineLevel="0" collapsed="false"/>
    <row r="4079" customFormat="false" ht="15.95" hidden="false" customHeight="true" outlineLevel="0" collapsed="false"/>
    <row r="4080" customFormat="false" ht="15.95" hidden="false" customHeight="true" outlineLevel="0" collapsed="false"/>
    <row r="4081" customFormat="false" ht="15.95" hidden="false" customHeight="true" outlineLevel="0" collapsed="false"/>
    <row r="4082" customFormat="false" ht="15.95" hidden="false" customHeight="true" outlineLevel="0" collapsed="false"/>
    <row r="4083" customFormat="false" ht="15.95" hidden="false" customHeight="true" outlineLevel="0" collapsed="false"/>
    <row r="4084" customFormat="false" ht="15.95" hidden="false" customHeight="true" outlineLevel="0" collapsed="false"/>
    <row r="4085" customFormat="false" ht="15.95" hidden="false" customHeight="true" outlineLevel="0" collapsed="false"/>
    <row r="4086" customFormat="false" ht="15.95" hidden="false" customHeight="true" outlineLevel="0" collapsed="false"/>
    <row r="4087" customFormat="false" ht="15.95" hidden="false" customHeight="true" outlineLevel="0" collapsed="false"/>
    <row r="4088" customFormat="false" ht="15.95" hidden="false" customHeight="true" outlineLevel="0" collapsed="false"/>
    <row r="4089" customFormat="false" ht="15.95" hidden="false" customHeight="true" outlineLevel="0" collapsed="false"/>
    <row r="4090" customFormat="false" ht="15.95" hidden="false" customHeight="true" outlineLevel="0" collapsed="false"/>
    <row r="4091" customFormat="false" ht="15.95" hidden="false" customHeight="true" outlineLevel="0" collapsed="false"/>
    <row r="4092" customFormat="false" ht="15.95" hidden="false" customHeight="true" outlineLevel="0" collapsed="false"/>
    <row r="4093" customFormat="false" ht="15.95" hidden="false" customHeight="true" outlineLevel="0" collapsed="false"/>
    <row r="4094" customFormat="false" ht="15.95" hidden="false" customHeight="true" outlineLevel="0" collapsed="false"/>
    <row r="4095" customFormat="false" ht="15.95" hidden="false" customHeight="true" outlineLevel="0" collapsed="false"/>
    <row r="4096" customFormat="false" ht="15.95" hidden="false" customHeight="true" outlineLevel="0" collapsed="false"/>
    <row r="4097" customFormat="false" ht="15.95" hidden="false" customHeight="true" outlineLevel="0" collapsed="false"/>
    <row r="4098" customFormat="false" ht="15.95" hidden="false" customHeight="true" outlineLevel="0" collapsed="false"/>
    <row r="4099" customFormat="false" ht="15.95" hidden="false" customHeight="true" outlineLevel="0" collapsed="false"/>
    <row r="4100" customFormat="false" ht="15.95" hidden="false" customHeight="true" outlineLevel="0" collapsed="false"/>
    <row r="4101" customFormat="false" ht="15.95" hidden="false" customHeight="true" outlineLevel="0" collapsed="false"/>
    <row r="4102" customFormat="false" ht="15.95" hidden="false" customHeight="true" outlineLevel="0" collapsed="false"/>
    <row r="4103" customFormat="false" ht="15.95" hidden="false" customHeight="true" outlineLevel="0" collapsed="false"/>
    <row r="4104" customFormat="false" ht="15.95" hidden="false" customHeight="true" outlineLevel="0" collapsed="false"/>
    <row r="4105" customFormat="false" ht="15.95" hidden="false" customHeight="true" outlineLevel="0" collapsed="false"/>
    <row r="4106" customFormat="false" ht="15.95" hidden="false" customHeight="true" outlineLevel="0" collapsed="false"/>
    <row r="4107" customFormat="false" ht="15.95" hidden="false" customHeight="true" outlineLevel="0" collapsed="false"/>
    <row r="4108" customFormat="false" ht="15.95" hidden="false" customHeight="true" outlineLevel="0" collapsed="false"/>
    <row r="4109" customFormat="false" ht="15.95" hidden="false" customHeight="true" outlineLevel="0" collapsed="false"/>
    <row r="4110" customFormat="false" ht="15.95" hidden="false" customHeight="true" outlineLevel="0" collapsed="false"/>
    <row r="4111" customFormat="false" ht="15.95" hidden="false" customHeight="true" outlineLevel="0" collapsed="false"/>
    <row r="4112" customFormat="false" ht="15.95" hidden="false" customHeight="true" outlineLevel="0" collapsed="false"/>
    <row r="4113" customFormat="false" ht="15.95" hidden="false" customHeight="true" outlineLevel="0" collapsed="false"/>
    <row r="4114" customFormat="false" ht="15.95" hidden="false" customHeight="true" outlineLevel="0" collapsed="false"/>
    <row r="4115" customFormat="false" ht="15.95" hidden="false" customHeight="true" outlineLevel="0" collapsed="false"/>
    <row r="4116" customFormat="false" ht="15.95" hidden="false" customHeight="true" outlineLevel="0" collapsed="false"/>
    <row r="4117" customFormat="false" ht="15.95" hidden="false" customHeight="true" outlineLevel="0" collapsed="false"/>
    <row r="4118" customFormat="false" ht="15.95" hidden="false" customHeight="true" outlineLevel="0" collapsed="false"/>
    <row r="4119" customFormat="false" ht="15.95" hidden="false" customHeight="true" outlineLevel="0" collapsed="false"/>
    <row r="4120" customFormat="false" ht="15.95" hidden="false" customHeight="true" outlineLevel="0" collapsed="false"/>
    <row r="4121" customFormat="false" ht="15.95" hidden="false" customHeight="true" outlineLevel="0" collapsed="false"/>
    <row r="4122" customFormat="false" ht="15.95" hidden="false" customHeight="true" outlineLevel="0" collapsed="false"/>
    <row r="4123" customFormat="false" ht="15.95" hidden="false" customHeight="true" outlineLevel="0" collapsed="false"/>
    <row r="4124" customFormat="false" ht="15.95" hidden="false" customHeight="true" outlineLevel="0" collapsed="false"/>
    <row r="4125" customFormat="false" ht="15.95" hidden="false" customHeight="true" outlineLevel="0" collapsed="false"/>
    <row r="4126" customFormat="false" ht="15.95" hidden="false" customHeight="true" outlineLevel="0" collapsed="false"/>
    <row r="4127" customFormat="false" ht="15.95" hidden="false" customHeight="true" outlineLevel="0" collapsed="false"/>
    <row r="4128" customFormat="false" ht="15.95" hidden="false" customHeight="true" outlineLevel="0" collapsed="false"/>
    <row r="4129" customFormat="false" ht="15.95" hidden="false" customHeight="true" outlineLevel="0" collapsed="false"/>
    <row r="4130" customFormat="false" ht="15.95" hidden="false" customHeight="true" outlineLevel="0" collapsed="false"/>
    <row r="4131" customFormat="false" ht="15.95" hidden="false" customHeight="true" outlineLevel="0" collapsed="false"/>
    <row r="4132" customFormat="false" ht="15.95" hidden="false" customHeight="true" outlineLevel="0" collapsed="false"/>
    <row r="4133" customFormat="false" ht="15.95" hidden="false" customHeight="true" outlineLevel="0" collapsed="false"/>
    <row r="4134" customFormat="false" ht="15.95" hidden="false" customHeight="true" outlineLevel="0" collapsed="false"/>
    <row r="4135" customFormat="false" ht="15.95" hidden="false" customHeight="true" outlineLevel="0" collapsed="false"/>
    <row r="4136" customFormat="false" ht="15.95" hidden="false" customHeight="true" outlineLevel="0" collapsed="false"/>
    <row r="4137" customFormat="false" ht="15.95" hidden="false" customHeight="true" outlineLevel="0" collapsed="false"/>
    <row r="4138" customFormat="false" ht="15.95" hidden="false" customHeight="true" outlineLevel="0" collapsed="false"/>
    <row r="4139" customFormat="false" ht="15.95" hidden="false" customHeight="true" outlineLevel="0" collapsed="false"/>
    <row r="4140" customFormat="false" ht="15.95" hidden="false" customHeight="true" outlineLevel="0" collapsed="false"/>
    <row r="4141" customFormat="false" ht="15.95" hidden="false" customHeight="true" outlineLevel="0" collapsed="false"/>
    <row r="4142" customFormat="false" ht="15.95" hidden="false" customHeight="true" outlineLevel="0" collapsed="false"/>
    <row r="4143" customFormat="false" ht="15.95" hidden="false" customHeight="true" outlineLevel="0" collapsed="false"/>
    <row r="4144" customFormat="false" ht="15.95" hidden="false" customHeight="true" outlineLevel="0" collapsed="false"/>
    <row r="4145" customFormat="false" ht="15.95" hidden="false" customHeight="true" outlineLevel="0" collapsed="false"/>
    <row r="4146" customFormat="false" ht="15.95" hidden="false" customHeight="true" outlineLevel="0" collapsed="false"/>
    <row r="4147" customFormat="false" ht="15.95" hidden="false" customHeight="true" outlineLevel="0" collapsed="false"/>
    <row r="4148" customFormat="false" ht="15.95" hidden="false" customHeight="true" outlineLevel="0" collapsed="false"/>
    <row r="4149" customFormat="false" ht="15.95" hidden="false" customHeight="true" outlineLevel="0" collapsed="false"/>
    <row r="4150" customFormat="false" ht="15.95" hidden="false" customHeight="true" outlineLevel="0" collapsed="false"/>
    <row r="4151" customFormat="false" ht="15.95" hidden="false" customHeight="true" outlineLevel="0" collapsed="false"/>
    <row r="4152" customFormat="false" ht="15.95" hidden="false" customHeight="true" outlineLevel="0" collapsed="false"/>
    <row r="4153" customFormat="false" ht="15.95" hidden="false" customHeight="true" outlineLevel="0" collapsed="false"/>
    <row r="4154" customFormat="false" ht="15.95" hidden="false" customHeight="true" outlineLevel="0" collapsed="false"/>
    <row r="4155" customFormat="false" ht="15.95" hidden="false" customHeight="true" outlineLevel="0" collapsed="false"/>
    <row r="4156" customFormat="false" ht="15.95" hidden="false" customHeight="true" outlineLevel="0" collapsed="false"/>
    <row r="4157" customFormat="false" ht="15.95" hidden="false" customHeight="true" outlineLevel="0" collapsed="false"/>
    <row r="4158" customFormat="false" ht="15.95" hidden="false" customHeight="true" outlineLevel="0" collapsed="false"/>
    <row r="4159" customFormat="false" ht="15.95" hidden="false" customHeight="true" outlineLevel="0" collapsed="false"/>
    <row r="4160" customFormat="false" ht="15.95" hidden="false" customHeight="true" outlineLevel="0" collapsed="false"/>
    <row r="4161" customFormat="false" ht="15.95" hidden="false" customHeight="true" outlineLevel="0" collapsed="false"/>
    <row r="4162" customFormat="false" ht="15.95" hidden="false" customHeight="true" outlineLevel="0" collapsed="false"/>
    <row r="4163" customFormat="false" ht="15.95" hidden="false" customHeight="true" outlineLevel="0" collapsed="false"/>
    <row r="4164" customFormat="false" ht="15.95" hidden="false" customHeight="true" outlineLevel="0" collapsed="false"/>
    <row r="4165" customFormat="false" ht="15.95" hidden="false" customHeight="true" outlineLevel="0" collapsed="false"/>
    <row r="4166" customFormat="false" ht="15.95" hidden="false" customHeight="true" outlineLevel="0" collapsed="false"/>
    <row r="4167" customFormat="false" ht="15.95" hidden="false" customHeight="true" outlineLevel="0" collapsed="false"/>
    <row r="4168" customFormat="false" ht="15.95" hidden="false" customHeight="true" outlineLevel="0" collapsed="false"/>
    <row r="4169" customFormat="false" ht="15.95" hidden="false" customHeight="true" outlineLevel="0" collapsed="false"/>
    <row r="4170" customFormat="false" ht="15.95" hidden="false" customHeight="true" outlineLevel="0" collapsed="false"/>
    <row r="4171" customFormat="false" ht="15.95" hidden="false" customHeight="true" outlineLevel="0" collapsed="false"/>
    <row r="4172" customFormat="false" ht="15.95" hidden="false" customHeight="true" outlineLevel="0" collapsed="false"/>
    <row r="4173" customFormat="false" ht="15.95" hidden="false" customHeight="true" outlineLevel="0" collapsed="false"/>
    <row r="4174" customFormat="false" ht="15.95" hidden="false" customHeight="true" outlineLevel="0" collapsed="false"/>
    <row r="4175" customFormat="false" ht="15.95" hidden="false" customHeight="true" outlineLevel="0" collapsed="false"/>
    <row r="4176" customFormat="false" ht="15.95" hidden="false" customHeight="true" outlineLevel="0" collapsed="false"/>
    <row r="4177" customFormat="false" ht="15.95" hidden="false" customHeight="true" outlineLevel="0" collapsed="false"/>
    <row r="4178" customFormat="false" ht="15.95" hidden="false" customHeight="true" outlineLevel="0" collapsed="false"/>
    <row r="4179" customFormat="false" ht="15.95" hidden="false" customHeight="true" outlineLevel="0" collapsed="false"/>
    <row r="4180" customFormat="false" ht="15.95" hidden="false" customHeight="true" outlineLevel="0" collapsed="false"/>
    <row r="4181" customFormat="false" ht="15.95" hidden="false" customHeight="true" outlineLevel="0" collapsed="false"/>
    <row r="4182" customFormat="false" ht="15.95" hidden="false" customHeight="true" outlineLevel="0" collapsed="false"/>
    <row r="4183" customFormat="false" ht="15.95" hidden="false" customHeight="true" outlineLevel="0" collapsed="false"/>
    <row r="4184" customFormat="false" ht="15.95" hidden="false" customHeight="true" outlineLevel="0" collapsed="false"/>
    <row r="4185" customFormat="false" ht="15.95" hidden="false" customHeight="true" outlineLevel="0" collapsed="false"/>
    <row r="4186" customFormat="false" ht="15.95" hidden="false" customHeight="true" outlineLevel="0" collapsed="false"/>
    <row r="4187" customFormat="false" ht="15.95" hidden="false" customHeight="true" outlineLevel="0" collapsed="false"/>
    <row r="4188" customFormat="false" ht="15.95" hidden="false" customHeight="true" outlineLevel="0" collapsed="false"/>
    <row r="4189" customFormat="false" ht="15.95" hidden="false" customHeight="true" outlineLevel="0" collapsed="false"/>
    <row r="4190" customFormat="false" ht="15.95" hidden="false" customHeight="true" outlineLevel="0" collapsed="false"/>
    <row r="4191" customFormat="false" ht="15.95" hidden="false" customHeight="true" outlineLevel="0" collapsed="false"/>
    <row r="4192" customFormat="false" ht="15.95" hidden="false" customHeight="true" outlineLevel="0" collapsed="false"/>
    <row r="4193" customFormat="false" ht="15.95" hidden="false" customHeight="true" outlineLevel="0" collapsed="false"/>
    <row r="4194" customFormat="false" ht="15.95" hidden="false" customHeight="true" outlineLevel="0" collapsed="false"/>
    <row r="4195" customFormat="false" ht="15.95" hidden="false" customHeight="true" outlineLevel="0" collapsed="false"/>
    <row r="4196" customFormat="false" ht="15.95" hidden="false" customHeight="true" outlineLevel="0" collapsed="false"/>
    <row r="4197" customFormat="false" ht="15.95" hidden="false" customHeight="true" outlineLevel="0" collapsed="false"/>
    <row r="4198" customFormat="false" ht="15.95" hidden="false" customHeight="true" outlineLevel="0" collapsed="false"/>
    <row r="4199" customFormat="false" ht="15.95" hidden="false" customHeight="true" outlineLevel="0" collapsed="false"/>
    <row r="4200" customFormat="false" ht="15.95" hidden="false" customHeight="true" outlineLevel="0" collapsed="false"/>
    <row r="4201" customFormat="false" ht="15.95" hidden="false" customHeight="true" outlineLevel="0" collapsed="false"/>
    <row r="4202" customFormat="false" ht="15.95" hidden="false" customHeight="true" outlineLevel="0" collapsed="false"/>
    <row r="4203" customFormat="false" ht="15.95" hidden="false" customHeight="true" outlineLevel="0" collapsed="false"/>
    <row r="4204" customFormat="false" ht="15.95" hidden="false" customHeight="true" outlineLevel="0" collapsed="false"/>
    <row r="4205" customFormat="false" ht="15.95" hidden="false" customHeight="true" outlineLevel="0" collapsed="false"/>
    <row r="4206" customFormat="false" ht="15.95" hidden="false" customHeight="true" outlineLevel="0" collapsed="false"/>
    <row r="4207" customFormat="false" ht="15.95" hidden="false" customHeight="true" outlineLevel="0" collapsed="false"/>
    <row r="4208" customFormat="false" ht="15.95" hidden="false" customHeight="true" outlineLevel="0" collapsed="false"/>
    <row r="4209" customFormat="false" ht="15.95" hidden="false" customHeight="true" outlineLevel="0" collapsed="false"/>
    <row r="4210" customFormat="false" ht="15.95" hidden="false" customHeight="true" outlineLevel="0" collapsed="false"/>
    <row r="4211" customFormat="false" ht="15.95" hidden="false" customHeight="true" outlineLevel="0" collapsed="false"/>
    <row r="4212" customFormat="false" ht="15.95" hidden="false" customHeight="true" outlineLevel="0" collapsed="false"/>
    <row r="4213" customFormat="false" ht="15.95" hidden="false" customHeight="true" outlineLevel="0" collapsed="false"/>
    <row r="4214" customFormat="false" ht="15.95" hidden="false" customHeight="true" outlineLevel="0" collapsed="false"/>
    <row r="4215" customFormat="false" ht="15.95" hidden="false" customHeight="true" outlineLevel="0" collapsed="false"/>
    <row r="4216" customFormat="false" ht="15.95" hidden="false" customHeight="true" outlineLevel="0" collapsed="false"/>
    <row r="4217" customFormat="false" ht="15.95" hidden="false" customHeight="true" outlineLevel="0" collapsed="false"/>
    <row r="4218" customFormat="false" ht="15.95" hidden="false" customHeight="true" outlineLevel="0" collapsed="false"/>
    <row r="4219" customFormat="false" ht="15.95" hidden="false" customHeight="true" outlineLevel="0" collapsed="false"/>
    <row r="4220" customFormat="false" ht="15.95" hidden="false" customHeight="true" outlineLevel="0" collapsed="false"/>
    <row r="4221" customFormat="false" ht="15.95" hidden="false" customHeight="true" outlineLevel="0" collapsed="false"/>
    <row r="4222" customFormat="false" ht="15.95" hidden="false" customHeight="true" outlineLevel="0" collapsed="false"/>
    <row r="4223" customFormat="false" ht="15.95" hidden="false" customHeight="true" outlineLevel="0" collapsed="false"/>
    <row r="4224" customFormat="false" ht="15.95" hidden="false" customHeight="true" outlineLevel="0" collapsed="false"/>
    <row r="4225" customFormat="false" ht="15.95" hidden="false" customHeight="true" outlineLevel="0" collapsed="false"/>
    <row r="4226" customFormat="false" ht="15.95" hidden="false" customHeight="true" outlineLevel="0" collapsed="false"/>
    <row r="4227" customFormat="false" ht="15.95" hidden="false" customHeight="true" outlineLevel="0" collapsed="false"/>
    <row r="4228" customFormat="false" ht="15.95" hidden="false" customHeight="true" outlineLevel="0" collapsed="false"/>
    <row r="4229" customFormat="false" ht="15.95" hidden="false" customHeight="true" outlineLevel="0" collapsed="false"/>
    <row r="4230" customFormat="false" ht="15.95" hidden="false" customHeight="true" outlineLevel="0" collapsed="false"/>
    <row r="4231" customFormat="false" ht="15.95" hidden="false" customHeight="true" outlineLevel="0" collapsed="false"/>
    <row r="4232" customFormat="false" ht="15.95" hidden="false" customHeight="true" outlineLevel="0" collapsed="false"/>
    <row r="4233" customFormat="false" ht="15.95" hidden="false" customHeight="true" outlineLevel="0" collapsed="false"/>
    <row r="4234" customFormat="false" ht="15.95" hidden="false" customHeight="true" outlineLevel="0" collapsed="false"/>
    <row r="4235" customFormat="false" ht="15.95" hidden="false" customHeight="true" outlineLevel="0" collapsed="false"/>
    <row r="4236" customFormat="false" ht="15.95" hidden="false" customHeight="true" outlineLevel="0" collapsed="false"/>
    <row r="4237" customFormat="false" ht="15.95" hidden="false" customHeight="true" outlineLevel="0" collapsed="false"/>
    <row r="4238" customFormat="false" ht="15.95" hidden="false" customHeight="true" outlineLevel="0" collapsed="false"/>
    <row r="4239" customFormat="false" ht="15.95" hidden="false" customHeight="true" outlineLevel="0" collapsed="false"/>
    <row r="4240" customFormat="false" ht="15.95" hidden="false" customHeight="true" outlineLevel="0" collapsed="false"/>
    <row r="4241" customFormat="false" ht="15.95" hidden="false" customHeight="true" outlineLevel="0" collapsed="false"/>
    <row r="4242" customFormat="false" ht="15.95" hidden="false" customHeight="true" outlineLevel="0" collapsed="false"/>
    <row r="4243" customFormat="false" ht="15.95" hidden="false" customHeight="true" outlineLevel="0" collapsed="false"/>
    <row r="4244" customFormat="false" ht="15.95" hidden="false" customHeight="true" outlineLevel="0" collapsed="false"/>
    <row r="4245" customFormat="false" ht="15.95" hidden="false" customHeight="true" outlineLevel="0" collapsed="false"/>
    <row r="4246" customFormat="false" ht="15.95" hidden="false" customHeight="true" outlineLevel="0" collapsed="false"/>
    <row r="4247" customFormat="false" ht="15.95" hidden="false" customHeight="true" outlineLevel="0" collapsed="false"/>
    <row r="4248" customFormat="false" ht="15.95" hidden="false" customHeight="true" outlineLevel="0" collapsed="false"/>
    <row r="4249" customFormat="false" ht="15.95" hidden="false" customHeight="true" outlineLevel="0" collapsed="false"/>
    <row r="4250" customFormat="false" ht="15.95" hidden="false" customHeight="true" outlineLevel="0" collapsed="false"/>
    <row r="4251" customFormat="false" ht="15.95" hidden="false" customHeight="true" outlineLevel="0" collapsed="false"/>
    <row r="4252" customFormat="false" ht="15.95" hidden="false" customHeight="true" outlineLevel="0" collapsed="false"/>
    <row r="4253" customFormat="false" ht="15.95" hidden="false" customHeight="true" outlineLevel="0" collapsed="false"/>
    <row r="4254" customFormat="false" ht="15.95" hidden="false" customHeight="true" outlineLevel="0" collapsed="false"/>
    <row r="4255" customFormat="false" ht="15.95" hidden="false" customHeight="true" outlineLevel="0" collapsed="false"/>
    <row r="4256" customFormat="false" ht="15.95" hidden="false" customHeight="true" outlineLevel="0" collapsed="false"/>
    <row r="4257" customFormat="false" ht="15.95" hidden="false" customHeight="true" outlineLevel="0" collapsed="false"/>
    <row r="4258" customFormat="false" ht="15.95" hidden="false" customHeight="true" outlineLevel="0" collapsed="false"/>
    <row r="4259" customFormat="false" ht="15.95" hidden="false" customHeight="true" outlineLevel="0" collapsed="false"/>
    <row r="4260" customFormat="false" ht="15.95" hidden="false" customHeight="true" outlineLevel="0" collapsed="false"/>
    <row r="4261" customFormat="false" ht="15.95" hidden="false" customHeight="true" outlineLevel="0" collapsed="false"/>
    <row r="4262" customFormat="false" ht="15.95" hidden="false" customHeight="true" outlineLevel="0" collapsed="false"/>
    <row r="4263" customFormat="false" ht="15.95" hidden="false" customHeight="true" outlineLevel="0" collapsed="false"/>
    <row r="4264" customFormat="false" ht="15.95" hidden="false" customHeight="true" outlineLevel="0" collapsed="false"/>
    <row r="4265" customFormat="false" ht="15.95" hidden="false" customHeight="true" outlineLevel="0" collapsed="false"/>
    <row r="4266" customFormat="false" ht="15.95" hidden="false" customHeight="true" outlineLevel="0" collapsed="false"/>
    <row r="4267" customFormat="false" ht="15.95" hidden="false" customHeight="true" outlineLevel="0" collapsed="false"/>
    <row r="4268" customFormat="false" ht="15.95" hidden="false" customHeight="true" outlineLevel="0" collapsed="false"/>
    <row r="4269" customFormat="false" ht="15.95" hidden="false" customHeight="true" outlineLevel="0" collapsed="false"/>
    <row r="4270" customFormat="false" ht="15.95" hidden="false" customHeight="true" outlineLevel="0" collapsed="false"/>
    <row r="4271" customFormat="false" ht="15.95" hidden="false" customHeight="true" outlineLevel="0" collapsed="false"/>
    <row r="4272" customFormat="false" ht="15.95" hidden="false" customHeight="true" outlineLevel="0" collapsed="false"/>
    <row r="4273" customFormat="false" ht="15.95" hidden="false" customHeight="true" outlineLevel="0" collapsed="false"/>
    <row r="4274" customFormat="false" ht="15.95" hidden="false" customHeight="true" outlineLevel="0" collapsed="false"/>
    <row r="4275" customFormat="false" ht="15.95" hidden="false" customHeight="true" outlineLevel="0" collapsed="false"/>
    <row r="4276" customFormat="false" ht="15.95" hidden="false" customHeight="true" outlineLevel="0" collapsed="false"/>
    <row r="4277" customFormat="false" ht="15.95" hidden="false" customHeight="true" outlineLevel="0" collapsed="false"/>
    <row r="4278" customFormat="false" ht="15.95" hidden="false" customHeight="true" outlineLevel="0" collapsed="false"/>
    <row r="4279" customFormat="false" ht="15.95" hidden="false" customHeight="true" outlineLevel="0" collapsed="false"/>
    <row r="4280" customFormat="false" ht="15.95" hidden="false" customHeight="true" outlineLevel="0" collapsed="false"/>
    <row r="4281" customFormat="false" ht="15.95" hidden="false" customHeight="true" outlineLevel="0" collapsed="false"/>
    <row r="4282" customFormat="false" ht="15.95" hidden="false" customHeight="true" outlineLevel="0" collapsed="false"/>
    <row r="4283" customFormat="false" ht="15.95" hidden="false" customHeight="true" outlineLevel="0" collapsed="false"/>
    <row r="4284" customFormat="false" ht="15.95" hidden="false" customHeight="true" outlineLevel="0" collapsed="false"/>
    <row r="4285" customFormat="false" ht="15.95" hidden="false" customHeight="true" outlineLevel="0" collapsed="false"/>
    <row r="4286" customFormat="false" ht="15.95" hidden="false" customHeight="true" outlineLevel="0" collapsed="false"/>
    <row r="4287" customFormat="false" ht="15.95" hidden="false" customHeight="true" outlineLevel="0" collapsed="false"/>
    <row r="4288" customFormat="false" ht="15.95" hidden="false" customHeight="true" outlineLevel="0" collapsed="false"/>
    <row r="4289" customFormat="false" ht="15.95" hidden="false" customHeight="true" outlineLevel="0" collapsed="false"/>
    <row r="4290" customFormat="false" ht="15.95" hidden="false" customHeight="true" outlineLevel="0" collapsed="false"/>
    <row r="4291" customFormat="false" ht="15.95" hidden="false" customHeight="true" outlineLevel="0" collapsed="false"/>
    <row r="4292" customFormat="false" ht="15.95" hidden="false" customHeight="true" outlineLevel="0" collapsed="false"/>
    <row r="4293" customFormat="false" ht="15.95" hidden="false" customHeight="true" outlineLevel="0" collapsed="false"/>
    <row r="4294" customFormat="false" ht="15.95" hidden="false" customHeight="true" outlineLevel="0" collapsed="false"/>
    <row r="4295" customFormat="false" ht="15.95" hidden="false" customHeight="true" outlineLevel="0" collapsed="false"/>
    <row r="4296" customFormat="false" ht="15.95" hidden="false" customHeight="true" outlineLevel="0" collapsed="false"/>
    <row r="4297" customFormat="false" ht="15.95" hidden="false" customHeight="true" outlineLevel="0" collapsed="false"/>
    <row r="4298" customFormat="false" ht="15.95" hidden="false" customHeight="true" outlineLevel="0" collapsed="false"/>
    <row r="4299" customFormat="false" ht="15.95" hidden="false" customHeight="true" outlineLevel="0" collapsed="false"/>
    <row r="4300" customFormat="false" ht="15.95" hidden="false" customHeight="true" outlineLevel="0" collapsed="false"/>
    <row r="4301" customFormat="false" ht="15.95" hidden="false" customHeight="true" outlineLevel="0" collapsed="false"/>
    <row r="4302" customFormat="false" ht="15.95" hidden="false" customHeight="true" outlineLevel="0" collapsed="false"/>
    <row r="4303" customFormat="false" ht="15.95" hidden="false" customHeight="true" outlineLevel="0" collapsed="false"/>
    <row r="4304" customFormat="false" ht="15.95" hidden="false" customHeight="true" outlineLevel="0" collapsed="false"/>
    <row r="4305" customFormat="false" ht="15.95" hidden="false" customHeight="true" outlineLevel="0" collapsed="false"/>
    <row r="4306" customFormat="false" ht="15.95" hidden="false" customHeight="true" outlineLevel="0" collapsed="false"/>
    <row r="4307" customFormat="false" ht="15.95" hidden="false" customHeight="true" outlineLevel="0" collapsed="false"/>
    <row r="4308" customFormat="false" ht="15.95" hidden="false" customHeight="true" outlineLevel="0" collapsed="false"/>
    <row r="4309" customFormat="false" ht="15.95" hidden="false" customHeight="true" outlineLevel="0" collapsed="false"/>
    <row r="4310" customFormat="false" ht="15.95" hidden="false" customHeight="true" outlineLevel="0" collapsed="false"/>
    <row r="4311" customFormat="false" ht="15.95" hidden="false" customHeight="true" outlineLevel="0" collapsed="false"/>
    <row r="4312" customFormat="false" ht="15.95" hidden="false" customHeight="true" outlineLevel="0" collapsed="false"/>
    <row r="4313" customFormat="false" ht="15.95" hidden="false" customHeight="true" outlineLevel="0" collapsed="false"/>
    <row r="4314" customFormat="false" ht="15.95" hidden="false" customHeight="true" outlineLevel="0" collapsed="false"/>
    <row r="4315" customFormat="false" ht="15.95" hidden="false" customHeight="true" outlineLevel="0" collapsed="false"/>
    <row r="4316" customFormat="false" ht="15.95" hidden="false" customHeight="true" outlineLevel="0" collapsed="false"/>
    <row r="4317" customFormat="false" ht="15.95" hidden="false" customHeight="true" outlineLevel="0" collapsed="false"/>
    <row r="4318" customFormat="false" ht="15.95" hidden="false" customHeight="true" outlineLevel="0" collapsed="false"/>
    <row r="4319" customFormat="false" ht="15.95" hidden="false" customHeight="true" outlineLevel="0" collapsed="false"/>
    <row r="4320" customFormat="false" ht="15.95" hidden="false" customHeight="true" outlineLevel="0" collapsed="false"/>
    <row r="4321" customFormat="false" ht="15.95" hidden="false" customHeight="true" outlineLevel="0" collapsed="false"/>
    <row r="4322" customFormat="false" ht="15.95" hidden="false" customHeight="true" outlineLevel="0" collapsed="false"/>
    <row r="4323" customFormat="false" ht="15.95" hidden="false" customHeight="true" outlineLevel="0" collapsed="false"/>
    <row r="4324" customFormat="false" ht="15.95" hidden="false" customHeight="true" outlineLevel="0" collapsed="false"/>
    <row r="4325" customFormat="false" ht="15.95" hidden="false" customHeight="true" outlineLevel="0" collapsed="false"/>
    <row r="4326" customFormat="false" ht="15.95" hidden="false" customHeight="true" outlineLevel="0" collapsed="false"/>
    <row r="4327" customFormat="false" ht="15.95" hidden="false" customHeight="true" outlineLevel="0" collapsed="false"/>
    <row r="4328" customFormat="false" ht="15.95" hidden="false" customHeight="true" outlineLevel="0" collapsed="false"/>
    <row r="4329" customFormat="false" ht="15.95" hidden="false" customHeight="true" outlineLevel="0" collapsed="false"/>
    <row r="4330" customFormat="false" ht="15.95" hidden="false" customHeight="true" outlineLevel="0" collapsed="false"/>
    <row r="4331" customFormat="false" ht="15.95" hidden="false" customHeight="true" outlineLevel="0" collapsed="false"/>
    <row r="4332" customFormat="false" ht="15.95" hidden="false" customHeight="true" outlineLevel="0" collapsed="false"/>
    <row r="4333" customFormat="false" ht="15.95" hidden="false" customHeight="true" outlineLevel="0" collapsed="false"/>
    <row r="4334" customFormat="false" ht="15.95" hidden="false" customHeight="true" outlineLevel="0" collapsed="false"/>
    <row r="4335" customFormat="false" ht="15.95" hidden="false" customHeight="true" outlineLevel="0" collapsed="false"/>
    <row r="4336" customFormat="false" ht="15.95" hidden="false" customHeight="true" outlineLevel="0" collapsed="false"/>
    <row r="4337" customFormat="false" ht="15.95" hidden="false" customHeight="true" outlineLevel="0" collapsed="false"/>
    <row r="4338" customFormat="false" ht="15.95" hidden="false" customHeight="true" outlineLevel="0" collapsed="false"/>
    <row r="4339" customFormat="false" ht="15.95" hidden="false" customHeight="true" outlineLevel="0" collapsed="false"/>
    <row r="4340" customFormat="false" ht="15.95" hidden="false" customHeight="true" outlineLevel="0" collapsed="false"/>
    <row r="4341" customFormat="false" ht="15.95" hidden="false" customHeight="true" outlineLevel="0" collapsed="false"/>
    <row r="4342" customFormat="false" ht="15.95" hidden="false" customHeight="true" outlineLevel="0" collapsed="false"/>
    <row r="4343" customFormat="false" ht="15.95" hidden="false" customHeight="true" outlineLevel="0" collapsed="false"/>
    <row r="4344" customFormat="false" ht="15.95" hidden="false" customHeight="true" outlineLevel="0" collapsed="false"/>
    <row r="4345" customFormat="false" ht="15.95" hidden="false" customHeight="true" outlineLevel="0" collapsed="false"/>
    <row r="4346" customFormat="false" ht="15.95" hidden="false" customHeight="true" outlineLevel="0" collapsed="false"/>
    <row r="4347" customFormat="false" ht="15.95" hidden="false" customHeight="true" outlineLevel="0" collapsed="false"/>
    <row r="4348" customFormat="false" ht="15.95" hidden="false" customHeight="true" outlineLevel="0" collapsed="false"/>
    <row r="4349" customFormat="false" ht="15.95" hidden="false" customHeight="true" outlineLevel="0" collapsed="false"/>
    <row r="4350" customFormat="false" ht="15.95" hidden="false" customHeight="true" outlineLevel="0" collapsed="false"/>
    <row r="4351" customFormat="false" ht="15.95" hidden="false" customHeight="true" outlineLevel="0" collapsed="false"/>
    <row r="4352" customFormat="false" ht="15.95" hidden="false" customHeight="true" outlineLevel="0" collapsed="false"/>
    <row r="4353" customFormat="false" ht="15.95" hidden="false" customHeight="true" outlineLevel="0" collapsed="false"/>
    <row r="4354" customFormat="false" ht="15.95" hidden="false" customHeight="true" outlineLevel="0" collapsed="false"/>
    <row r="4355" customFormat="false" ht="15.95" hidden="false" customHeight="true" outlineLevel="0" collapsed="false"/>
    <row r="4356" customFormat="false" ht="15.95" hidden="false" customHeight="true" outlineLevel="0" collapsed="false"/>
    <row r="4357" customFormat="false" ht="15.95" hidden="false" customHeight="true" outlineLevel="0" collapsed="false"/>
    <row r="4358" customFormat="false" ht="15.95" hidden="false" customHeight="true" outlineLevel="0" collapsed="false"/>
    <row r="4359" customFormat="false" ht="15.95" hidden="false" customHeight="true" outlineLevel="0" collapsed="false"/>
    <row r="4360" customFormat="false" ht="15.95" hidden="false" customHeight="true" outlineLevel="0" collapsed="false"/>
    <row r="4361" customFormat="false" ht="15.95" hidden="false" customHeight="true" outlineLevel="0" collapsed="false"/>
    <row r="4362" customFormat="false" ht="15.95" hidden="false" customHeight="true" outlineLevel="0" collapsed="false"/>
    <row r="4363" customFormat="false" ht="15.95" hidden="false" customHeight="true" outlineLevel="0" collapsed="false"/>
    <row r="4364" customFormat="false" ht="15.95" hidden="false" customHeight="true" outlineLevel="0" collapsed="false"/>
    <row r="4365" customFormat="false" ht="15.95" hidden="false" customHeight="true" outlineLevel="0" collapsed="false"/>
    <row r="4366" customFormat="false" ht="15.95" hidden="false" customHeight="true" outlineLevel="0" collapsed="false"/>
    <row r="4367" customFormat="false" ht="15.95" hidden="false" customHeight="true" outlineLevel="0" collapsed="false"/>
    <row r="4368" customFormat="false" ht="15.95" hidden="false" customHeight="true" outlineLevel="0" collapsed="false"/>
    <row r="4369" customFormat="false" ht="15.95" hidden="false" customHeight="true" outlineLevel="0" collapsed="false"/>
    <row r="4370" customFormat="false" ht="15.95" hidden="false" customHeight="true" outlineLevel="0" collapsed="false"/>
    <row r="4371" customFormat="false" ht="15.95" hidden="false" customHeight="true" outlineLevel="0" collapsed="false"/>
    <row r="4372" customFormat="false" ht="15.95" hidden="false" customHeight="true" outlineLevel="0" collapsed="false"/>
    <row r="4373" customFormat="false" ht="15.95" hidden="false" customHeight="true" outlineLevel="0" collapsed="false"/>
    <row r="4374" customFormat="false" ht="15.95" hidden="false" customHeight="true" outlineLevel="0" collapsed="false"/>
    <row r="4375" customFormat="false" ht="15.95" hidden="false" customHeight="true" outlineLevel="0" collapsed="false"/>
    <row r="4376" customFormat="false" ht="15.95" hidden="false" customHeight="true" outlineLevel="0" collapsed="false"/>
    <row r="4377" customFormat="false" ht="15.95" hidden="false" customHeight="true" outlineLevel="0" collapsed="false"/>
    <row r="4378" customFormat="false" ht="15.95" hidden="false" customHeight="true" outlineLevel="0" collapsed="false"/>
    <row r="4379" customFormat="false" ht="15.95" hidden="false" customHeight="true" outlineLevel="0" collapsed="false"/>
    <row r="4380" customFormat="false" ht="15.95" hidden="false" customHeight="true" outlineLevel="0" collapsed="false"/>
    <row r="4381" customFormat="false" ht="15.95" hidden="false" customHeight="true" outlineLevel="0" collapsed="false"/>
    <row r="4382" customFormat="false" ht="15.95" hidden="false" customHeight="true" outlineLevel="0" collapsed="false"/>
    <row r="4383" customFormat="false" ht="15.95" hidden="false" customHeight="true" outlineLevel="0" collapsed="false"/>
    <row r="4384" customFormat="false" ht="15.95" hidden="false" customHeight="true" outlineLevel="0" collapsed="false"/>
    <row r="4385" customFormat="false" ht="15.95" hidden="false" customHeight="true" outlineLevel="0" collapsed="false"/>
    <row r="4386" customFormat="false" ht="15.95" hidden="false" customHeight="true" outlineLevel="0" collapsed="false"/>
    <row r="4387" customFormat="false" ht="15.95" hidden="false" customHeight="true" outlineLevel="0" collapsed="false"/>
    <row r="4388" customFormat="false" ht="15.95" hidden="false" customHeight="true" outlineLevel="0" collapsed="false"/>
    <row r="4389" customFormat="false" ht="15.95" hidden="false" customHeight="true" outlineLevel="0" collapsed="false"/>
    <row r="4390" customFormat="false" ht="15.95" hidden="false" customHeight="true" outlineLevel="0" collapsed="false"/>
    <row r="4391" customFormat="false" ht="15.95" hidden="false" customHeight="true" outlineLevel="0" collapsed="false"/>
    <row r="4392" customFormat="false" ht="15.95" hidden="false" customHeight="true" outlineLevel="0" collapsed="false"/>
    <row r="4393" customFormat="false" ht="15.95" hidden="false" customHeight="true" outlineLevel="0" collapsed="false"/>
    <row r="4394" customFormat="false" ht="15.95" hidden="false" customHeight="true" outlineLevel="0" collapsed="false"/>
    <row r="4395" customFormat="false" ht="15.95" hidden="false" customHeight="true" outlineLevel="0" collapsed="false"/>
    <row r="4396" customFormat="false" ht="15.95" hidden="false" customHeight="true" outlineLevel="0" collapsed="false"/>
    <row r="4397" customFormat="false" ht="15.95" hidden="false" customHeight="true" outlineLevel="0" collapsed="false"/>
    <row r="4398" customFormat="false" ht="15.95" hidden="false" customHeight="true" outlineLevel="0" collapsed="false"/>
    <row r="4399" customFormat="false" ht="15.95" hidden="false" customHeight="true" outlineLevel="0" collapsed="false"/>
    <row r="4400" customFormat="false" ht="15.95" hidden="false" customHeight="true" outlineLevel="0" collapsed="false"/>
    <row r="4401" customFormat="false" ht="15.95" hidden="false" customHeight="true" outlineLevel="0" collapsed="false"/>
    <row r="4402" customFormat="false" ht="15.95" hidden="false" customHeight="true" outlineLevel="0" collapsed="false"/>
    <row r="4403" customFormat="false" ht="15.95" hidden="false" customHeight="true" outlineLevel="0" collapsed="false"/>
    <row r="4404" customFormat="false" ht="15.95" hidden="false" customHeight="true" outlineLevel="0" collapsed="false"/>
    <row r="4405" customFormat="false" ht="15.95" hidden="false" customHeight="true" outlineLevel="0" collapsed="false"/>
    <row r="4406" customFormat="false" ht="15.95" hidden="false" customHeight="true" outlineLevel="0" collapsed="false"/>
    <row r="4407" customFormat="false" ht="15.95" hidden="false" customHeight="true" outlineLevel="0" collapsed="false"/>
    <row r="4408" customFormat="false" ht="15.95" hidden="false" customHeight="true" outlineLevel="0" collapsed="false"/>
    <row r="4409" customFormat="false" ht="15.95" hidden="false" customHeight="true" outlineLevel="0" collapsed="false"/>
    <row r="4410" customFormat="false" ht="15.95" hidden="false" customHeight="true" outlineLevel="0" collapsed="false"/>
    <row r="4411" customFormat="false" ht="15.95" hidden="false" customHeight="true" outlineLevel="0" collapsed="false"/>
    <row r="4412" customFormat="false" ht="15.95" hidden="false" customHeight="true" outlineLevel="0" collapsed="false"/>
    <row r="4413" customFormat="false" ht="15.95" hidden="false" customHeight="true" outlineLevel="0" collapsed="false"/>
    <row r="4414" customFormat="false" ht="15.95" hidden="false" customHeight="true" outlineLevel="0" collapsed="false"/>
    <row r="4415" customFormat="false" ht="15.95" hidden="false" customHeight="true" outlineLevel="0" collapsed="false"/>
    <row r="4416" customFormat="false" ht="15.95" hidden="false" customHeight="true" outlineLevel="0" collapsed="false"/>
    <row r="4417" customFormat="false" ht="15.95" hidden="false" customHeight="true" outlineLevel="0" collapsed="false"/>
    <row r="4418" customFormat="false" ht="15.95" hidden="false" customHeight="true" outlineLevel="0" collapsed="false"/>
    <row r="4419" customFormat="false" ht="15.95" hidden="false" customHeight="true" outlineLevel="0" collapsed="false"/>
    <row r="4420" customFormat="false" ht="15.95" hidden="false" customHeight="true" outlineLevel="0" collapsed="false"/>
    <row r="4421" customFormat="false" ht="15.95" hidden="false" customHeight="true" outlineLevel="0" collapsed="false"/>
    <row r="4422" customFormat="false" ht="15.95" hidden="false" customHeight="true" outlineLevel="0" collapsed="false"/>
    <row r="4423" customFormat="false" ht="15.95" hidden="false" customHeight="true" outlineLevel="0" collapsed="false"/>
    <row r="4424" customFormat="false" ht="15.95" hidden="false" customHeight="true" outlineLevel="0" collapsed="false"/>
    <row r="4425" customFormat="false" ht="15.95" hidden="false" customHeight="true" outlineLevel="0" collapsed="false"/>
    <row r="4426" customFormat="false" ht="15.95" hidden="false" customHeight="true" outlineLevel="0" collapsed="false"/>
    <row r="4427" customFormat="false" ht="15.95" hidden="false" customHeight="true" outlineLevel="0" collapsed="false"/>
    <row r="4428" customFormat="false" ht="15.95" hidden="false" customHeight="true" outlineLevel="0" collapsed="false"/>
    <row r="4429" customFormat="false" ht="15.95" hidden="false" customHeight="true" outlineLevel="0" collapsed="false"/>
    <row r="4430" customFormat="false" ht="15.95" hidden="false" customHeight="true" outlineLevel="0" collapsed="false"/>
    <row r="4431" customFormat="false" ht="15.95" hidden="false" customHeight="true" outlineLevel="0" collapsed="false"/>
    <row r="4432" customFormat="false" ht="15.95" hidden="false" customHeight="true" outlineLevel="0" collapsed="false"/>
    <row r="4433" customFormat="false" ht="15.95" hidden="false" customHeight="true" outlineLevel="0" collapsed="false"/>
    <row r="4434" customFormat="false" ht="15.95" hidden="false" customHeight="true" outlineLevel="0" collapsed="false"/>
    <row r="4435" customFormat="false" ht="15.95" hidden="false" customHeight="true" outlineLevel="0" collapsed="false"/>
    <row r="4436" customFormat="false" ht="15.95" hidden="false" customHeight="true" outlineLevel="0" collapsed="false"/>
    <row r="4437" customFormat="false" ht="15.95" hidden="false" customHeight="true" outlineLevel="0" collapsed="false"/>
    <row r="4438" customFormat="false" ht="15.95" hidden="false" customHeight="true" outlineLevel="0" collapsed="false"/>
    <row r="4439" customFormat="false" ht="15.95" hidden="false" customHeight="true" outlineLevel="0" collapsed="false"/>
    <row r="4440" customFormat="false" ht="15.95" hidden="false" customHeight="true" outlineLevel="0" collapsed="false"/>
    <row r="4441" customFormat="false" ht="15.95" hidden="false" customHeight="true" outlineLevel="0" collapsed="false"/>
    <row r="4442" customFormat="false" ht="15.95" hidden="false" customHeight="true" outlineLevel="0" collapsed="false"/>
    <row r="4443" customFormat="false" ht="15.95" hidden="false" customHeight="true" outlineLevel="0" collapsed="false"/>
    <row r="4444" customFormat="false" ht="15.95" hidden="false" customHeight="true" outlineLevel="0" collapsed="false"/>
    <row r="4445" customFormat="false" ht="15.95" hidden="false" customHeight="true" outlineLevel="0" collapsed="false"/>
    <row r="4446" customFormat="false" ht="15.95" hidden="false" customHeight="true" outlineLevel="0" collapsed="false"/>
    <row r="4447" customFormat="false" ht="15.95" hidden="false" customHeight="true" outlineLevel="0" collapsed="false"/>
    <row r="4448" customFormat="false" ht="15.95" hidden="false" customHeight="true" outlineLevel="0" collapsed="false"/>
    <row r="4449" customFormat="false" ht="15.95" hidden="false" customHeight="true" outlineLevel="0" collapsed="false"/>
    <row r="4450" customFormat="false" ht="15.95" hidden="false" customHeight="true" outlineLevel="0" collapsed="false"/>
    <row r="4451" customFormat="false" ht="15.95" hidden="false" customHeight="true" outlineLevel="0" collapsed="false"/>
    <row r="4452" customFormat="false" ht="15.95" hidden="false" customHeight="true" outlineLevel="0" collapsed="false"/>
    <row r="4453" customFormat="false" ht="15.95" hidden="false" customHeight="true" outlineLevel="0" collapsed="false"/>
    <row r="4454" customFormat="false" ht="15.95" hidden="false" customHeight="true" outlineLevel="0" collapsed="false"/>
    <row r="4455" customFormat="false" ht="15.95" hidden="false" customHeight="true" outlineLevel="0" collapsed="false"/>
    <row r="4456" customFormat="false" ht="15.95" hidden="false" customHeight="true" outlineLevel="0" collapsed="false"/>
    <row r="4457" customFormat="false" ht="15.95" hidden="false" customHeight="true" outlineLevel="0" collapsed="false"/>
    <row r="4458" customFormat="false" ht="15.95" hidden="false" customHeight="true" outlineLevel="0" collapsed="false"/>
    <row r="4459" customFormat="false" ht="15.95" hidden="false" customHeight="true" outlineLevel="0" collapsed="false"/>
    <row r="4460" customFormat="false" ht="15.95" hidden="false" customHeight="true" outlineLevel="0" collapsed="false"/>
    <row r="4461" customFormat="false" ht="15.95" hidden="false" customHeight="true" outlineLevel="0" collapsed="false"/>
    <row r="4462" customFormat="false" ht="15.95" hidden="false" customHeight="true" outlineLevel="0" collapsed="false"/>
    <row r="4463" customFormat="false" ht="15.95" hidden="false" customHeight="true" outlineLevel="0" collapsed="false"/>
    <row r="4464" customFormat="false" ht="15.95" hidden="false" customHeight="true" outlineLevel="0" collapsed="false"/>
    <row r="4465" customFormat="false" ht="15.95" hidden="false" customHeight="true" outlineLevel="0" collapsed="false"/>
    <row r="4466" customFormat="false" ht="15.95" hidden="false" customHeight="true" outlineLevel="0" collapsed="false"/>
    <row r="4467" customFormat="false" ht="15.95" hidden="false" customHeight="true" outlineLevel="0" collapsed="false"/>
    <row r="4468" customFormat="false" ht="15.95" hidden="false" customHeight="true" outlineLevel="0" collapsed="false"/>
    <row r="4469" customFormat="false" ht="15.95" hidden="false" customHeight="true" outlineLevel="0" collapsed="false"/>
    <row r="4470" customFormat="false" ht="15.95" hidden="false" customHeight="true" outlineLevel="0" collapsed="false"/>
    <row r="4471" customFormat="false" ht="15.95" hidden="false" customHeight="true" outlineLevel="0" collapsed="false"/>
    <row r="4472" customFormat="false" ht="15.95" hidden="false" customHeight="true" outlineLevel="0" collapsed="false"/>
    <row r="4473" customFormat="false" ht="15.95" hidden="false" customHeight="true" outlineLevel="0" collapsed="false"/>
    <row r="4474" customFormat="false" ht="15.95" hidden="false" customHeight="true" outlineLevel="0" collapsed="false"/>
    <row r="4475" customFormat="false" ht="15.95" hidden="false" customHeight="true" outlineLevel="0" collapsed="false"/>
    <row r="4476" customFormat="false" ht="15.95" hidden="false" customHeight="true" outlineLevel="0" collapsed="false"/>
    <row r="4477" customFormat="false" ht="15.95" hidden="false" customHeight="true" outlineLevel="0" collapsed="false"/>
    <row r="4478" customFormat="false" ht="15.95" hidden="false" customHeight="true" outlineLevel="0" collapsed="false"/>
    <row r="4479" customFormat="false" ht="15.95" hidden="false" customHeight="true" outlineLevel="0" collapsed="false"/>
    <row r="4480" customFormat="false" ht="15.95" hidden="false" customHeight="true" outlineLevel="0" collapsed="false"/>
    <row r="4481" customFormat="false" ht="15.95" hidden="false" customHeight="true" outlineLevel="0" collapsed="false"/>
    <row r="4482" customFormat="false" ht="15.95" hidden="false" customHeight="true" outlineLevel="0" collapsed="false"/>
    <row r="4483" customFormat="false" ht="15.95" hidden="false" customHeight="true" outlineLevel="0" collapsed="false"/>
    <row r="4484" customFormat="false" ht="15.95" hidden="false" customHeight="true" outlineLevel="0" collapsed="false"/>
    <row r="4485" customFormat="false" ht="15.95" hidden="false" customHeight="true" outlineLevel="0" collapsed="false"/>
    <row r="4486" customFormat="false" ht="15.95" hidden="false" customHeight="true" outlineLevel="0" collapsed="false"/>
    <row r="4487" customFormat="false" ht="15.95" hidden="false" customHeight="true" outlineLevel="0" collapsed="false"/>
    <row r="4488" customFormat="false" ht="15.95" hidden="false" customHeight="true" outlineLevel="0" collapsed="false"/>
    <row r="4489" customFormat="false" ht="15.95" hidden="false" customHeight="true" outlineLevel="0" collapsed="false"/>
    <row r="4490" customFormat="false" ht="15.95" hidden="false" customHeight="true" outlineLevel="0" collapsed="false"/>
    <row r="4491" customFormat="false" ht="15.95" hidden="false" customHeight="true" outlineLevel="0" collapsed="false"/>
    <row r="4492" customFormat="false" ht="15.95" hidden="false" customHeight="true" outlineLevel="0" collapsed="false"/>
    <row r="4493" customFormat="false" ht="15.95" hidden="false" customHeight="true" outlineLevel="0" collapsed="false"/>
    <row r="4494" customFormat="false" ht="15.95" hidden="false" customHeight="true" outlineLevel="0" collapsed="false"/>
    <row r="4495" customFormat="false" ht="15.95" hidden="false" customHeight="true" outlineLevel="0" collapsed="false"/>
    <row r="4496" customFormat="false" ht="15.95" hidden="false" customHeight="true" outlineLevel="0" collapsed="false"/>
    <row r="4497" customFormat="false" ht="15.95" hidden="false" customHeight="true" outlineLevel="0" collapsed="false"/>
    <row r="4498" customFormat="false" ht="15.95" hidden="false" customHeight="true" outlineLevel="0" collapsed="false"/>
    <row r="4499" customFormat="false" ht="15.95" hidden="false" customHeight="true" outlineLevel="0" collapsed="false"/>
    <row r="4500" customFormat="false" ht="15.95" hidden="false" customHeight="true" outlineLevel="0" collapsed="false"/>
    <row r="4501" customFormat="false" ht="15.95" hidden="false" customHeight="true" outlineLevel="0" collapsed="false"/>
    <row r="4502" customFormat="false" ht="15.95" hidden="false" customHeight="true" outlineLevel="0" collapsed="false"/>
    <row r="4503" customFormat="false" ht="15.95" hidden="false" customHeight="true" outlineLevel="0" collapsed="false"/>
    <row r="4504" customFormat="false" ht="15.95" hidden="false" customHeight="true" outlineLevel="0" collapsed="false"/>
    <row r="4505" customFormat="false" ht="15.95" hidden="false" customHeight="true" outlineLevel="0" collapsed="false"/>
    <row r="4506" customFormat="false" ht="15.95" hidden="false" customHeight="true" outlineLevel="0" collapsed="false"/>
    <row r="4507" customFormat="false" ht="15.95" hidden="false" customHeight="true" outlineLevel="0" collapsed="false"/>
    <row r="4508" customFormat="false" ht="15.95" hidden="false" customHeight="true" outlineLevel="0" collapsed="false"/>
    <row r="4509" customFormat="false" ht="15.95" hidden="false" customHeight="true" outlineLevel="0" collapsed="false"/>
    <row r="4510" customFormat="false" ht="15.95" hidden="false" customHeight="true" outlineLevel="0" collapsed="false"/>
    <row r="4511" customFormat="false" ht="15.95" hidden="false" customHeight="true" outlineLevel="0" collapsed="false"/>
    <row r="4512" customFormat="false" ht="15.95" hidden="false" customHeight="true" outlineLevel="0" collapsed="false"/>
    <row r="4513" customFormat="false" ht="15.95" hidden="false" customHeight="true" outlineLevel="0" collapsed="false"/>
    <row r="4514" customFormat="false" ht="15.95" hidden="false" customHeight="true" outlineLevel="0" collapsed="false"/>
    <row r="4515" customFormat="false" ht="15.95" hidden="false" customHeight="true" outlineLevel="0" collapsed="false"/>
    <row r="4516" customFormat="false" ht="15.95" hidden="false" customHeight="true" outlineLevel="0" collapsed="false"/>
    <row r="4517" customFormat="false" ht="15.95" hidden="false" customHeight="true" outlineLevel="0" collapsed="false"/>
    <row r="4518" customFormat="false" ht="15.95" hidden="false" customHeight="true" outlineLevel="0" collapsed="false"/>
    <row r="4519" customFormat="false" ht="15.95" hidden="false" customHeight="true" outlineLevel="0" collapsed="false"/>
    <row r="4520" customFormat="false" ht="15.95" hidden="false" customHeight="true" outlineLevel="0" collapsed="false"/>
    <row r="4521" customFormat="false" ht="15.95" hidden="false" customHeight="true" outlineLevel="0" collapsed="false"/>
    <row r="4522" customFormat="false" ht="15.95" hidden="false" customHeight="true" outlineLevel="0" collapsed="false"/>
    <row r="4523" customFormat="false" ht="15.95" hidden="false" customHeight="true" outlineLevel="0" collapsed="false"/>
    <row r="4524" customFormat="false" ht="15.95" hidden="false" customHeight="true" outlineLevel="0" collapsed="false"/>
    <row r="4525" customFormat="false" ht="15.95" hidden="false" customHeight="true" outlineLevel="0" collapsed="false"/>
    <row r="4526" customFormat="false" ht="15.95" hidden="false" customHeight="true" outlineLevel="0" collapsed="false"/>
    <row r="4527" customFormat="false" ht="15.95" hidden="false" customHeight="true" outlineLevel="0" collapsed="false"/>
    <row r="4528" customFormat="false" ht="15.95" hidden="false" customHeight="true" outlineLevel="0" collapsed="false"/>
    <row r="4529" customFormat="false" ht="15.95" hidden="false" customHeight="true" outlineLevel="0" collapsed="false"/>
    <row r="4530" customFormat="false" ht="15.95" hidden="false" customHeight="true" outlineLevel="0" collapsed="false"/>
    <row r="4531" customFormat="false" ht="15.95" hidden="false" customHeight="true" outlineLevel="0" collapsed="false"/>
    <row r="4532" customFormat="false" ht="15.95" hidden="false" customHeight="true" outlineLevel="0" collapsed="false"/>
    <row r="4533" customFormat="false" ht="15.95" hidden="false" customHeight="true" outlineLevel="0" collapsed="false"/>
    <row r="4534" customFormat="false" ht="15.95" hidden="false" customHeight="true" outlineLevel="0" collapsed="false"/>
    <row r="4535" customFormat="false" ht="15.95" hidden="false" customHeight="true" outlineLevel="0" collapsed="false"/>
    <row r="4536" customFormat="false" ht="15.95" hidden="false" customHeight="true" outlineLevel="0" collapsed="false"/>
    <row r="4537" customFormat="false" ht="15.95" hidden="false" customHeight="true" outlineLevel="0" collapsed="false"/>
    <row r="4538" customFormat="false" ht="15.95" hidden="false" customHeight="true" outlineLevel="0" collapsed="false"/>
    <row r="4539" customFormat="false" ht="15.95" hidden="false" customHeight="true" outlineLevel="0" collapsed="false"/>
    <row r="4540" customFormat="false" ht="15.95" hidden="false" customHeight="true" outlineLevel="0" collapsed="false"/>
    <row r="4541" customFormat="false" ht="15.95" hidden="false" customHeight="true" outlineLevel="0" collapsed="false"/>
    <row r="4542" customFormat="false" ht="15.95" hidden="false" customHeight="true" outlineLevel="0" collapsed="false"/>
    <row r="4543" customFormat="false" ht="15.95" hidden="false" customHeight="true" outlineLevel="0" collapsed="false"/>
    <row r="4544" customFormat="false" ht="15.95" hidden="false" customHeight="true" outlineLevel="0" collapsed="false"/>
    <row r="4545" customFormat="false" ht="15.95" hidden="false" customHeight="true" outlineLevel="0" collapsed="false"/>
    <row r="4546" customFormat="false" ht="15.95" hidden="false" customHeight="true" outlineLevel="0" collapsed="false"/>
    <row r="4547" customFormat="false" ht="15.95" hidden="false" customHeight="true" outlineLevel="0" collapsed="false"/>
    <row r="4548" customFormat="false" ht="15.95" hidden="false" customHeight="true" outlineLevel="0" collapsed="false"/>
    <row r="4549" customFormat="false" ht="15.95" hidden="false" customHeight="true" outlineLevel="0" collapsed="false"/>
    <row r="4550" customFormat="false" ht="15.95" hidden="false" customHeight="true" outlineLevel="0" collapsed="false"/>
    <row r="4551" customFormat="false" ht="15.95" hidden="false" customHeight="true" outlineLevel="0" collapsed="false"/>
    <row r="4552" customFormat="false" ht="15.95" hidden="false" customHeight="true" outlineLevel="0" collapsed="false"/>
    <row r="4553" customFormat="false" ht="15.95" hidden="false" customHeight="true" outlineLevel="0" collapsed="false"/>
    <row r="4554" customFormat="false" ht="15.95" hidden="false" customHeight="true" outlineLevel="0" collapsed="false"/>
    <row r="4555" customFormat="false" ht="15.95" hidden="false" customHeight="true" outlineLevel="0" collapsed="false"/>
    <row r="4556" customFormat="false" ht="15.95" hidden="false" customHeight="true" outlineLevel="0" collapsed="false"/>
    <row r="4557" customFormat="false" ht="15.95" hidden="false" customHeight="true" outlineLevel="0" collapsed="false"/>
    <row r="4558" customFormat="false" ht="15.95" hidden="false" customHeight="true" outlineLevel="0" collapsed="false"/>
    <row r="4559" customFormat="false" ht="15.95" hidden="false" customHeight="true" outlineLevel="0" collapsed="false"/>
    <row r="4560" customFormat="false" ht="15.95" hidden="false" customHeight="true" outlineLevel="0" collapsed="false"/>
    <row r="4561" customFormat="false" ht="15.95" hidden="false" customHeight="true" outlineLevel="0" collapsed="false"/>
    <row r="4562" customFormat="false" ht="15.95" hidden="false" customHeight="true" outlineLevel="0" collapsed="false"/>
    <row r="4563" customFormat="false" ht="15.95" hidden="false" customHeight="true" outlineLevel="0" collapsed="false"/>
    <row r="4564" customFormat="false" ht="15.95" hidden="false" customHeight="true" outlineLevel="0" collapsed="false"/>
    <row r="4565" customFormat="false" ht="15.95" hidden="false" customHeight="true" outlineLevel="0" collapsed="false"/>
    <row r="4566" customFormat="false" ht="15.95" hidden="false" customHeight="true" outlineLevel="0" collapsed="false"/>
    <row r="4567" customFormat="false" ht="15.95" hidden="false" customHeight="true" outlineLevel="0" collapsed="false"/>
    <row r="4568" customFormat="false" ht="15.95" hidden="false" customHeight="true" outlineLevel="0" collapsed="false"/>
    <row r="4569" customFormat="false" ht="15.95" hidden="false" customHeight="true" outlineLevel="0" collapsed="false"/>
    <row r="4570" customFormat="false" ht="15.95" hidden="false" customHeight="true" outlineLevel="0" collapsed="false"/>
    <row r="4571" customFormat="false" ht="15.95" hidden="false" customHeight="true" outlineLevel="0" collapsed="false"/>
    <row r="4572" customFormat="false" ht="15.95" hidden="false" customHeight="true" outlineLevel="0" collapsed="false"/>
    <row r="4573" customFormat="false" ht="15.95" hidden="false" customHeight="true" outlineLevel="0" collapsed="false"/>
    <row r="4574" customFormat="false" ht="15.95" hidden="false" customHeight="true" outlineLevel="0" collapsed="false"/>
    <row r="4575" customFormat="false" ht="15.95" hidden="false" customHeight="true" outlineLevel="0" collapsed="false"/>
    <row r="4576" customFormat="false" ht="15.95" hidden="false" customHeight="true" outlineLevel="0" collapsed="false"/>
    <row r="4577" customFormat="false" ht="15.95" hidden="false" customHeight="true" outlineLevel="0" collapsed="false"/>
    <row r="4578" customFormat="false" ht="15.95" hidden="false" customHeight="true" outlineLevel="0" collapsed="false"/>
    <row r="4579" customFormat="false" ht="15.95" hidden="false" customHeight="true" outlineLevel="0" collapsed="false"/>
    <row r="4580" customFormat="false" ht="15.95" hidden="false" customHeight="true" outlineLevel="0" collapsed="false"/>
    <row r="4581" customFormat="false" ht="15.95" hidden="false" customHeight="true" outlineLevel="0" collapsed="false"/>
    <row r="4582" customFormat="false" ht="15.95" hidden="false" customHeight="true" outlineLevel="0" collapsed="false"/>
    <row r="4583" customFormat="false" ht="15.95" hidden="false" customHeight="true" outlineLevel="0" collapsed="false"/>
    <row r="4584" customFormat="false" ht="15.95" hidden="false" customHeight="true" outlineLevel="0" collapsed="false"/>
    <row r="4585" customFormat="false" ht="15.95" hidden="false" customHeight="true" outlineLevel="0" collapsed="false"/>
    <row r="4586" customFormat="false" ht="15.95" hidden="false" customHeight="true" outlineLevel="0" collapsed="false"/>
    <row r="4587" customFormat="false" ht="15.95" hidden="false" customHeight="true" outlineLevel="0" collapsed="false"/>
    <row r="4588" customFormat="false" ht="15.95" hidden="false" customHeight="true" outlineLevel="0" collapsed="false"/>
    <row r="4589" customFormat="false" ht="15.95" hidden="false" customHeight="true" outlineLevel="0" collapsed="false"/>
    <row r="4590" customFormat="false" ht="15.95" hidden="false" customHeight="true" outlineLevel="0" collapsed="false"/>
    <row r="4591" customFormat="false" ht="15.95" hidden="false" customHeight="true" outlineLevel="0" collapsed="false"/>
    <row r="4592" customFormat="false" ht="15.95" hidden="false" customHeight="true" outlineLevel="0" collapsed="false"/>
    <row r="4593" customFormat="false" ht="15.95" hidden="false" customHeight="true" outlineLevel="0" collapsed="false"/>
    <row r="4594" customFormat="false" ht="15.95" hidden="false" customHeight="true" outlineLevel="0" collapsed="false"/>
    <row r="4595" customFormat="false" ht="15.95" hidden="false" customHeight="true" outlineLevel="0" collapsed="false"/>
    <row r="4596" customFormat="false" ht="15.95" hidden="false" customHeight="true" outlineLevel="0" collapsed="false"/>
    <row r="4597" customFormat="false" ht="15.95" hidden="false" customHeight="true" outlineLevel="0" collapsed="false"/>
    <row r="4598" customFormat="false" ht="15.95" hidden="false" customHeight="true" outlineLevel="0" collapsed="false"/>
    <row r="4599" customFormat="false" ht="15.95" hidden="false" customHeight="true" outlineLevel="0" collapsed="false"/>
    <row r="4600" customFormat="false" ht="15.95" hidden="false" customHeight="true" outlineLevel="0" collapsed="false"/>
    <row r="4601" customFormat="false" ht="15.95" hidden="false" customHeight="true" outlineLevel="0" collapsed="false"/>
    <row r="4602" customFormat="false" ht="15.95" hidden="false" customHeight="true" outlineLevel="0" collapsed="false"/>
    <row r="4603" customFormat="false" ht="15.95" hidden="false" customHeight="true" outlineLevel="0" collapsed="false"/>
    <row r="4604" customFormat="false" ht="15.95" hidden="false" customHeight="true" outlineLevel="0" collapsed="false"/>
    <row r="4605" customFormat="false" ht="15.95" hidden="false" customHeight="true" outlineLevel="0" collapsed="false"/>
    <row r="4606" customFormat="false" ht="15.95" hidden="false" customHeight="true" outlineLevel="0" collapsed="false"/>
    <row r="4607" customFormat="false" ht="15.95" hidden="false" customHeight="true" outlineLevel="0" collapsed="false"/>
    <row r="4608" customFormat="false" ht="15.95" hidden="false" customHeight="true" outlineLevel="0" collapsed="false"/>
    <row r="4609" customFormat="false" ht="15.95" hidden="false" customHeight="true" outlineLevel="0" collapsed="false"/>
    <row r="4610" customFormat="false" ht="15.95" hidden="false" customHeight="true" outlineLevel="0" collapsed="false"/>
    <row r="4611" customFormat="false" ht="15.95" hidden="false" customHeight="true" outlineLevel="0" collapsed="false"/>
    <row r="4612" customFormat="false" ht="15.95" hidden="false" customHeight="true" outlineLevel="0" collapsed="false"/>
    <row r="4613" customFormat="false" ht="15.95" hidden="false" customHeight="true" outlineLevel="0" collapsed="false"/>
    <row r="4614" customFormat="false" ht="15.95" hidden="false" customHeight="true" outlineLevel="0" collapsed="false"/>
    <row r="4615" customFormat="false" ht="15.95" hidden="false" customHeight="true" outlineLevel="0" collapsed="false"/>
    <row r="4616" customFormat="false" ht="15.95" hidden="false" customHeight="true" outlineLevel="0" collapsed="false"/>
    <row r="4617" customFormat="false" ht="15.95" hidden="false" customHeight="true" outlineLevel="0" collapsed="false"/>
    <row r="4618" customFormat="false" ht="15.95" hidden="false" customHeight="true" outlineLevel="0" collapsed="false"/>
    <row r="4619" customFormat="false" ht="15.95" hidden="false" customHeight="true" outlineLevel="0" collapsed="false"/>
    <row r="4620" customFormat="false" ht="15.95" hidden="false" customHeight="true" outlineLevel="0" collapsed="false"/>
    <row r="4621" customFormat="false" ht="15.95" hidden="false" customHeight="true" outlineLevel="0" collapsed="false"/>
    <row r="4622" customFormat="false" ht="15.95" hidden="false" customHeight="true" outlineLevel="0" collapsed="false"/>
    <row r="4623" customFormat="false" ht="15.95" hidden="false" customHeight="true" outlineLevel="0" collapsed="false"/>
    <row r="4624" customFormat="false" ht="15.95" hidden="false" customHeight="true" outlineLevel="0" collapsed="false"/>
    <row r="4625" customFormat="false" ht="15.95" hidden="false" customHeight="true" outlineLevel="0" collapsed="false"/>
    <row r="4626" customFormat="false" ht="15.95" hidden="false" customHeight="true" outlineLevel="0" collapsed="false"/>
    <row r="4627" customFormat="false" ht="15.95" hidden="false" customHeight="true" outlineLevel="0" collapsed="false"/>
    <row r="4628" customFormat="false" ht="15.95" hidden="false" customHeight="true" outlineLevel="0" collapsed="false"/>
    <row r="4629" customFormat="false" ht="15.95" hidden="false" customHeight="true" outlineLevel="0" collapsed="false"/>
    <row r="4630" customFormat="false" ht="15.95" hidden="false" customHeight="true" outlineLevel="0" collapsed="false"/>
    <row r="4631" customFormat="false" ht="15.95" hidden="false" customHeight="true" outlineLevel="0" collapsed="false"/>
    <row r="4632" customFormat="false" ht="15.95" hidden="false" customHeight="true" outlineLevel="0" collapsed="false"/>
    <row r="4633" customFormat="false" ht="15.95" hidden="false" customHeight="true" outlineLevel="0" collapsed="false"/>
    <row r="4634" customFormat="false" ht="15.95" hidden="false" customHeight="true" outlineLevel="0" collapsed="false"/>
    <row r="4635" customFormat="false" ht="15.95" hidden="false" customHeight="true" outlineLevel="0" collapsed="false"/>
    <row r="4636" customFormat="false" ht="15.95" hidden="false" customHeight="true" outlineLevel="0" collapsed="false"/>
    <row r="4637" customFormat="false" ht="15.95" hidden="false" customHeight="true" outlineLevel="0" collapsed="false"/>
    <row r="4638" customFormat="false" ht="15.95" hidden="false" customHeight="true" outlineLevel="0" collapsed="false"/>
    <row r="4639" customFormat="false" ht="15.95" hidden="false" customHeight="true" outlineLevel="0" collapsed="false"/>
    <row r="4640" customFormat="false" ht="15.95" hidden="false" customHeight="true" outlineLevel="0" collapsed="false"/>
    <row r="4641" customFormat="false" ht="15.95" hidden="false" customHeight="true" outlineLevel="0" collapsed="false"/>
    <row r="4642" customFormat="false" ht="15.95" hidden="false" customHeight="true" outlineLevel="0" collapsed="false"/>
    <row r="4643" customFormat="false" ht="15.95" hidden="false" customHeight="true" outlineLevel="0" collapsed="false"/>
    <row r="4644" customFormat="false" ht="15.95" hidden="false" customHeight="true" outlineLevel="0" collapsed="false"/>
    <row r="4645" customFormat="false" ht="15.95" hidden="false" customHeight="true" outlineLevel="0" collapsed="false"/>
    <row r="4646" customFormat="false" ht="15.95" hidden="false" customHeight="true" outlineLevel="0" collapsed="false"/>
    <row r="4647" customFormat="false" ht="15.95" hidden="false" customHeight="true" outlineLevel="0" collapsed="false"/>
    <row r="4648" customFormat="false" ht="15.95" hidden="false" customHeight="true" outlineLevel="0" collapsed="false"/>
    <row r="4649" customFormat="false" ht="15.95" hidden="false" customHeight="true" outlineLevel="0" collapsed="false"/>
    <row r="4650" customFormat="false" ht="15.95" hidden="false" customHeight="true" outlineLevel="0" collapsed="false"/>
    <row r="4651" customFormat="false" ht="15.95" hidden="false" customHeight="true" outlineLevel="0" collapsed="false"/>
    <row r="4652" customFormat="false" ht="15.95" hidden="false" customHeight="true" outlineLevel="0" collapsed="false"/>
    <row r="4653" customFormat="false" ht="15.95" hidden="false" customHeight="true" outlineLevel="0" collapsed="false"/>
    <row r="4654" customFormat="false" ht="15.95" hidden="false" customHeight="true" outlineLevel="0" collapsed="false"/>
    <row r="4655" customFormat="false" ht="15.95" hidden="false" customHeight="true" outlineLevel="0" collapsed="false"/>
    <row r="4656" customFormat="false" ht="15.95" hidden="false" customHeight="true" outlineLevel="0" collapsed="false"/>
    <row r="4657" customFormat="false" ht="15.95" hidden="false" customHeight="true" outlineLevel="0" collapsed="false"/>
    <row r="4658" customFormat="false" ht="15.95" hidden="false" customHeight="true" outlineLevel="0" collapsed="false"/>
    <row r="4659" customFormat="false" ht="15.95" hidden="false" customHeight="true" outlineLevel="0" collapsed="false"/>
    <row r="4660" customFormat="false" ht="15.95" hidden="false" customHeight="true" outlineLevel="0" collapsed="false"/>
    <row r="4661" customFormat="false" ht="15.95" hidden="false" customHeight="true" outlineLevel="0" collapsed="false"/>
    <row r="4662" customFormat="false" ht="15.95" hidden="false" customHeight="true" outlineLevel="0" collapsed="false"/>
    <row r="4663" customFormat="false" ht="15.95" hidden="false" customHeight="true" outlineLevel="0" collapsed="false"/>
    <row r="4664" customFormat="false" ht="15.95" hidden="false" customHeight="true" outlineLevel="0" collapsed="false"/>
    <row r="4665" customFormat="false" ht="15.95" hidden="false" customHeight="true" outlineLevel="0" collapsed="false"/>
    <row r="4666" customFormat="false" ht="15.95" hidden="false" customHeight="true" outlineLevel="0" collapsed="false"/>
    <row r="4667" customFormat="false" ht="15.95" hidden="false" customHeight="true" outlineLevel="0" collapsed="false"/>
    <row r="4668" customFormat="false" ht="15.95" hidden="false" customHeight="true" outlineLevel="0" collapsed="false"/>
    <row r="4669" customFormat="false" ht="15.95" hidden="false" customHeight="true" outlineLevel="0" collapsed="false"/>
    <row r="4670" customFormat="false" ht="15.95" hidden="false" customHeight="true" outlineLevel="0" collapsed="false"/>
    <row r="4671" customFormat="false" ht="15.95" hidden="false" customHeight="true" outlineLevel="0" collapsed="false"/>
    <row r="4672" customFormat="false" ht="15.95" hidden="false" customHeight="true" outlineLevel="0" collapsed="false"/>
    <row r="4673" customFormat="false" ht="15.95" hidden="false" customHeight="true" outlineLevel="0" collapsed="false"/>
    <row r="4674" customFormat="false" ht="15.95" hidden="false" customHeight="true" outlineLevel="0" collapsed="false"/>
    <row r="4675" customFormat="false" ht="15.95" hidden="false" customHeight="true" outlineLevel="0" collapsed="false"/>
    <row r="4676" customFormat="false" ht="15.95" hidden="false" customHeight="true" outlineLevel="0" collapsed="false"/>
    <row r="4677" customFormat="false" ht="15.95" hidden="false" customHeight="true" outlineLevel="0" collapsed="false"/>
    <row r="4678" customFormat="false" ht="15.95" hidden="false" customHeight="true" outlineLevel="0" collapsed="false"/>
    <row r="4679" customFormat="false" ht="15.95" hidden="false" customHeight="true" outlineLevel="0" collapsed="false"/>
    <row r="4680" customFormat="false" ht="15.95" hidden="false" customHeight="true" outlineLevel="0" collapsed="false"/>
    <row r="4681" customFormat="false" ht="15.95" hidden="false" customHeight="true" outlineLevel="0" collapsed="false"/>
    <row r="4682" customFormat="false" ht="15.95" hidden="false" customHeight="true" outlineLevel="0" collapsed="false"/>
    <row r="4683" customFormat="false" ht="15.95" hidden="false" customHeight="true" outlineLevel="0" collapsed="false"/>
    <row r="4684" customFormat="false" ht="15.95" hidden="false" customHeight="true" outlineLevel="0" collapsed="false"/>
    <row r="4685" customFormat="false" ht="15.95" hidden="false" customHeight="true" outlineLevel="0" collapsed="false"/>
    <row r="4686" customFormat="false" ht="15.95" hidden="false" customHeight="true" outlineLevel="0" collapsed="false"/>
    <row r="4687" customFormat="false" ht="15.95" hidden="false" customHeight="true" outlineLevel="0" collapsed="false"/>
    <row r="4688" customFormat="false" ht="15.95" hidden="false" customHeight="true" outlineLevel="0" collapsed="false"/>
    <row r="4689" customFormat="false" ht="15.95" hidden="false" customHeight="true" outlineLevel="0" collapsed="false"/>
    <row r="4690" customFormat="false" ht="15.95" hidden="false" customHeight="true" outlineLevel="0" collapsed="false"/>
    <row r="4691" customFormat="false" ht="15.95" hidden="false" customHeight="true" outlineLevel="0" collapsed="false"/>
    <row r="4692" customFormat="false" ht="15.95" hidden="false" customHeight="true" outlineLevel="0" collapsed="false"/>
    <row r="4693" customFormat="false" ht="15.95" hidden="false" customHeight="true" outlineLevel="0" collapsed="false"/>
    <row r="4694" customFormat="false" ht="15.95" hidden="false" customHeight="true" outlineLevel="0" collapsed="false"/>
    <row r="4695" customFormat="false" ht="15.95" hidden="false" customHeight="true" outlineLevel="0" collapsed="false"/>
    <row r="4696" customFormat="false" ht="15.95" hidden="false" customHeight="true" outlineLevel="0" collapsed="false"/>
    <row r="4697" customFormat="false" ht="15.95" hidden="false" customHeight="true" outlineLevel="0" collapsed="false"/>
    <row r="4698" customFormat="false" ht="15.95" hidden="false" customHeight="true" outlineLevel="0" collapsed="false"/>
    <row r="4699" customFormat="false" ht="15.95" hidden="false" customHeight="true" outlineLevel="0" collapsed="false"/>
    <row r="4700" customFormat="false" ht="15.95" hidden="false" customHeight="true" outlineLevel="0" collapsed="false"/>
    <row r="4701" customFormat="false" ht="15.95" hidden="false" customHeight="true" outlineLevel="0" collapsed="false"/>
    <row r="4702" customFormat="false" ht="15.95" hidden="false" customHeight="true" outlineLevel="0" collapsed="false"/>
    <row r="4703" customFormat="false" ht="15.95" hidden="false" customHeight="true" outlineLevel="0" collapsed="false"/>
    <row r="4704" customFormat="false" ht="15.95" hidden="false" customHeight="true" outlineLevel="0" collapsed="false"/>
    <row r="4705" customFormat="false" ht="15.95" hidden="false" customHeight="true" outlineLevel="0" collapsed="false"/>
    <row r="4706" customFormat="false" ht="15.95" hidden="false" customHeight="true" outlineLevel="0" collapsed="false"/>
    <row r="4707" customFormat="false" ht="15.95" hidden="false" customHeight="true" outlineLevel="0" collapsed="false"/>
    <row r="4708" customFormat="false" ht="15.95" hidden="false" customHeight="true" outlineLevel="0" collapsed="false"/>
    <row r="4709" customFormat="false" ht="15.95" hidden="false" customHeight="true" outlineLevel="0" collapsed="false"/>
    <row r="4710" customFormat="false" ht="15.95" hidden="false" customHeight="true" outlineLevel="0" collapsed="false"/>
    <row r="4711" customFormat="false" ht="15.95" hidden="false" customHeight="true" outlineLevel="0" collapsed="false"/>
    <row r="4712" customFormat="false" ht="15.95" hidden="false" customHeight="true" outlineLevel="0" collapsed="false"/>
    <row r="4713" customFormat="false" ht="15.95" hidden="false" customHeight="true" outlineLevel="0" collapsed="false"/>
    <row r="4714" customFormat="false" ht="15.95" hidden="false" customHeight="true" outlineLevel="0" collapsed="false"/>
    <row r="4715" customFormat="false" ht="15.95" hidden="false" customHeight="true" outlineLevel="0" collapsed="false"/>
    <row r="4716" customFormat="false" ht="15.95" hidden="false" customHeight="true" outlineLevel="0" collapsed="false"/>
    <row r="4717" customFormat="false" ht="15.95" hidden="false" customHeight="true" outlineLevel="0" collapsed="false"/>
    <row r="4718" customFormat="false" ht="15.95" hidden="false" customHeight="true" outlineLevel="0" collapsed="false"/>
    <row r="4719" customFormat="false" ht="15.95" hidden="false" customHeight="true" outlineLevel="0" collapsed="false"/>
    <row r="4720" customFormat="false" ht="15.95" hidden="false" customHeight="true" outlineLevel="0" collapsed="false"/>
    <row r="4721" customFormat="false" ht="15.95" hidden="false" customHeight="true" outlineLevel="0" collapsed="false"/>
    <row r="4722" customFormat="false" ht="15.95" hidden="false" customHeight="true" outlineLevel="0" collapsed="false"/>
    <row r="4723" customFormat="false" ht="15.95" hidden="false" customHeight="true" outlineLevel="0" collapsed="false"/>
    <row r="4724" customFormat="false" ht="15.95" hidden="false" customHeight="true" outlineLevel="0" collapsed="false"/>
    <row r="4725" customFormat="false" ht="15.95" hidden="false" customHeight="true" outlineLevel="0" collapsed="false"/>
    <row r="4726" customFormat="false" ht="15.95" hidden="false" customHeight="true" outlineLevel="0" collapsed="false"/>
    <row r="4727" customFormat="false" ht="15.95" hidden="false" customHeight="true" outlineLevel="0" collapsed="false"/>
    <row r="4728" customFormat="false" ht="15.95" hidden="false" customHeight="true" outlineLevel="0" collapsed="false"/>
    <row r="4729" customFormat="false" ht="15.95" hidden="false" customHeight="true" outlineLevel="0" collapsed="false"/>
    <row r="4730" customFormat="false" ht="15.95" hidden="false" customHeight="true" outlineLevel="0" collapsed="false"/>
    <row r="4731" customFormat="false" ht="15.95" hidden="false" customHeight="true" outlineLevel="0" collapsed="false"/>
    <row r="4732" customFormat="false" ht="15.95" hidden="false" customHeight="true" outlineLevel="0" collapsed="false"/>
    <row r="4733" customFormat="false" ht="15.95" hidden="false" customHeight="true" outlineLevel="0" collapsed="false"/>
    <row r="4734" customFormat="false" ht="15.95" hidden="false" customHeight="true" outlineLevel="0" collapsed="false"/>
    <row r="4735" customFormat="false" ht="15.95" hidden="false" customHeight="true" outlineLevel="0" collapsed="false"/>
    <row r="4736" customFormat="false" ht="15.95" hidden="false" customHeight="true" outlineLevel="0" collapsed="false"/>
    <row r="4737" customFormat="false" ht="15.95" hidden="false" customHeight="true" outlineLevel="0" collapsed="false"/>
    <row r="4738" customFormat="false" ht="15.95" hidden="false" customHeight="true" outlineLevel="0" collapsed="false"/>
    <row r="4739" customFormat="false" ht="15.95" hidden="false" customHeight="true" outlineLevel="0" collapsed="false"/>
    <row r="4740" customFormat="false" ht="15.95" hidden="false" customHeight="true" outlineLevel="0" collapsed="false"/>
    <row r="4741" customFormat="false" ht="15.95" hidden="false" customHeight="true" outlineLevel="0" collapsed="false"/>
    <row r="4742" customFormat="false" ht="15.95" hidden="false" customHeight="true" outlineLevel="0" collapsed="false"/>
    <row r="4743" customFormat="false" ht="15.95" hidden="false" customHeight="true" outlineLevel="0" collapsed="false"/>
    <row r="4744" customFormat="false" ht="15.95" hidden="false" customHeight="true" outlineLevel="0" collapsed="false"/>
    <row r="4745" customFormat="false" ht="15.95" hidden="false" customHeight="true" outlineLevel="0" collapsed="false"/>
    <row r="4746" customFormat="false" ht="15.95" hidden="false" customHeight="true" outlineLevel="0" collapsed="false"/>
    <row r="4747" customFormat="false" ht="15.95" hidden="false" customHeight="true" outlineLevel="0" collapsed="false"/>
    <row r="4748" customFormat="false" ht="15.95" hidden="false" customHeight="true" outlineLevel="0" collapsed="false"/>
    <row r="4749" customFormat="false" ht="15.95" hidden="false" customHeight="true" outlineLevel="0" collapsed="false"/>
    <row r="4750" customFormat="false" ht="15.95" hidden="false" customHeight="true" outlineLevel="0" collapsed="false"/>
    <row r="4751" customFormat="false" ht="15.95" hidden="false" customHeight="true" outlineLevel="0" collapsed="false"/>
    <row r="4752" customFormat="false" ht="15.95" hidden="false" customHeight="true" outlineLevel="0" collapsed="false"/>
    <row r="4753" customFormat="false" ht="15.95" hidden="false" customHeight="true" outlineLevel="0" collapsed="false"/>
    <row r="4754" customFormat="false" ht="15.95" hidden="false" customHeight="true" outlineLevel="0" collapsed="false"/>
    <row r="4755" customFormat="false" ht="15.95" hidden="false" customHeight="true" outlineLevel="0" collapsed="false"/>
    <row r="4756" customFormat="false" ht="15.95" hidden="false" customHeight="true" outlineLevel="0" collapsed="false"/>
    <row r="4757" customFormat="false" ht="15.95" hidden="false" customHeight="true" outlineLevel="0" collapsed="false"/>
    <row r="4758" customFormat="false" ht="15.95" hidden="false" customHeight="true" outlineLevel="0" collapsed="false"/>
    <row r="4759" customFormat="false" ht="15.95" hidden="false" customHeight="true" outlineLevel="0" collapsed="false"/>
    <row r="4760" customFormat="false" ht="15.95" hidden="false" customHeight="true" outlineLevel="0" collapsed="false"/>
    <row r="4761" customFormat="false" ht="15.95" hidden="false" customHeight="true" outlineLevel="0" collapsed="false"/>
    <row r="4762" customFormat="false" ht="15.95" hidden="false" customHeight="true" outlineLevel="0" collapsed="false"/>
    <row r="4763" customFormat="false" ht="15.95" hidden="false" customHeight="true" outlineLevel="0" collapsed="false"/>
    <row r="4764" customFormat="false" ht="15.95" hidden="false" customHeight="true" outlineLevel="0" collapsed="false"/>
    <row r="4765" customFormat="false" ht="15.95" hidden="false" customHeight="true" outlineLevel="0" collapsed="false"/>
    <row r="4766" customFormat="false" ht="15.95" hidden="false" customHeight="true" outlineLevel="0" collapsed="false"/>
    <row r="4767" customFormat="false" ht="15.95" hidden="false" customHeight="true" outlineLevel="0" collapsed="false"/>
    <row r="4768" customFormat="false" ht="15.95" hidden="false" customHeight="true" outlineLevel="0" collapsed="false"/>
    <row r="4769" customFormat="false" ht="15.95" hidden="false" customHeight="true" outlineLevel="0" collapsed="false"/>
    <row r="4770" customFormat="false" ht="15.95" hidden="false" customHeight="true" outlineLevel="0" collapsed="false"/>
    <row r="4771" customFormat="false" ht="15.95" hidden="false" customHeight="true" outlineLevel="0" collapsed="false"/>
    <row r="4772" customFormat="false" ht="15.95" hidden="false" customHeight="true" outlineLevel="0" collapsed="false"/>
    <row r="4773" customFormat="false" ht="15.95" hidden="false" customHeight="true" outlineLevel="0" collapsed="false"/>
    <row r="4774" customFormat="false" ht="15.95" hidden="false" customHeight="true" outlineLevel="0" collapsed="false"/>
    <row r="4775" customFormat="false" ht="15.95" hidden="false" customHeight="true" outlineLevel="0" collapsed="false"/>
    <row r="4776" customFormat="false" ht="15.95" hidden="false" customHeight="true" outlineLevel="0" collapsed="false"/>
    <row r="4777" customFormat="false" ht="15.95" hidden="false" customHeight="true" outlineLevel="0" collapsed="false"/>
    <row r="4778" customFormat="false" ht="15.95" hidden="false" customHeight="true" outlineLevel="0" collapsed="false"/>
    <row r="4779" customFormat="false" ht="15.95" hidden="false" customHeight="true" outlineLevel="0" collapsed="false"/>
    <row r="4780" customFormat="false" ht="15.95" hidden="false" customHeight="true" outlineLevel="0" collapsed="false"/>
    <row r="4781" customFormat="false" ht="15.95" hidden="false" customHeight="true" outlineLevel="0" collapsed="false"/>
    <row r="4782" customFormat="false" ht="15.95" hidden="false" customHeight="true" outlineLevel="0" collapsed="false"/>
    <row r="4783" customFormat="false" ht="15.95" hidden="false" customHeight="true" outlineLevel="0" collapsed="false"/>
    <row r="4784" customFormat="false" ht="15.95" hidden="false" customHeight="true" outlineLevel="0" collapsed="false"/>
    <row r="4785" customFormat="false" ht="15.95" hidden="false" customHeight="true" outlineLevel="0" collapsed="false"/>
    <row r="4786" customFormat="false" ht="15.95" hidden="false" customHeight="true" outlineLevel="0" collapsed="false"/>
    <row r="4787" customFormat="false" ht="15.95" hidden="false" customHeight="true" outlineLevel="0" collapsed="false"/>
    <row r="4788" customFormat="false" ht="15.95" hidden="false" customHeight="true" outlineLevel="0" collapsed="false"/>
    <row r="4789" customFormat="false" ht="15.95" hidden="false" customHeight="true" outlineLevel="0" collapsed="false"/>
    <row r="4790" customFormat="false" ht="15.95" hidden="false" customHeight="true" outlineLevel="0" collapsed="false"/>
    <row r="4791" customFormat="false" ht="15.95" hidden="false" customHeight="true" outlineLevel="0" collapsed="false"/>
    <row r="4792" customFormat="false" ht="15.95" hidden="false" customHeight="true" outlineLevel="0" collapsed="false"/>
    <row r="4793" customFormat="false" ht="15.95" hidden="false" customHeight="true" outlineLevel="0" collapsed="false"/>
    <row r="4794" customFormat="false" ht="15.95" hidden="false" customHeight="true" outlineLevel="0" collapsed="false"/>
    <row r="4795" customFormat="false" ht="15.95" hidden="false" customHeight="true" outlineLevel="0" collapsed="false"/>
    <row r="4796" customFormat="false" ht="15.95" hidden="false" customHeight="true" outlineLevel="0" collapsed="false"/>
    <row r="4797" customFormat="false" ht="15.95" hidden="false" customHeight="true" outlineLevel="0" collapsed="false"/>
    <row r="4798" customFormat="false" ht="15.95" hidden="false" customHeight="true" outlineLevel="0" collapsed="false"/>
    <row r="4799" customFormat="false" ht="15.95" hidden="false" customHeight="true" outlineLevel="0" collapsed="false"/>
    <row r="4800" customFormat="false" ht="15.95" hidden="false" customHeight="true" outlineLevel="0" collapsed="false"/>
    <row r="4801" customFormat="false" ht="15.95" hidden="false" customHeight="true" outlineLevel="0" collapsed="false"/>
    <row r="4802" customFormat="false" ht="15.95" hidden="false" customHeight="true" outlineLevel="0" collapsed="false"/>
    <row r="4803" customFormat="false" ht="15.95" hidden="false" customHeight="true" outlineLevel="0" collapsed="false"/>
    <row r="4804" customFormat="false" ht="15.95" hidden="false" customHeight="true" outlineLevel="0" collapsed="false"/>
    <row r="4805" customFormat="false" ht="15.95" hidden="false" customHeight="true" outlineLevel="0" collapsed="false"/>
    <row r="4806" customFormat="false" ht="15.95" hidden="false" customHeight="true" outlineLevel="0" collapsed="false"/>
    <row r="4807" customFormat="false" ht="15.95" hidden="false" customHeight="true" outlineLevel="0" collapsed="false"/>
    <row r="4808" customFormat="false" ht="15.95" hidden="false" customHeight="true" outlineLevel="0" collapsed="false"/>
    <row r="4809" customFormat="false" ht="15.95" hidden="false" customHeight="true" outlineLevel="0" collapsed="false"/>
    <row r="4810" customFormat="false" ht="15.95" hidden="false" customHeight="true" outlineLevel="0" collapsed="false"/>
    <row r="4811" customFormat="false" ht="15.95" hidden="false" customHeight="true" outlineLevel="0" collapsed="false"/>
    <row r="4812" customFormat="false" ht="15.95" hidden="false" customHeight="true" outlineLevel="0" collapsed="false"/>
    <row r="4813" customFormat="false" ht="15.95" hidden="false" customHeight="true" outlineLevel="0" collapsed="false"/>
    <row r="4814" customFormat="false" ht="15.95" hidden="false" customHeight="true" outlineLevel="0" collapsed="false"/>
    <row r="4815" customFormat="false" ht="15.95" hidden="false" customHeight="true" outlineLevel="0" collapsed="false"/>
    <row r="4816" customFormat="false" ht="15.95" hidden="false" customHeight="true" outlineLevel="0" collapsed="false"/>
    <row r="4817" customFormat="false" ht="15.95" hidden="false" customHeight="true" outlineLevel="0" collapsed="false"/>
    <row r="4818" customFormat="false" ht="15.95" hidden="false" customHeight="true" outlineLevel="0" collapsed="false"/>
    <row r="4819" customFormat="false" ht="15.95" hidden="false" customHeight="true" outlineLevel="0" collapsed="false"/>
    <row r="4820" customFormat="false" ht="15.95" hidden="false" customHeight="true" outlineLevel="0" collapsed="false"/>
    <row r="4821" customFormat="false" ht="15.95" hidden="false" customHeight="true" outlineLevel="0" collapsed="false"/>
    <row r="4822" customFormat="false" ht="15.95" hidden="false" customHeight="true" outlineLevel="0" collapsed="false"/>
    <row r="4823" customFormat="false" ht="15.95" hidden="false" customHeight="true" outlineLevel="0" collapsed="false"/>
    <row r="4824" customFormat="false" ht="15.95" hidden="false" customHeight="true" outlineLevel="0" collapsed="false"/>
    <row r="4825" customFormat="false" ht="15.95" hidden="false" customHeight="true" outlineLevel="0" collapsed="false"/>
    <row r="4826" customFormat="false" ht="15.95" hidden="false" customHeight="true" outlineLevel="0" collapsed="false"/>
    <row r="4827" customFormat="false" ht="15.95" hidden="false" customHeight="true" outlineLevel="0" collapsed="false"/>
    <row r="4828" customFormat="false" ht="15.95" hidden="false" customHeight="true" outlineLevel="0" collapsed="false"/>
    <row r="4829" customFormat="false" ht="15.95" hidden="false" customHeight="true" outlineLevel="0" collapsed="false"/>
    <row r="4830" customFormat="false" ht="15.95" hidden="false" customHeight="true" outlineLevel="0" collapsed="false"/>
    <row r="4831" customFormat="false" ht="15.95" hidden="false" customHeight="true" outlineLevel="0" collapsed="false"/>
    <row r="4832" customFormat="false" ht="15.95" hidden="false" customHeight="true" outlineLevel="0" collapsed="false"/>
    <row r="4833" customFormat="false" ht="15.95" hidden="false" customHeight="true" outlineLevel="0" collapsed="false"/>
    <row r="4834" customFormat="false" ht="15.95" hidden="false" customHeight="true" outlineLevel="0" collapsed="false"/>
    <row r="4835" customFormat="false" ht="15.95" hidden="false" customHeight="true" outlineLevel="0" collapsed="false"/>
    <row r="4836" customFormat="false" ht="15.95" hidden="false" customHeight="true" outlineLevel="0" collapsed="false"/>
    <row r="4837" customFormat="false" ht="15.95" hidden="false" customHeight="true" outlineLevel="0" collapsed="false"/>
    <row r="4838" customFormat="false" ht="15.95" hidden="false" customHeight="true" outlineLevel="0" collapsed="false"/>
    <row r="4839" customFormat="false" ht="15.95" hidden="false" customHeight="true" outlineLevel="0" collapsed="false"/>
    <row r="4840" customFormat="false" ht="15.95" hidden="false" customHeight="true" outlineLevel="0" collapsed="false"/>
    <row r="4841" customFormat="false" ht="15.95" hidden="false" customHeight="true" outlineLevel="0" collapsed="false"/>
    <row r="4842" customFormat="false" ht="15.95" hidden="false" customHeight="true" outlineLevel="0" collapsed="false"/>
    <row r="4843" customFormat="false" ht="15.95" hidden="false" customHeight="true" outlineLevel="0" collapsed="false"/>
    <row r="4844" customFormat="false" ht="15.95" hidden="false" customHeight="true" outlineLevel="0" collapsed="false"/>
    <row r="4845" customFormat="false" ht="15.95" hidden="false" customHeight="true" outlineLevel="0" collapsed="false"/>
    <row r="4846" customFormat="false" ht="15.95" hidden="false" customHeight="true" outlineLevel="0" collapsed="false"/>
    <row r="4847" customFormat="false" ht="15.95" hidden="false" customHeight="true" outlineLevel="0" collapsed="false"/>
    <row r="4848" customFormat="false" ht="15.95" hidden="false" customHeight="true" outlineLevel="0" collapsed="false"/>
    <row r="4849" customFormat="false" ht="15.95" hidden="false" customHeight="true" outlineLevel="0" collapsed="false"/>
    <row r="4850" customFormat="false" ht="15.95" hidden="false" customHeight="true" outlineLevel="0" collapsed="false"/>
    <row r="4851" customFormat="false" ht="15.95" hidden="false" customHeight="true" outlineLevel="0" collapsed="false"/>
    <row r="4852" customFormat="false" ht="15.95" hidden="false" customHeight="true" outlineLevel="0" collapsed="false"/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D43" activeCellId="0" sqref="D43"/>
    </sheetView>
  </sheetViews>
  <sheetFormatPr defaultColWidth="8.54296875" defaultRowHeight="13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Z2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L33" activeCellId="0" sqref="L33"/>
    </sheetView>
  </sheetViews>
  <sheetFormatPr defaultColWidth="8.54296875" defaultRowHeight="13.5" zeroHeight="false" outlineLevelRow="0" outlineLevelCol="0"/>
  <cols>
    <col collapsed="false" customWidth="true" hidden="false" outlineLevel="0" max="1" min="1" style="2" width="5.25"/>
    <col collapsed="false" customWidth="true" hidden="true" outlineLevel="0" max="3" min="2" style="2" width="9.14"/>
    <col collapsed="false" customWidth="true" hidden="true" outlineLevel="0" max="5" min="5" style="2" width="9.14"/>
    <col collapsed="false" customWidth="true" hidden="true" outlineLevel="0" max="9" min="7" style="2" width="9.14"/>
    <col collapsed="false" customWidth="true" hidden="false" outlineLevel="0" max="10" min="10" style="2" width="11.87"/>
    <col collapsed="false" customWidth="true" hidden="false" outlineLevel="0" max="11" min="11" style="2" width="24.87"/>
    <col collapsed="false" customWidth="true" hidden="false" outlineLevel="0" max="12" min="12" style="2" width="21.25"/>
    <col collapsed="false" customWidth="true" hidden="false" outlineLevel="0" max="17" min="17" style="2" width="18.62"/>
    <col collapsed="false" customWidth="true" hidden="false" outlineLevel="0" max="18" min="18" style="2" width="18.37"/>
    <col collapsed="false" customWidth="true" hidden="true" outlineLevel="0" max="26" min="20" style="2" width="9.14"/>
  </cols>
  <sheetData>
    <row r="2" customFormat="false" ht="33" hidden="false" customHeight="true" outlineLevel="0" collapsed="false">
      <c r="A2" s="653"/>
      <c r="B2" s="17"/>
      <c r="C2" s="17"/>
      <c r="D2" s="654" t="s">
        <v>0</v>
      </c>
      <c r="E2" s="21"/>
      <c r="F2" s="655" t="s">
        <v>1729</v>
      </c>
      <c r="G2" s="655"/>
      <c r="H2" s="655"/>
      <c r="I2" s="655"/>
      <c r="J2" s="21" t="s">
        <v>3</v>
      </c>
      <c r="K2" s="656" t="s">
        <v>4</v>
      </c>
      <c r="L2" s="21" t="s">
        <v>5</v>
      </c>
      <c r="M2" s="657" t="s">
        <v>6</v>
      </c>
      <c r="N2" s="657"/>
      <c r="O2" s="658" t="s">
        <v>2606</v>
      </c>
      <c r="P2" s="659" t="s">
        <v>8</v>
      </c>
      <c r="Q2" s="660" t="s">
        <v>9</v>
      </c>
      <c r="R2" s="660" t="s">
        <v>9</v>
      </c>
      <c r="S2" s="661" t="s">
        <v>10</v>
      </c>
    </row>
    <row r="3" s="247" customFormat="true" ht="21.2" hidden="false" customHeight="true" outlineLevel="0" collapsed="false">
      <c r="A3" s="662" t="s">
        <v>567</v>
      </c>
      <c r="B3" s="92"/>
      <c r="C3" s="92"/>
      <c r="D3" s="35" t="s">
        <v>1161</v>
      </c>
      <c r="E3" s="663"/>
      <c r="F3" s="664" t="s">
        <v>2607</v>
      </c>
      <c r="G3" s="62"/>
      <c r="H3" s="62"/>
      <c r="I3" s="62"/>
      <c r="J3" s="665"/>
      <c r="K3" s="666" t="s">
        <v>2608</v>
      </c>
      <c r="L3" s="243" t="s">
        <v>1167</v>
      </c>
      <c r="M3" s="278" t="n">
        <v>1</v>
      </c>
      <c r="N3" s="294" t="s">
        <v>59</v>
      </c>
      <c r="O3" s="278"/>
      <c r="P3" s="47" t="n">
        <f aca="false">IF(O3="",M3,M3-O3)</f>
        <v>1</v>
      </c>
      <c r="Q3" s="667"/>
      <c r="R3" s="668"/>
      <c r="S3" s="669"/>
      <c r="T3" s="91"/>
      <c r="U3" s="670"/>
      <c r="V3" s="671"/>
      <c r="W3" s="670"/>
      <c r="Y3" s="283"/>
      <c r="Z3" s="284"/>
    </row>
    <row r="4" s="247" customFormat="true" ht="21.2" hidden="false" customHeight="true" outlineLevel="0" collapsed="false">
      <c r="A4" s="662" t="s">
        <v>567</v>
      </c>
      <c r="B4" s="92"/>
      <c r="C4" s="92"/>
      <c r="D4" s="35" t="s">
        <v>1161</v>
      </c>
      <c r="E4" s="663"/>
      <c r="F4" s="664" t="s">
        <v>2607</v>
      </c>
      <c r="G4" s="62"/>
      <c r="H4" s="62"/>
      <c r="I4" s="62"/>
      <c r="J4" s="665"/>
      <c r="K4" s="666" t="s">
        <v>2609</v>
      </c>
      <c r="L4" s="243"/>
      <c r="M4" s="278" t="n">
        <v>45</v>
      </c>
      <c r="N4" s="294" t="s">
        <v>1840</v>
      </c>
      <c r="O4" s="278"/>
      <c r="P4" s="47" t="n">
        <f aca="false">IF(O4="",M4,M4-O4)</f>
        <v>45</v>
      </c>
      <c r="Q4" s="667"/>
      <c r="R4" s="668"/>
      <c r="S4" s="669"/>
      <c r="T4" s="91"/>
      <c r="U4" s="670"/>
      <c r="V4" s="671"/>
      <c r="W4" s="670"/>
      <c r="Y4" s="283"/>
      <c r="Z4" s="284"/>
    </row>
    <row r="5" s="247" customFormat="true" ht="21.2" hidden="false" customHeight="true" outlineLevel="0" collapsed="false">
      <c r="A5" s="662" t="s">
        <v>567</v>
      </c>
      <c r="B5" s="92"/>
      <c r="C5" s="92"/>
      <c r="D5" s="35" t="s">
        <v>1161</v>
      </c>
      <c r="E5" s="663"/>
      <c r="F5" s="664" t="s">
        <v>2607</v>
      </c>
      <c r="G5" s="62"/>
      <c r="H5" s="62"/>
      <c r="I5" s="62"/>
      <c r="J5" s="665"/>
      <c r="K5" s="666" t="s">
        <v>2610</v>
      </c>
      <c r="L5" s="66" t="s">
        <v>2611</v>
      </c>
      <c r="M5" s="278" t="n">
        <v>100</v>
      </c>
      <c r="N5" s="294" t="s">
        <v>1840</v>
      </c>
      <c r="O5" s="278"/>
      <c r="P5" s="47" t="n">
        <f aca="false">IF(O5="",M5,M5-O5)</f>
        <v>100</v>
      </c>
      <c r="Q5" s="667"/>
      <c r="R5" s="668"/>
      <c r="S5" s="669"/>
      <c r="T5" s="91"/>
      <c r="U5" s="670"/>
      <c r="V5" s="671"/>
      <c r="W5" s="670"/>
      <c r="Y5" s="283"/>
      <c r="Z5" s="284"/>
    </row>
    <row r="6" s="247" customFormat="true" ht="21.2" hidden="false" customHeight="true" outlineLevel="0" collapsed="false">
      <c r="A6" s="662" t="s">
        <v>567</v>
      </c>
      <c r="B6" s="92"/>
      <c r="C6" s="92"/>
      <c r="D6" s="35" t="s">
        <v>1161</v>
      </c>
      <c r="E6" s="663"/>
      <c r="F6" s="664" t="s">
        <v>2607</v>
      </c>
      <c r="G6" s="62"/>
      <c r="H6" s="62"/>
      <c r="I6" s="62"/>
      <c r="J6" s="665"/>
      <c r="K6" s="666" t="s">
        <v>2610</v>
      </c>
      <c r="L6" s="66" t="s">
        <v>2612</v>
      </c>
      <c r="M6" s="278" t="n">
        <v>100</v>
      </c>
      <c r="N6" s="294" t="s">
        <v>1840</v>
      </c>
      <c r="O6" s="278"/>
      <c r="P6" s="47" t="n">
        <f aca="false">IF(O6="",M6,M6-O6)</f>
        <v>100</v>
      </c>
      <c r="Q6" s="667"/>
      <c r="R6" s="668"/>
      <c r="S6" s="669"/>
      <c r="T6" s="91"/>
      <c r="U6" s="670"/>
      <c r="V6" s="671"/>
      <c r="W6" s="670"/>
      <c r="Y6" s="283"/>
      <c r="Z6" s="284"/>
    </row>
    <row r="7" s="247" customFormat="true" ht="21.2" hidden="false" customHeight="true" outlineLevel="0" collapsed="false">
      <c r="A7" s="662" t="s">
        <v>567</v>
      </c>
      <c r="B7" s="92"/>
      <c r="C7" s="92"/>
      <c r="D7" s="35" t="s">
        <v>1161</v>
      </c>
      <c r="E7" s="663"/>
      <c r="F7" s="664" t="s">
        <v>2607</v>
      </c>
      <c r="G7" s="62"/>
      <c r="H7" s="62"/>
      <c r="I7" s="62"/>
      <c r="J7" s="665"/>
      <c r="K7" s="666" t="s">
        <v>2610</v>
      </c>
      <c r="L7" s="66" t="s">
        <v>2613</v>
      </c>
      <c r="M7" s="278" t="n">
        <v>100</v>
      </c>
      <c r="N7" s="294" t="s">
        <v>1840</v>
      </c>
      <c r="O7" s="278"/>
      <c r="P7" s="47" t="n">
        <f aca="false">IF(O7="",M7,M7-O7)</f>
        <v>100</v>
      </c>
      <c r="Q7" s="667"/>
      <c r="R7" s="668"/>
      <c r="S7" s="669"/>
      <c r="T7" s="91"/>
      <c r="U7" s="670"/>
      <c r="V7" s="671"/>
      <c r="W7" s="670"/>
      <c r="Y7" s="283"/>
      <c r="Z7" s="284"/>
    </row>
    <row r="8" s="247" customFormat="true" ht="21.2" hidden="false" customHeight="true" outlineLevel="0" collapsed="false">
      <c r="A8" s="662" t="s">
        <v>567</v>
      </c>
      <c r="B8" s="92"/>
      <c r="C8" s="92"/>
      <c r="D8" s="35" t="s">
        <v>1161</v>
      </c>
      <c r="E8" s="663"/>
      <c r="F8" s="664" t="s">
        <v>2607</v>
      </c>
      <c r="G8" s="62"/>
      <c r="H8" s="62"/>
      <c r="I8" s="62"/>
      <c r="J8" s="665"/>
      <c r="K8" s="666" t="s">
        <v>2610</v>
      </c>
      <c r="L8" s="66" t="s">
        <v>2614</v>
      </c>
      <c r="M8" s="278" t="n">
        <v>100</v>
      </c>
      <c r="N8" s="294" t="s">
        <v>1840</v>
      </c>
      <c r="O8" s="278"/>
      <c r="P8" s="47" t="n">
        <f aca="false">IF(O8="",M8,M8-O8)</f>
        <v>100</v>
      </c>
      <c r="Q8" s="667"/>
      <c r="R8" s="668"/>
      <c r="S8" s="669"/>
      <c r="T8" s="91"/>
      <c r="U8" s="670"/>
      <c r="V8" s="671"/>
      <c r="W8" s="670"/>
      <c r="Y8" s="283"/>
      <c r="Z8" s="284"/>
    </row>
    <row r="9" s="247" customFormat="true" ht="21.2" hidden="false" customHeight="true" outlineLevel="0" collapsed="false">
      <c r="A9" s="662" t="s">
        <v>567</v>
      </c>
      <c r="B9" s="92"/>
      <c r="C9" s="92"/>
      <c r="D9" s="35" t="s">
        <v>1161</v>
      </c>
      <c r="E9" s="663"/>
      <c r="F9" s="664" t="s">
        <v>2607</v>
      </c>
      <c r="G9" s="62"/>
      <c r="H9" s="62"/>
      <c r="I9" s="62"/>
      <c r="J9" s="665"/>
      <c r="K9" s="666" t="s">
        <v>2615</v>
      </c>
      <c r="L9" s="66"/>
      <c r="M9" s="278" t="n">
        <v>1</v>
      </c>
      <c r="N9" s="294" t="s">
        <v>938</v>
      </c>
      <c r="O9" s="278"/>
      <c r="P9" s="47" t="n">
        <f aca="false">IF(O9="",M9,M9-O9)</f>
        <v>1</v>
      </c>
      <c r="Q9" s="672" t="s">
        <v>2616</v>
      </c>
      <c r="R9" s="668"/>
      <c r="S9" s="669"/>
      <c r="T9" s="91"/>
      <c r="U9" s="670"/>
      <c r="V9" s="671"/>
      <c r="W9" s="670"/>
      <c r="Y9" s="283"/>
      <c r="Z9" s="284"/>
    </row>
    <row r="10" s="247" customFormat="true" ht="21.2" hidden="false" customHeight="true" outlineLevel="0" collapsed="false">
      <c r="A10" s="662" t="s">
        <v>567</v>
      </c>
      <c r="B10" s="92"/>
      <c r="C10" s="92"/>
      <c r="D10" s="35" t="s">
        <v>1161</v>
      </c>
      <c r="E10" s="663"/>
      <c r="F10" s="664" t="s">
        <v>2607</v>
      </c>
      <c r="G10" s="62"/>
      <c r="H10" s="62"/>
      <c r="I10" s="62"/>
      <c r="J10" s="665"/>
      <c r="K10" s="666" t="s">
        <v>2617</v>
      </c>
      <c r="L10" s="66"/>
      <c r="M10" s="278" t="n">
        <v>1</v>
      </c>
      <c r="N10" s="294" t="s">
        <v>1840</v>
      </c>
      <c r="O10" s="278"/>
      <c r="P10" s="47" t="n">
        <f aca="false">IF(O10="",M10,M10-O10)</f>
        <v>1</v>
      </c>
      <c r="Q10" s="672"/>
      <c r="R10" s="668"/>
      <c r="S10" s="669"/>
      <c r="T10" s="91"/>
      <c r="U10" s="670"/>
      <c r="V10" s="671"/>
      <c r="W10" s="670"/>
      <c r="Y10" s="283"/>
      <c r="Z10" s="284"/>
    </row>
    <row r="11" s="247" customFormat="true" ht="21.2" hidden="false" customHeight="true" outlineLevel="0" collapsed="false">
      <c r="A11" s="662" t="s">
        <v>567</v>
      </c>
      <c r="B11" s="92"/>
      <c r="C11" s="92"/>
      <c r="D11" s="35" t="s">
        <v>1161</v>
      </c>
      <c r="E11" s="663"/>
      <c r="F11" s="664" t="s">
        <v>2607</v>
      </c>
      <c r="G11" s="62"/>
      <c r="H11" s="62"/>
      <c r="I11" s="62"/>
      <c r="J11" s="665"/>
      <c r="K11" s="666" t="s">
        <v>2618</v>
      </c>
      <c r="L11" s="66"/>
      <c r="M11" s="278" t="n">
        <v>3</v>
      </c>
      <c r="N11" s="294" t="s">
        <v>1840</v>
      </c>
      <c r="O11" s="278"/>
      <c r="P11" s="47" t="n">
        <f aca="false">IF(O11="",M11,M11-O11)</f>
        <v>3</v>
      </c>
      <c r="Q11" s="672"/>
      <c r="R11" s="668"/>
      <c r="S11" s="669"/>
      <c r="T11" s="91"/>
      <c r="U11" s="670"/>
      <c r="V11" s="671"/>
      <c r="W11" s="670"/>
      <c r="Y11" s="283"/>
      <c r="Z11" s="284"/>
    </row>
    <row r="12" s="247" customFormat="true" ht="21.2" hidden="false" customHeight="true" outlineLevel="0" collapsed="false">
      <c r="A12" s="662" t="s">
        <v>567</v>
      </c>
      <c r="B12" s="92"/>
      <c r="C12" s="92"/>
      <c r="D12" s="35" t="s">
        <v>1161</v>
      </c>
      <c r="E12" s="663"/>
      <c r="F12" s="664" t="s">
        <v>2607</v>
      </c>
      <c r="G12" s="62"/>
      <c r="H12" s="62"/>
      <c r="I12" s="62"/>
      <c r="J12" s="665"/>
      <c r="K12" s="666" t="s">
        <v>2609</v>
      </c>
      <c r="L12" s="66"/>
      <c r="M12" s="278" t="n">
        <v>100</v>
      </c>
      <c r="N12" s="294" t="s">
        <v>1840</v>
      </c>
      <c r="O12" s="278"/>
      <c r="P12" s="47" t="n">
        <f aca="false">IF(O12="",M12,M12-O12)</f>
        <v>100</v>
      </c>
      <c r="Q12" s="672"/>
      <c r="R12" s="668"/>
      <c r="S12" s="669"/>
      <c r="T12" s="91"/>
      <c r="U12" s="670"/>
      <c r="V12" s="671"/>
      <c r="W12" s="670"/>
      <c r="Y12" s="283"/>
      <c r="Z12" s="284"/>
    </row>
    <row r="13" s="247" customFormat="true" ht="21.2" hidden="false" customHeight="true" outlineLevel="0" collapsed="false">
      <c r="A13" s="662" t="s">
        <v>567</v>
      </c>
      <c r="B13" s="92"/>
      <c r="C13" s="92"/>
      <c r="D13" s="35" t="s">
        <v>1161</v>
      </c>
      <c r="E13" s="663"/>
      <c r="F13" s="664" t="s">
        <v>2607</v>
      </c>
      <c r="G13" s="62"/>
      <c r="H13" s="62"/>
      <c r="I13" s="62"/>
      <c r="J13" s="665"/>
      <c r="K13" s="666" t="s">
        <v>2619</v>
      </c>
      <c r="L13" s="66" t="s">
        <v>2620</v>
      </c>
      <c r="M13" s="278" t="n">
        <v>1</v>
      </c>
      <c r="N13" s="294" t="s">
        <v>2621</v>
      </c>
      <c r="O13" s="278"/>
      <c r="P13" s="47" t="n">
        <f aca="false">IF(O13="",M13,M13-O13)</f>
        <v>1</v>
      </c>
      <c r="Q13" s="672"/>
      <c r="R13" s="668"/>
      <c r="S13" s="669"/>
      <c r="T13" s="91"/>
      <c r="U13" s="670"/>
      <c r="V13" s="671"/>
      <c r="W13" s="670"/>
      <c r="Y13" s="283"/>
      <c r="Z13" s="284"/>
    </row>
    <row r="14" s="247" customFormat="true" ht="21.2" hidden="false" customHeight="true" outlineLevel="0" collapsed="false">
      <c r="A14" s="662" t="s">
        <v>567</v>
      </c>
      <c r="B14" s="92"/>
      <c r="C14" s="92"/>
      <c r="D14" s="35" t="s">
        <v>1161</v>
      </c>
      <c r="E14" s="663"/>
      <c r="F14" s="664" t="s">
        <v>2607</v>
      </c>
      <c r="G14" s="62"/>
      <c r="H14" s="62"/>
      <c r="I14" s="62"/>
      <c r="J14" s="665"/>
      <c r="K14" s="666" t="s">
        <v>2622</v>
      </c>
      <c r="L14" s="66"/>
      <c r="M14" s="278" t="n">
        <v>1</v>
      </c>
      <c r="N14" s="294" t="s">
        <v>23</v>
      </c>
      <c r="O14" s="278"/>
      <c r="P14" s="47" t="n">
        <f aca="false">IF(O14="",M14,M14-O14)</f>
        <v>1</v>
      </c>
      <c r="Q14" s="672"/>
      <c r="R14" s="668"/>
      <c r="S14" s="669"/>
      <c r="T14" s="91"/>
      <c r="U14" s="670"/>
      <c r="V14" s="671"/>
      <c r="W14" s="670"/>
      <c r="Y14" s="283"/>
      <c r="Z14" s="284"/>
    </row>
    <row r="15" s="247" customFormat="true" ht="21.2" hidden="false" customHeight="true" outlineLevel="0" collapsed="false">
      <c r="A15" s="662" t="s">
        <v>567</v>
      </c>
      <c r="B15" s="92"/>
      <c r="C15" s="92"/>
      <c r="D15" s="35" t="s">
        <v>1161</v>
      </c>
      <c r="E15" s="663"/>
      <c r="F15" s="664" t="s">
        <v>2607</v>
      </c>
      <c r="G15" s="62"/>
      <c r="H15" s="62"/>
      <c r="I15" s="62"/>
      <c r="J15" s="665"/>
      <c r="K15" s="666" t="s">
        <v>2623</v>
      </c>
      <c r="L15" s="66"/>
      <c r="M15" s="278" t="n">
        <v>4</v>
      </c>
      <c r="N15" s="294" t="s">
        <v>1840</v>
      </c>
      <c r="O15" s="278"/>
      <c r="P15" s="47" t="n">
        <f aca="false">IF(O15="",M15,M15-O15)</f>
        <v>4</v>
      </c>
      <c r="Q15" s="672"/>
      <c r="R15" s="668"/>
      <c r="S15" s="669"/>
      <c r="T15" s="91"/>
      <c r="U15" s="670"/>
      <c r="V15" s="671"/>
      <c r="W15" s="670"/>
      <c r="Y15" s="283"/>
      <c r="Z15" s="284"/>
    </row>
    <row r="16" s="247" customFormat="true" ht="21.2" hidden="false" customHeight="true" outlineLevel="0" collapsed="false">
      <c r="A16" s="662" t="s">
        <v>567</v>
      </c>
      <c r="B16" s="92"/>
      <c r="C16" s="92"/>
      <c r="D16" s="35" t="s">
        <v>1161</v>
      </c>
      <c r="E16" s="663"/>
      <c r="F16" s="664" t="s">
        <v>2607</v>
      </c>
      <c r="G16" s="62"/>
      <c r="H16" s="62"/>
      <c r="I16" s="62"/>
      <c r="J16" s="665"/>
      <c r="K16" s="666" t="s">
        <v>2624</v>
      </c>
      <c r="L16" s="66"/>
      <c r="M16" s="278" t="n">
        <v>1</v>
      </c>
      <c r="N16" s="294" t="s">
        <v>1840</v>
      </c>
      <c r="O16" s="278"/>
      <c r="P16" s="47" t="n">
        <f aca="false">IF(O16="",M16,M16-O16)</f>
        <v>1</v>
      </c>
      <c r="Q16" s="672"/>
      <c r="R16" s="668"/>
      <c r="S16" s="669"/>
      <c r="T16" s="91"/>
      <c r="U16" s="670"/>
      <c r="V16" s="671"/>
      <c r="W16" s="670"/>
      <c r="Y16" s="283"/>
      <c r="Z16" s="284"/>
    </row>
    <row r="17" s="247" customFormat="true" ht="21.2" hidden="false" customHeight="true" outlineLevel="0" collapsed="false">
      <c r="A17" s="662" t="s">
        <v>567</v>
      </c>
      <c r="B17" s="92"/>
      <c r="C17" s="92"/>
      <c r="D17" s="35" t="s">
        <v>1161</v>
      </c>
      <c r="E17" s="663"/>
      <c r="F17" s="664" t="s">
        <v>2607</v>
      </c>
      <c r="G17" s="62"/>
      <c r="H17" s="62"/>
      <c r="I17" s="62"/>
      <c r="J17" s="665"/>
      <c r="K17" s="666" t="s">
        <v>2625</v>
      </c>
      <c r="L17" s="66"/>
      <c r="M17" s="278" t="n">
        <v>5</v>
      </c>
      <c r="N17" s="294" t="s">
        <v>1840</v>
      </c>
      <c r="O17" s="278"/>
      <c r="P17" s="47" t="n">
        <f aca="false">IF(O17="",M17,M17-O17)</f>
        <v>5</v>
      </c>
      <c r="Q17" s="672"/>
      <c r="R17" s="668"/>
      <c r="S17" s="669"/>
      <c r="T17" s="91"/>
      <c r="U17" s="670"/>
      <c r="V17" s="671"/>
      <c r="W17" s="670"/>
      <c r="Y17" s="283"/>
      <c r="Z17" s="284"/>
    </row>
    <row r="18" s="247" customFormat="true" ht="21.2" hidden="false" customHeight="true" outlineLevel="0" collapsed="false">
      <c r="A18" s="662" t="s">
        <v>567</v>
      </c>
      <c r="B18" s="92"/>
      <c r="C18" s="92"/>
      <c r="D18" s="35" t="s">
        <v>1161</v>
      </c>
      <c r="E18" s="663"/>
      <c r="F18" s="664" t="s">
        <v>2607</v>
      </c>
      <c r="G18" s="62"/>
      <c r="H18" s="62"/>
      <c r="I18" s="62"/>
      <c r="J18" s="665"/>
      <c r="K18" s="666" t="s">
        <v>2626</v>
      </c>
      <c r="L18" s="66"/>
      <c r="M18" s="278" t="n">
        <v>2</v>
      </c>
      <c r="N18" s="294" t="s">
        <v>1840</v>
      </c>
      <c r="O18" s="278"/>
      <c r="P18" s="47" t="n">
        <f aca="false">IF(O18="",M18,M18-O18)</f>
        <v>2</v>
      </c>
      <c r="Q18" s="672"/>
      <c r="R18" s="668"/>
      <c r="S18" s="669"/>
      <c r="T18" s="91"/>
      <c r="U18" s="670"/>
      <c r="V18" s="671"/>
      <c r="W18" s="670"/>
      <c r="Y18" s="283"/>
      <c r="Z18" s="284"/>
    </row>
    <row r="19" s="247" customFormat="true" ht="21.2" hidden="false" customHeight="true" outlineLevel="0" collapsed="false">
      <c r="A19" s="662" t="s">
        <v>567</v>
      </c>
      <c r="B19" s="92"/>
      <c r="C19" s="92"/>
      <c r="D19" s="35" t="s">
        <v>1161</v>
      </c>
      <c r="E19" s="663"/>
      <c r="F19" s="664" t="s">
        <v>2607</v>
      </c>
      <c r="G19" s="62"/>
      <c r="H19" s="62"/>
      <c r="I19" s="62"/>
      <c r="J19" s="665"/>
      <c r="K19" s="666" t="s">
        <v>2627</v>
      </c>
      <c r="L19" s="66"/>
      <c r="M19" s="278" t="n">
        <v>2</v>
      </c>
      <c r="N19" s="294" t="s">
        <v>1840</v>
      </c>
      <c r="O19" s="278"/>
      <c r="P19" s="47" t="n">
        <f aca="false">IF(O19="",M19,M19-O19)</f>
        <v>2</v>
      </c>
      <c r="Q19" s="672"/>
      <c r="R19" s="668"/>
      <c r="S19" s="669"/>
      <c r="T19" s="91"/>
      <c r="U19" s="670"/>
      <c r="V19" s="671"/>
      <c r="W19" s="670"/>
      <c r="Y19" s="283"/>
      <c r="Z19" s="284"/>
    </row>
    <row r="20" s="247" customFormat="true" ht="21.2" hidden="false" customHeight="true" outlineLevel="0" collapsed="false">
      <c r="A20" s="662" t="s">
        <v>567</v>
      </c>
      <c r="B20" s="92"/>
      <c r="C20" s="92"/>
      <c r="D20" s="35" t="s">
        <v>1161</v>
      </c>
      <c r="E20" s="663"/>
      <c r="F20" s="664" t="s">
        <v>2607</v>
      </c>
      <c r="G20" s="62"/>
      <c r="H20" s="62"/>
      <c r="I20" s="62"/>
      <c r="J20" s="665"/>
      <c r="K20" s="666" t="s">
        <v>2628</v>
      </c>
      <c r="L20" s="66"/>
      <c r="M20" s="278" t="n">
        <v>1</v>
      </c>
      <c r="N20" s="294" t="s">
        <v>1695</v>
      </c>
      <c r="O20" s="278"/>
      <c r="P20" s="47" t="n">
        <f aca="false">IF(O20="",M20,M20-O20)</f>
        <v>1</v>
      </c>
      <c r="Q20" s="672"/>
      <c r="R20" s="668"/>
      <c r="S20" s="669"/>
      <c r="T20" s="91"/>
      <c r="U20" s="670"/>
      <c r="V20" s="671"/>
      <c r="W20" s="670"/>
      <c r="Y20" s="283"/>
      <c r="Z20" s="284"/>
    </row>
    <row r="21" s="247" customFormat="true" ht="21.2" hidden="false" customHeight="true" outlineLevel="0" collapsed="false">
      <c r="A21" s="662" t="s">
        <v>567</v>
      </c>
      <c r="B21" s="92"/>
      <c r="C21" s="92"/>
      <c r="D21" s="35" t="s">
        <v>1161</v>
      </c>
      <c r="E21" s="663"/>
      <c r="F21" s="664" t="s">
        <v>2607</v>
      </c>
      <c r="G21" s="62"/>
      <c r="H21" s="62"/>
      <c r="I21" s="62"/>
      <c r="J21" s="665"/>
      <c r="K21" s="666" t="s">
        <v>2629</v>
      </c>
      <c r="L21" s="66"/>
      <c r="M21" s="278" t="n">
        <v>1</v>
      </c>
      <c r="N21" s="294" t="s">
        <v>1840</v>
      </c>
      <c r="O21" s="278"/>
      <c r="P21" s="47" t="n">
        <f aca="false">IF(O21="",M21,M21-O21)</f>
        <v>1</v>
      </c>
      <c r="Q21" s="672"/>
      <c r="R21" s="668"/>
      <c r="S21" s="669"/>
      <c r="T21" s="91"/>
      <c r="U21" s="670"/>
      <c r="V21" s="671"/>
      <c r="W21" s="670"/>
      <c r="Y21" s="283"/>
      <c r="Z21" s="284"/>
    </row>
    <row r="22" s="247" customFormat="true" ht="21.2" hidden="false" customHeight="true" outlineLevel="0" collapsed="false">
      <c r="A22" s="662" t="s">
        <v>567</v>
      </c>
      <c r="B22" s="92"/>
      <c r="C22" s="92"/>
      <c r="D22" s="35" t="s">
        <v>1161</v>
      </c>
      <c r="E22" s="663"/>
      <c r="F22" s="664" t="s">
        <v>2607</v>
      </c>
      <c r="G22" s="62"/>
      <c r="H22" s="62"/>
      <c r="I22" s="62"/>
      <c r="J22" s="665"/>
      <c r="K22" s="666" t="s">
        <v>2630</v>
      </c>
      <c r="L22" s="66"/>
      <c r="M22" s="278" t="n">
        <v>1</v>
      </c>
      <c r="N22" s="294" t="s">
        <v>1840</v>
      </c>
      <c r="O22" s="278"/>
      <c r="P22" s="47" t="n">
        <f aca="false">IF(O22="",M22,M22-O22)</f>
        <v>1</v>
      </c>
      <c r="Q22" s="672"/>
      <c r="R22" s="668"/>
      <c r="S22" s="669"/>
      <c r="T22" s="91"/>
      <c r="U22" s="670"/>
      <c r="V22" s="671"/>
      <c r="W22" s="670"/>
      <c r="Y22" s="283"/>
      <c r="Z22" s="284"/>
    </row>
  </sheetData>
  <mergeCells count="1">
    <mergeCell ref="M2: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5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2008-04-28T05:24:02Z</dcterms:created>
  <dc:creator>Shima</dc:creator>
  <dc:description/>
  <dc:language>en-AU</dc:language>
  <cp:lastModifiedBy/>
  <cp:lastPrinted>2019-08-16T02:12:33Z</cp:lastPrinted>
  <dcterms:modified xsi:type="dcterms:W3CDTF">2020-02-03T19:21:07Z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