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S5" i="1" s="1"/>
  <c r="O5" i="1"/>
  <c r="P5" i="1"/>
  <c r="Q5" i="1"/>
  <c r="R5" i="1"/>
  <c r="U3" i="1"/>
  <c r="U4" i="1"/>
  <c r="K4" i="1"/>
  <c r="L4" i="1"/>
  <c r="M4" i="1"/>
  <c r="N4" i="1"/>
  <c r="O4" i="1"/>
  <c r="P4" i="1"/>
  <c r="Q4" i="1"/>
  <c r="R4" i="1"/>
  <c r="S4" i="1"/>
  <c r="I4" i="1" s="1"/>
  <c r="K3" i="1"/>
  <c r="L3" i="1"/>
  <c r="M3" i="1"/>
  <c r="N3" i="1"/>
  <c r="O3" i="1"/>
  <c r="P3" i="1"/>
  <c r="Q3" i="1"/>
  <c r="R3" i="1"/>
  <c r="I2" i="1"/>
  <c r="S2" i="1"/>
  <c r="L2" i="1"/>
  <c r="M2" i="1"/>
  <c r="N2" i="1"/>
  <c r="O2" i="1"/>
  <c r="P2" i="1"/>
  <c r="Q2" i="1"/>
  <c r="R2" i="1"/>
  <c r="K2" i="1"/>
  <c r="S1" i="1"/>
  <c r="Q1" i="1"/>
  <c r="R1" i="1"/>
  <c r="L1" i="1"/>
  <c r="M1" i="1"/>
  <c r="N1" i="1"/>
  <c r="O1" i="1"/>
  <c r="P1" i="1"/>
  <c r="K1" i="1"/>
  <c r="I5" i="1" l="1"/>
  <c r="U5" i="1"/>
  <c r="S3" i="1"/>
  <c r="I3" i="1" s="1"/>
</calcChain>
</file>

<file path=xl/sharedStrings.xml><?xml version="1.0" encoding="utf-8"?>
<sst xmlns="http://schemas.openxmlformats.org/spreadsheetml/2006/main" count="42" uniqueCount="20">
  <si>
    <t>5a</t>
    <phoneticPr fontId="1" type="noConversion"/>
  </si>
  <si>
    <t>30</t>
    <phoneticPr fontId="1" type="noConversion"/>
  </si>
  <si>
    <t>05</t>
    <phoneticPr fontId="1" type="noConversion"/>
  </si>
  <si>
    <t>c7</t>
    <phoneticPr fontId="1" type="noConversion"/>
  </si>
  <si>
    <t>02</t>
    <phoneticPr fontId="1" type="noConversion"/>
  </si>
  <si>
    <t>00</t>
    <phoneticPr fontId="1" type="noConversion"/>
  </si>
  <si>
    <t>04</t>
    <phoneticPr fontId="1" type="noConversion"/>
  </si>
  <si>
    <t>D01</t>
    <phoneticPr fontId="1" type="noConversion"/>
  </si>
  <si>
    <t>D02</t>
    <phoneticPr fontId="1" type="noConversion"/>
  </si>
  <si>
    <t>D03</t>
    <phoneticPr fontId="1" type="noConversion"/>
  </si>
  <si>
    <t>D04</t>
    <phoneticPr fontId="1" type="noConversion"/>
  </si>
  <si>
    <t>D05</t>
    <phoneticPr fontId="1" type="noConversion"/>
  </si>
  <si>
    <t>10</t>
    <phoneticPr fontId="1" type="noConversion"/>
  </si>
  <si>
    <t>01</t>
    <phoneticPr fontId="1" type="noConversion"/>
  </si>
  <si>
    <t>D_N</t>
    <phoneticPr fontId="1" type="noConversion"/>
  </si>
  <si>
    <t>ADDR</t>
    <phoneticPr fontId="1" type="noConversion"/>
  </si>
  <si>
    <t>STRT</t>
    <phoneticPr fontId="1" type="noConversion"/>
  </si>
  <si>
    <t>CKS</t>
    <phoneticPr fontId="1" type="noConversion"/>
  </si>
  <si>
    <t>Tx String</t>
    <phoneticPr fontId="1" type="noConversion"/>
  </si>
  <si>
    <t>1b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</si>
</sst>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&quot;0x&quot;@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178" fontId="0" fillId="0" borderId="1" xfId="0" quotePrefix="1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D6" sqref="D6"/>
    </sheetView>
  </sheetViews>
  <sheetFormatPr defaultRowHeight="16.5" x14ac:dyDescent="0.3"/>
  <cols>
    <col min="1" max="1" width="5.625" bestFit="1" customWidth="1"/>
    <col min="2" max="2" width="6.625" bestFit="1" customWidth="1"/>
    <col min="3" max="3" width="5.375" bestFit="1" customWidth="1"/>
    <col min="4" max="8" width="4.875" bestFit="1" customWidth="1"/>
    <col min="9" max="9" width="5.625" bestFit="1" customWidth="1"/>
    <col min="10" max="10" width="3.375" customWidth="1"/>
    <col min="11" max="11" width="5.625" bestFit="1" customWidth="1"/>
    <col min="12" max="12" width="6.625" bestFit="1" customWidth="1"/>
    <col min="13" max="13" width="5" bestFit="1" customWidth="1"/>
    <col min="14" max="19" width="4.875" bestFit="1" customWidth="1"/>
    <col min="20" max="20" width="3.375" customWidth="1"/>
    <col min="21" max="21" width="34" customWidth="1"/>
  </cols>
  <sheetData>
    <row r="1" spans="1:21" x14ac:dyDescent="0.3">
      <c r="A1" s="2" t="s">
        <v>16</v>
      </c>
      <c r="B1" s="2" t="s">
        <v>15</v>
      </c>
      <c r="C1" s="2" t="s">
        <v>14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17</v>
      </c>
      <c r="J1" s="2"/>
      <c r="K1" s="2" t="str">
        <f>A1</f>
        <v>STRT</v>
      </c>
      <c r="L1" s="2" t="str">
        <f t="shared" ref="L1:P1" si="0">B1</f>
        <v>ADDR</v>
      </c>
      <c r="M1" s="2" t="str">
        <f t="shared" si="0"/>
        <v>D_N</v>
      </c>
      <c r="N1" s="2" t="str">
        <f t="shared" si="0"/>
        <v>D01</v>
      </c>
      <c r="O1" s="2" t="str">
        <f t="shared" si="0"/>
        <v>D02</v>
      </c>
      <c r="P1" s="2" t="str">
        <f t="shared" si="0"/>
        <v>D03</v>
      </c>
      <c r="Q1" s="2" t="str">
        <f>G1</f>
        <v>D04</v>
      </c>
      <c r="R1" s="2" t="str">
        <f t="shared" ref="R1:S1" si="1">H1</f>
        <v>D05</v>
      </c>
      <c r="S1" s="2" t="str">
        <f t="shared" si="1"/>
        <v>CKS</v>
      </c>
      <c r="U1" t="s">
        <v>18</v>
      </c>
    </row>
    <row r="2" spans="1:2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5</v>
      </c>
      <c r="H2" s="4" t="s">
        <v>6</v>
      </c>
      <c r="I2" s="4" t="str">
        <f>DEC2HEX(S2,2)</f>
        <v>02</v>
      </c>
      <c r="J2" s="2"/>
      <c r="K2" s="2">
        <f>HEX2DEC(A2)</f>
        <v>90</v>
      </c>
      <c r="L2" s="2">
        <f t="shared" ref="L2:R2" si="2">HEX2DEC(B2)</f>
        <v>48</v>
      </c>
      <c r="M2" s="2">
        <f t="shared" si="2"/>
        <v>5</v>
      </c>
      <c r="N2" s="2">
        <f t="shared" si="2"/>
        <v>199</v>
      </c>
      <c r="O2" s="2">
        <f t="shared" si="2"/>
        <v>2</v>
      </c>
      <c r="P2" s="2">
        <f t="shared" si="2"/>
        <v>0</v>
      </c>
      <c r="Q2" s="2">
        <f t="shared" si="2"/>
        <v>0</v>
      </c>
      <c r="R2" s="2">
        <f t="shared" si="2"/>
        <v>4</v>
      </c>
      <c r="S2" s="2">
        <f>MOD(SUM(L2:R2),256)</f>
        <v>2</v>
      </c>
    </row>
    <row r="3" spans="1:21" x14ac:dyDescent="0.3">
      <c r="A3" s="3" t="s">
        <v>0</v>
      </c>
      <c r="B3" s="4" t="s">
        <v>1</v>
      </c>
      <c r="C3" s="4" t="s">
        <v>2</v>
      </c>
      <c r="D3" s="4" t="s">
        <v>12</v>
      </c>
      <c r="E3" s="4" t="s">
        <v>4</v>
      </c>
      <c r="F3" s="4" t="s">
        <v>5</v>
      </c>
      <c r="G3" s="4" t="s">
        <v>5</v>
      </c>
      <c r="H3" s="4" t="s">
        <v>6</v>
      </c>
      <c r="I3" s="4" t="str">
        <f>DEC2HEX(S3,2)</f>
        <v>4B</v>
      </c>
      <c r="J3" s="2"/>
      <c r="K3" s="2">
        <f>HEX2DEC(A3)</f>
        <v>90</v>
      </c>
      <c r="L3" s="2">
        <f t="shared" ref="L3" si="3">HEX2DEC(B3)</f>
        <v>48</v>
      </c>
      <c r="M3" s="2">
        <f t="shared" ref="M3" si="4">HEX2DEC(C3)</f>
        <v>5</v>
      </c>
      <c r="N3" s="2">
        <f t="shared" ref="N3" si="5">HEX2DEC(D3)</f>
        <v>16</v>
      </c>
      <c r="O3" s="2">
        <f t="shared" ref="O3" si="6">HEX2DEC(E3)</f>
        <v>2</v>
      </c>
      <c r="P3" s="2">
        <f t="shared" ref="P3" si="7">HEX2DEC(F3)</f>
        <v>0</v>
      </c>
      <c r="Q3" s="2">
        <f t="shared" ref="Q3" si="8">HEX2DEC(G3)</f>
        <v>0</v>
      </c>
      <c r="R3" s="2">
        <f t="shared" ref="R3" si="9">HEX2DEC(H3)</f>
        <v>4</v>
      </c>
      <c r="S3" s="2">
        <f>MOD(SUM(L3:R3),256)</f>
        <v>75</v>
      </c>
      <c r="U3" t="str">
        <f t="shared" ref="U3:U4" si="10">K3 &amp; " " &amp; L3 &amp;  " " &amp; M3 &amp; " " &amp; N3 &amp; " " &amp; O3 &amp; " " &amp; P3 &amp; " " &amp; Q3 &amp; " " &amp; R3 &amp; " " &amp; S3</f>
        <v>90 48 5 16 2 0 0 4 75</v>
      </c>
    </row>
    <row r="4" spans="1:21" x14ac:dyDescent="0.3">
      <c r="A4" s="3" t="s">
        <v>0</v>
      </c>
      <c r="B4" s="4" t="s">
        <v>1</v>
      </c>
      <c r="C4" s="4" t="s">
        <v>2</v>
      </c>
      <c r="D4" s="4" t="s">
        <v>12</v>
      </c>
      <c r="E4" s="4" t="s">
        <v>13</v>
      </c>
      <c r="F4" s="4" t="s">
        <v>5</v>
      </c>
      <c r="G4" s="4" t="s">
        <v>5</v>
      </c>
      <c r="H4" s="4" t="s">
        <v>6</v>
      </c>
      <c r="I4" s="4" t="str">
        <f>DEC2HEX(S4,2)</f>
        <v>4A</v>
      </c>
      <c r="J4" s="2"/>
      <c r="K4" s="2">
        <f>HEX2DEC(A4)</f>
        <v>90</v>
      </c>
      <c r="L4" s="2">
        <f t="shared" ref="L4" si="11">HEX2DEC(B4)</f>
        <v>48</v>
      </c>
      <c r="M4" s="2">
        <f t="shared" ref="M4" si="12">HEX2DEC(C4)</f>
        <v>5</v>
      </c>
      <c r="N4" s="2">
        <f t="shared" ref="N4" si="13">HEX2DEC(D4)</f>
        <v>16</v>
      </c>
      <c r="O4" s="2">
        <f t="shared" ref="O4" si="14">HEX2DEC(E4)</f>
        <v>1</v>
      </c>
      <c r="P4" s="2">
        <f t="shared" ref="P4" si="15">HEX2DEC(F4)</f>
        <v>0</v>
      </c>
      <c r="Q4" s="2">
        <f t="shared" ref="Q4" si="16">HEX2DEC(G4)</f>
        <v>0</v>
      </c>
      <c r="R4" s="2">
        <f t="shared" ref="R4" si="17">HEX2DEC(H4)</f>
        <v>4</v>
      </c>
      <c r="S4" s="2">
        <f>MOD(SUM(L4:R4),256)</f>
        <v>74</v>
      </c>
      <c r="U4" t="str">
        <f t="shared" si="10"/>
        <v>90 48 5 16 1 0 0 4 74</v>
      </c>
    </row>
    <row r="5" spans="1:21" x14ac:dyDescent="0.3">
      <c r="A5" s="3" t="s">
        <v>0</v>
      </c>
      <c r="B5" s="4" t="s">
        <v>1</v>
      </c>
      <c r="C5" s="4" t="s">
        <v>2</v>
      </c>
      <c r="D5" s="4" t="s">
        <v>19</v>
      </c>
      <c r="E5" s="4" t="s">
        <v>13</v>
      </c>
      <c r="F5" s="4" t="s">
        <v>5</v>
      </c>
      <c r="G5" s="4" t="s">
        <v>5</v>
      </c>
      <c r="H5" s="4" t="s">
        <v>6</v>
      </c>
      <c r="I5" s="4" t="str">
        <f>DEC2HEX(S5,2)</f>
        <v>55</v>
      </c>
      <c r="J5" s="2"/>
      <c r="K5" s="2">
        <f>HEX2DEC(A5)</f>
        <v>90</v>
      </c>
      <c r="L5" s="2">
        <f t="shared" ref="L5" si="18">HEX2DEC(B5)</f>
        <v>48</v>
      </c>
      <c r="M5" s="2">
        <f t="shared" ref="M5" si="19">HEX2DEC(C5)</f>
        <v>5</v>
      </c>
      <c r="N5" s="2">
        <f t="shared" ref="N5" si="20">HEX2DEC(D5)</f>
        <v>27</v>
      </c>
      <c r="O5" s="2">
        <f t="shared" ref="O5" si="21">HEX2DEC(E5)</f>
        <v>1</v>
      </c>
      <c r="P5" s="2">
        <f t="shared" ref="P5" si="22">HEX2DEC(F5)</f>
        <v>0</v>
      </c>
      <c r="Q5" s="2">
        <f t="shared" ref="Q5" si="23">HEX2DEC(G5)</f>
        <v>0</v>
      </c>
      <c r="R5" s="2">
        <f t="shared" ref="R5" si="24">HEX2DEC(H5)</f>
        <v>4</v>
      </c>
      <c r="S5" s="2">
        <f>MOD(SUM(L5:R5),256)</f>
        <v>85</v>
      </c>
      <c r="U5" t="str">
        <f t="shared" ref="U5" si="25">K5 &amp; " " &amp; L5 &amp;  " " &amp; M5 &amp; " " &amp; N5 &amp; " " &amp; O5 &amp; " " &amp; P5 &amp; " " &amp; Q5 &amp; " " &amp; R5 &amp; " " &amp; S5</f>
        <v>90 48 5 27 1 0 0 4 85</v>
      </c>
    </row>
    <row r="6" spans="1:21" x14ac:dyDescent="0.3">
      <c r="A6" s="1"/>
      <c r="B6" s="1"/>
      <c r="C6" s="1"/>
      <c r="D6" s="1"/>
      <c r="E6" s="1"/>
    </row>
    <row r="7" spans="1:21" x14ac:dyDescent="0.3">
      <c r="A7" s="1"/>
      <c r="B7" s="1"/>
      <c r="C7" s="1"/>
      <c r="D7" s="1"/>
      <c r="E7" s="1"/>
    </row>
    <row r="8" spans="1:21" x14ac:dyDescent="0.3">
      <c r="A8" s="1"/>
      <c r="B8" s="1"/>
      <c r="C8" s="1"/>
      <c r="D8" s="1"/>
      <c r="E8" s="1"/>
    </row>
    <row r="9" spans="1:21" x14ac:dyDescent="0.3">
      <c r="A9" s="1"/>
      <c r="B9" s="1"/>
      <c r="C9" s="1"/>
      <c r="D9" s="1"/>
      <c r="E9" s="1"/>
    </row>
    <row r="10" spans="1:21" x14ac:dyDescent="0.3">
      <c r="A10" s="1"/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2023-08-25T07:13:40Z</dcterms:created>
  <dcterms:modified xsi:type="dcterms:W3CDTF">2023-08-25T07:36:24Z</dcterms:modified>
</cp:coreProperties>
</file>