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514410bd17f0a0/Parmida/Shield Experiments/"/>
    </mc:Choice>
  </mc:AlternateContent>
  <xr:revisionPtr revIDLastSave="9" documentId="13_ncr:1_{F8132B04-B4E5-49FB-B56E-45E074F2E760}" xr6:coauthVersionLast="47" xr6:coauthVersionMax="47" xr10:uidLastSave="{4DA8F617-A9A3-4197-97E4-77F8B04C6014}"/>
  <bookViews>
    <workbookView xWindow="-120" yWindow="-120" windowWidth="20730" windowHeight="11040" xr2:uid="{7B2347B3-E20D-4A8A-8C49-3057456844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A5" i="1"/>
  <c r="A6" i="1" s="1"/>
  <c r="A7" i="1" l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<sst xmlns="http://schemas.openxmlformats.org/spreadsheetml/2006/main" count="19" uniqueCount="15">
  <si>
    <t>Run</t>
  </si>
  <si>
    <t>Total Bidder</t>
  </si>
  <si>
    <t>Shill Percentage</t>
  </si>
  <si>
    <t>Final Price</t>
  </si>
  <si>
    <t>Total Bids</t>
  </si>
  <si>
    <t>Total Active Bidder</t>
  </si>
  <si>
    <t>Duration (Hour)</t>
  </si>
  <si>
    <t>Auction Duration (Hour)</t>
  </si>
  <si>
    <t>Active Shield</t>
  </si>
  <si>
    <t>Not Active Shield</t>
  </si>
  <si>
    <t>Experiment Modes (Active Prevention Model)</t>
  </si>
  <si>
    <t>Cost for Shield Bidder</t>
  </si>
  <si>
    <t>Reserve Price</t>
  </si>
  <si>
    <t>Collected Fee</t>
  </si>
  <si>
    <t>Benefits for Shield Bidder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</si>
</sst>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82D5-B7C2-4787-B3ED-6A55D3C3409F}">
  <dimension ref="A1:M13"/>
  <sheetViews>
    <sheetView tabSelected="1" zoomScale="85" zoomScaleNormal="85" workbookViewId="0">
      <selection activeCell="M4" sqref="A1:M13"/>
    </sheetView>
  </sheetViews>
  <sheetFormatPr defaultColWidth="9.140625" defaultRowHeight="15" x14ac:dyDescent="0.25"/>
  <cols>
    <col min="1" max="1" width="13.42578125" style="1" bestFit="1" customWidth="1"/>
    <col min="2" max="2" width="13.42578125" style="1" customWidth="1"/>
    <col min="3" max="3" width="11.7109375" style="1" bestFit="1" customWidth="1"/>
    <col min="4" max="4" width="20.28515625" style="1" customWidth="1"/>
    <col min="5" max="5" width="18" style="1" bestFit="1" customWidth="1"/>
    <col min="6" max="6" width="10.140625" style="1" bestFit="1" customWidth="1"/>
    <col min="7" max="7" width="19.42578125" style="1" customWidth="1"/>
    <col min="8" max="8" width="18" style="1" bestFit="1" customWidth="1"/>
    <col min="9" max="9" width="10.28515625" style="1" bestFit="1" customWidth="1"/>
    <col min="10" max="10" width="9.5703125" style="1" bestFit="1" customWidth="1"/>
    <col min="11" max="11" width="19.42578125" style="1" bestFit="1" customWidth="1"/>
    <col min="12" max="12" width="24.140625" style="1" bestFit="1" customWidth="1"/>
    <col min="13" max="13" width="20.5703125" style="1" customWidth="1"/>
    <col min="14" max="14" width="18" style="1" bestFit="1" customWidth="1"/>
    <col min="15" max="15" width="10.28515625" style="1" bestFit="1" customWidth="1"/>
    <col min="16" max="16" width="9.5703125" style="1" bestFit="1" customWidth="1"/>
    <col min="17" max="17" width="9" style="1" bestFit="1" customWidth="1"/>
    <col min="18" max="18" width="13.28515625" style="1" bestFit="1" customWidth="1"/>
    <col min="19" max="22" width="27.85546875" style="1" bestFit="1" customWidth="1"/>
    <col min="23" max="23" width="13.28515625" style="1" bestFit="1" customWidth="1"/>
    <col min="24" max="24" width="12.5703125" style="1" bestFit="1" customWidth="1"/>
    <col min="25" max="25" width="9.140625" style="1" bestFit="1" customWidth="1"/>
    <col min="26" max="16384" width="9.140625" style="1"/>
  </cols>
  <sheetData>
    <row r="1" spans="1:13" ht="18.75" x14ac:dyDescent="0.25">
      <c r="E1" s="27" t="s">
        <v>10</v>
      </c>
      <c r="F1" s="28"/>
      <c r="G1" s="28"/>
      <c r="H1" s="28"/>
      <c r="I1" s="28"/>
      <c r="J1" s="28"/>
      <c r="K1" s="28"/>
      <c r="L1" s="28"/>
      <c r="M1" s="29"/>
    </row>
    <row r="2" spans="1:13" s="14" customFormat="1" x14ac:dyDescent="0.25">
      <c r="A2" s="19"/>
      <c r="B2" s="19"/>
      <c r="C2" s="19"/>
      <c r="D2" s="20"/>
      <c r="E2" s="22" t="s">
        <v>9</v>
      </c>
      <c r="F2" s="23"/>
      <c r="G2" s="24"/>
      <c r="H2" s="25" t="s">
        <v>8</v>
      </c>
      <c r="I2" s="25"/>
      <c r="J2" s="25"/>
      <c r="K2" s="25"/>
      <c r="L2" s="25"/>
      <c r="M2" s="26"/>
    </row>
    <row r="3" spans="1:13" s="14" customFormat="1" x14ac:dyDescent="0.25">
      <c r="A3" s="12" t="s">
        <v>0</v>
      </c>
      <c r="B3" s="12" t="s">
        <v>12</v>
      </c>
      <c r="C3" s="12" t="s">
        <v>1</v>
      </c>
      <c r="D3" s="13" t="s">
        <v>7</v>
      </c>
      <c r="E3" s="15" t="s">
        <v>5</v>
      </c>
      <c r="F3" s="16" t="s">
        <v>3</v>
      </c>
      <c r="G3" s="21" t="s">
        <v>4</v>
      </c>
      <c r="H3" s="17" t="s">
        <v>5</v>
      </c>
      <c r="I3" s="17" t="s">
        <v>3</v>
      </c>
      <c r="J3" s="17" t="s">
        <v>4</v>
      </c>
      <c r="K3" s="17" t="s">
        <v>13</v>
      </c>
      <c r="L3" s="17" t="s">
        <v>14</v>
      </c>
      <c r="M3" s="18" t="s">
        <v>11</v>
      </c>
    </row>
    <row r="4" spans="1:13" x14ac:dyDescent="0.25">
      <c r="A4" s="12">
        <v>1</v>
      </c>
      <c r="B4" s="12">
        <v>100000</v>
      </c>
      <c r="C4" s="2">
        <v>100</v>
      </c>
      <c r="D4" s="4">
        <v>3</v>
      </c>
      <c r="E4" s="5">
        <v>69</v>
      </c>
      <c r="F4" s="6">
        <v>158675.4</v>
      </c>
      <c r="G4" s="6">
        <v>112</v>
      </c>
      <c r="H4" s="9">
        <v>40</v>
      </c>
      <c r="I4" s="9">
        <v>55294.2</v>
      </c>
      <c r="J4" s="9">
        <v>40</v>
      </c>
      <c r="K4" s="9">
        <v>482003.3</v>
      </c>
      <c r="L4" s="9">
        <f>B4-I4</f>
        <v>44705.8</v>
      </c>
      <c r="M4" s="10">
        <f>ABS((B4-I4)-K4)</f>
        <v>437297.5</v>
      </c>
    </row>
    <row r="5" spans="1:13" x14ac:dyDescent="0.25">
      <c r="A5" s="12">
        <f>A4+1</f>
        <v>2</v>
      </c>
      <c r="B5" s="12">
        <v>200000</v>
      </c>
      <c r="C5" s="2">
        <v>100</v>
      </c>
      <c r="D5" s="4">
        <v>6</v>
      </c>
      <c r="E5" s="5">
        <v>90</v>
      </c>
      <c r="F5" s="6">
        <v>518168.4</v>
      </c>
      <c r="G5" s="6">
        <v>255</v>
      </c>
      <c r="H5" s="9">
        <v>44</v>
      </c>
      <c r="I5" s="9">
        <v>109748.6</v>
      </c>
      <c r="J5" s="9">
        <v>56</v>
      </c>
      <c r="K5" s="9">
        <v>428447.4</v>
      </c>
      <c r="L5" s="9">
        <f t="shared" ref="L5:L13" si="0">B5-I5</f>
        <v>90251.4</v>
      </c>
      <c r="M5" s="10">
        <f t="shared" ref="M5:M13" si="1">ABS((B5-I5)-K5)</f>
        <v>338196</v>
      </c>
    </row>
    <row r="6" spans="1:13" x14ac:dyDescent="0.25">
      <c r="A6" s="12">
        <f>A5+1</f>
        <v>3</v>
      </c>
      <c r="B6" s="12">
        <v>300000</v>
      </c>
      <c r="C6" s="2">
        <v>100</v>
      </c>
      <c r="D6" s="4">
        <v>8</v>
      </c>
      <c r="E6" s="5">
        <v>91</v>
      </c>
      <c r="F6" s="6">
        <v>679587.9</v>
      </c>
      <c r="G6" s="6">
        <v>266</v>
      </c>
      <c r="H6" s="9">
        <v>47</v>
      </c>
      <c r="I6" s="9">
        <v>168503.7</v>
      </c>
      <c r="J6" s="9">
        <v>70</v>
      </c>
      <c r="K6" s="9">
        <v>642671.05000000005</v>
      </c>
      <c r="L6" s="9">
        <f t="shared" si="0"/>
        <v>131496.29999999999</v>
      </c>
      <c r="M6" s="10">
        <f t="shared" si="1"/>
        <v>511174.75000000006</v>
      </c>
    </row>
    <row r="7" spans="1:13" x14ac:dyDescent="0.25">
      <c r="A7" s="12">
        <f t="shared" ref="A7:A13" si="2">A6+1</f>
        <v>4</v>
      </c>
      <c r="B7" s="12">
        <v>400000</v>
      </c>
      <c r="C7" s="2">
        <v>100</v>
      </c>
      <c r="D7" s="4">
        <v>10</v>
      </c>
      <c r="E7" s="5">
        <v>91</v>
      </c>
      <c r="F7" s="6">
        <v>778407.8</v>
      </c>
      <c r="G7" s="6">
        <v>250</v>
      </c>
      <c r="H7" s="9">
        <v>51</v>
      </c>
      <c r="I7" s="9">
        <v>223283</v>
      </c>
      <c r="J7" s="9">
        <v>75</v>
      </c>
      <c r="K7" s="9">
        <v>856894.75</v>
      </c>
      <c r="L7" s="9">
        <f t="shared" si="0"/>
        <v>176717</v>
      </c>
      <c r="M7" s="10">
        <f t="shared" si="1"/>
        <v>680177.75</v>
      </c>
    </row>
    <row r="8" spans="1:13" x14ac:dyDescent="0.25">
      <c r="A8" s="12">
        <f t="shared" si="2"/>
        <v>5</v>
      </c>
      <c r="B8" s="12">
        <v>500000</v>
      </c>
      <c r="C8" s="2">
        <v>100</v>
      </c>
      <c r="D8" s="4">
        <v>12</v>
      </c>
      <c r="E8" s="5">
        <v>90</v>
      </c>
      <c r="F8" s="6">
        <v>878919.4</v>
      </c>
      <c r="G8" s="6">
        <v>240</v>
      </c>
      <c r="H8" s="9">
        <v>53</v>
      </c>
      <c r="I8" s="9">
        <v>277929.2</v>
      </c>
      <c r="J8" s="9">
        <v>79</v>
      </c>
      <c r="K8" s="9">
        <v>1071118.45</v>
      </c>
      <c r="L8" s="9">
        <f t="shared" si="0"/>
        <v>222070.8</v>
      </c>
      <c r="M8" s="10">
        <f t="shared" si="1"/>
        <v>849047.64999999991</v>
      </c>
    </row>
    <row r="9" spans="1:13" x14ac:dyDescent="0.25">
      <c r="A9" s="12">
        <f t="shared" si="2"/>
        <v>6</v>
      </c>
      <c r="B9" s="12">
        <v>600000</v>
      </c>
      <c r="C9" s="2">
        <v>100</v>
      </c>
      <c r="D9" s="4">
        <v>14</v>
      </c>
      <c r="E9" s="5">
        <v>90</v>
      </c>
      <c r="F9" s="6">
        <v>979864.8</v>
      </c>
      <c r="G9" s="6">
        <v>236</v>
      </c>
      <c r="H9" s="9">
        <v>53</v>
      </c>
      <c r="I9" s="9">
        <v>330149.59999999998</v>
      </c>
      <c r="J9" s="9">
        <v>81</v>
      </c>
      <c r="K9" s="9">
        <v>1285342.1499999999</v>
      </c>
      <c r="L9" s="9">
        <f t="shared" si="0"/>
        <v>269850.40000000002</v>
      </c>
      <c r="M9" s="10">
        <f t="shared" si="1"/>
        <v>1015491.7499999999</v>
      </c>
    </row>
    <row r="10" spans="1:13" x14ac:dyDescent="0.25">
      <c r="A10" s="12">
        <f t="shared" si="2"/>
        <v>7</v>
      </c>
      <c r="B10" s="12">
        <v>700000</v>
      </c>
      <c r="C10" s="2">
        <v>100</v>
      </c>
      <c r="D10" s="4">
        <v>16</v>
      </c>
      <c r="E10" s="5">
        <v>89</v>
      </c>
      <c r="F10" s="6">
        <v>1073444.8999999999</v>
      </c>
      <c r="G10" s="6">
        <v>222</v>
      </c>
      <c r="H10" s="9">
        <v>53</v>
      </c>
      <c r="I10" s="9">
        <v>386095.7</v>
      </c>
      <c r="J10" s="9">
        <v>82</v>
      </c>
      <c r="K10" s="9">
        <v>1499565.85</v>
      </c>
      <c r="L10" s="9">
        <f t="shared" si="0"/>
        <v>313904.3</v>
      </c>
      <c r="M10" s="10">
        <f t="shared" si="1"/>
        <v>1185661.55</v>
      </c>
    </row>
    <row r="11" spans="1:13" x14ac:dyDescent="0.25">
      <c r="A11" s="12">
        <f t="shared" si="2"/>
        <v>8</v>
      </c>
      <c r="B11" s="12">
        <v>800000</v>
      </c>
      <c r="C11" s="2">
        <v>100</v>
      </c>
      <c r="D11" s="4">
        <v>18</v>
      </c>
      <c r="E11" s="5">
        <v>89</v>
      </c>
      <c r="F11" s="6">
        <v>1177748.7</v>
      </c>
      <c r="G11" s="6">
        <v>218</v>
      </c>
      <c r="H11" s="9">
        <v>53</v>
      </c>
      <c r="I11" s="9">
        <v>442695.4</v>
      </c>
      <c r="J11" s="9">
        <v>83</v>
      </c>
      <c r="K11" s="9">
        <v>1713789.5</v>
      </c>
      <c r="L11" s="9">
        <f t="shared" si="0"/>
        <v>357304.6</v>
      </c>
      <c r="M11" s="10">
        <f t="shared" si="1"/>
        <v>1356484.9</v>
      </c>
    </row>
    <row r="12" spans="1:13" x14ac:dyDescent="0.25">
      <c r="A12" s="12">
        <f t="shared" si="2"/>
        <v>9</v>
      </c>
      <c r="B12" s="12">
        <v>900000</v>
      </c>
      <c r="C12" s="2">
        <v>100</v>
      </c>
      <c r="D12" s="4">
        <v>20</v>
      </c>
      <c r="E12" s="5">
        <v>88</v>
      </c>
      <c r="F12" s="6">
        <v>1271994.6000000001</v>
      </c>
      <c r="G12" s="6">
        <v>206</v>
      </c>
      <c r="H12" s="9">
        <v>53</v>
      </c>
      <c r="I12" s="9">
        <v>494186.5</v>
      </c>
      <c r="J12" s="9">
        <v>81</v>
      </c>
      <c r="K12" s="9">
        <v>1928013.2</v>
      </c>
      <c r="L12" s="9">
        <f t="shared" si="0"/>
        <v>405813.5</v>
      </c>
      <c r="M12" s="10">
        <f t="shared" si="1"/>
        <v>1522199.7</v>
      </c>
    </row>
    <row r="13" spans="1:13" ht="15.75" thickBot="1" x14ac:dyDescent="0.3">
      <c r="A13" s="12">
        <f t="shared" si="2"/>
        <v>10</v>
      </c>
      <c r="B13" s="12">
        <v>1000000</v>
      </c>
      <c r="C13" s="2">
        <v>100</v>
      </c>
      <c r="D13" s="4">
        <v>24</v>
      </c>
      <c r="E13" s="7">
        <v>87</v>
      </c>
      <c r="F13" s="8">
        <v>1372907.2</v>
      </c>
      <c r="G13" s="8">
        <v>203</v>
      </c>
      <c r="H13" s="11">
        <v>53</v>
      </c>
      <c r="I13" s="11">
        <v>551843.80000000005</v>
      </c>
      <c r="J13" s="11">
        <v>83</v>
      </c>
      <c r="K13" s="11">
        <v>2142236.9</v>
      </c>
      <c r="L13" s="11">
        <f t="shared" si="0"/>
        <v>448156.19999999995</v>
      </c>
      <c r="M13" s="10">
        <f t="shared" si="1"/>
        <v>1694080.7</v>
      </c>
    </row>
  </sheetData>
  <mergeCells count="3">
    <mergeCell ref="E2:G2"/>
    <mergeCell ref="H2:M2"/>
    <mergeCell ref="E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7BC5-1FAE-4D8A-A6E9-A60E8A9F3135}">
  <dimension ref="A1:C21"/>
  <sheetViews>
    <sheetView topLeftCell="A9" workbookViewId="0">
      <selection activeCell="B1" sqref="B1:C21"/>
    </sheetView>
  </sheetViews>
  <sheetFormatPr defaultRowHeight="15" x14ac:dyDescent="0.25"/>
  <cols>
    <col min="1" max="1" width="15" bestFit="1" customWidth="1"/>
    <col min="2" max="2" width="15.42578125" bestFit="1" customWidth="1"/>
    <col min="3" max="3" width="10.140625" bestFit="1" customWidth="1"/>
  </cols>
  <sheetData>
    <row r="1" spans="1:3" x14ac:dyDescent="0.25">
      <c r="A1" s="13" t="s">
        <v>6</v>
      </c>
      <c r="B1" s="12" t="s">
        <v>2</v>
      </c>
      <c r="C1" s="16" t="s">
        <v>3</v>
      </c>
    </row>
    <row r="2" spans="1:3" x14ac:dyDescent="0.25">
      <c r="A2" s="30">
        <v>2</v>
      </c>
      <c r="B2" s="3">
        <v>0.01</v>
      </c>
      <c r="C2" s="6">
        <v>73082.5</v>
      </c>
    </row>
    <row r="3" spans="1:3" x14ac:dyDescent="0.25">
      <c r="A3" s="31"/>
      <c r="B3" s="3">
        <v>0.05</v>
      </c>
      <c r="C3" s="6">
        <v>67539.600000000006</v>
      </c>
    </row>
    <row r="4" spans="1:3" x14ac:dyDescent="0.25">
      <c r="A4" s="31"/>
      <c r="B4" s="3">
        <v>0.1</v>
      </c>
      <c r="C4" s="6">
        <v>68136</v>
      </c>
    </row>
    <row r="5" spans="1:3" x14ac:dyDescent="0.25">
      <c r="A5" s="31"/>
      <c r="B5" s="3">
        <v>0.25</v>
      </c>
      <c r="C5" s="6">
        <v>49871.9</v>
      </c>
    </row>
    <row r="6" spans="1:3" x14ac:dyDescent="0.25">
      <c r="A6" s="32"/>
      <c r="B6" s="3">
        <v>0.45</v>
      </c>
      <c r="C6" s="6">
        <v>35636.699999999997</v>
      </c>
    </row>
    <row r="7" spans="1:3" x14ac:dyDescent="0.25">
      <c r="A7" s="30">
        <v>6</v>
      </c>
      <c r="B7" s="3">
        <v>0.01</v>
      </c>
      <c r="C7" s="6">
        <v>512377</v>
      </c>
    </row>
    <row r="8" spans="1:3" x14ac:dyDescent="0.25">
      <c r="A8" s="31"/>
      <c r="B8" s="3">
        <v>0.05</v>
      </c>
      <c r="C8" s="6">
        <v>483605.9</v>
      </c>
    </row>
    <row r="9" spans="1:3" x14ac:dyDescent="0.25">
      <c r="A9" s="31"/>
      <c r="B9" s="3">
        <v>0.1</v>
      </c>
      <c r="C9" s="6">
        <v>452824.1</v>
      </c>
    </row>
    <row r="10" spans="1:3" x14ac:dyDescent="0.25">
      <c r="A10" s="31"/>
      <c r="B10" s="3">
        <v>0.25</v>
      </c>
      <c r="C10" s="6">
        <v>401128.6</v>
      </c>
    </row>
    <row r="11" spans="1:3" x14ac:dyDescent="0.25">
      <c r="A11" s="32"/>
      <c r="B11" s="3">
        <v>0.45</v>
      </c>
      <c r="C11" s="6">
        <v>258695.8</v>
      </c>
    </row>
    <row r="12" spans="1:3" x14ac:dyDescent="0.25">
      <c r="A12" s="30">
        <v>12</v>
      </c>
      <c r="B12" s="3">
        <v>0.01</v>
      </c>
      <c r="C12" s="6">
        <v>602441</v>
      </c>
    </row>
    <row r="13" spans="1:3" x14ac:dyDescent="0.25">
      <c r="A13" s="31"/>
      <c r="B13" s="3">
        <v>0.05</v>
      </c>
      <c r="C13" s="6">
        <v>609720.6</v>
      </c>
    </row>
    <row r="14" spans="1:3" x14ac:dyDescent="0.25">
      <c r="A14" s="31"/>
      <c r="B14" s="3">
        <v>0.1</v>
      </c>
      <c r="C14" s="6">
        <v>583688.5</v>
      </c>
    </row>
    <row r="15" spans="1:3" x14ac:dyDescent="0.25">
      <c r="A15" s="31"/>
      <c r="B15" s="3">
        <v>0.25</v>
      </c>
      <c r="C15" s="6">
        <v>605251.6</v>
      </c>
    </row>
    <row r="16" spans="1:3" x14ac:dyDescent="0.25">
      <c r="A16" s="32"/>
      <c r="B16" s="3">
        <v>0.45</v>
      </c>
      <c r="C16" s="6">
        <v>500493.8</v>
      </c>
    </row>
    <row r="17" spans="1:3" x14ac:dyDescent="0.25">
      <c r="A17" s="30">
        <v>24</v>
      </c>
      <c r="B17" s="3">
        <v>0.01</v>
      </c>
      <c r="C17" s="6">
        <v>605954.9</v>
      </c>
    </row>
    <row r="18" spans="1:3" x14ac:dyDescent="0.25">
      <c r="A18" s="31"/>
      <c r="B18" s="3">
        <v>0.05</v>
      </c>
      <c r="C18" s="6">
        <v>609720</v>
      </c>
    </row>
    <row r="19" spans="1:3" x14ac:dyDescent="0.25">
      <c r="A19" s="31"/>
      <c r="B19" s="3">
        <v>0.1</v>
      </c>
      <c r="C19" s="6">
        <v>583688.5</v>
      </c>
    </row>
    <row r="20" spans="1:3" x14ac:dyDescent="0.25">
      <c r="A20" s="31"/>
      <c r="B20" s="3">
        <v>0.25</v>
      </c>
      <c r="C20" s="6">
        <v>609825.5</v>
      </c>
    </row>
    <row r="21" spans="1:3" ht="15.75" thickBot="1" x14ac:dyDescent="0.3">
      <c r="A21" s="32"/>
      <c r="B21" s="3">
        <v>0.45</v>
      </c>
      <c r="C21" s="8">
        <v>578352.1</v>
      </c>
    </row>
  </sheetData>
  <mergeCells count="4">
    <mergeCell ref="A2:A6"/>
    <mergeCell ref="A7:A11"/>
    <mergeCell ref="A12:A16"/>
    <mergeCell ref="A17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Sajed Yousefi</dc:creator>
  <cp:lastModifiedBy>Sajed Yousefi</cp:lastModifiedBy>
  <dcterms:created xsi:type="dcterms:W3CDTF">2024-09-04T05:30:23Z</dcterms:created>
  <dcterms:modified xsi:type="dcterms:W3CDTF">2024-09-06T13:56:23Z</dcterms:modified>
</cp:coreProperties>
</file>