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ed Yousefi\Desktop\"/>
    </mc:Choice>
  </mc:AlternateContent>
  <xr:revisionPtr revIDLastSave="0" documentId="13_ncr:1_{F8132B04-B4E5-49FB-B56E-45E074F2E760}" xr6:coauthVersionLast="47" xr6:coauthVersionMax="47" xr10:uidLastSave="{00000000-0000-0000-0000-000000000000}"/>
  <bookViews>
    <workbookView xWindow="1920" yWindow="1545" windowWidth="15375" windowHeight="7785" xr2:uid="{7B2347B3-E20D-4A8A-8C49-305745684447}"/>
  </bookViews>
  <sheets>
    <sheet name="Sheet1" sheetId="1" r:id="rId1"/>
    <sheet name="Sheet2" sheetId="2" r:id="rId2"/>
  </sheets>
  <definedNames>
    <definedName name="_xlchart.v1.0" hidden="1">Sheet1!$C$3</definedName>
    <definedName name="_xlchart.v1.1" hidden="1">Sheet1!$C$4:$C$23</definedName>
    <definedName name="_xlchart.v1.2" hidden="1">Sheet1!$F$3</definedName>
    <definedName name="_xlchart.v1.3" hidden="1">Sheet1!$F$4:$F$23</definedName>
    <definedName name="_xlchart.v1.4" hidden="1">Sheet1!$D$3</definedName>
    <definedName name="_xlchart.v1.5" hidden="1">Sheet1!$D$4:$D$23</definedName>
    <definedName name="_xlchart.v1.6" hidden="1">Sheet1!$G$3</definedName>
    <definedName name="_xlchart.v1.7" hidden="1">Sheet1!$G$4:$G$23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W5" i="1"/>
  <c r="A5" i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<sst xmlns="http://schemas.openxmlformats.org/spreadsheetml/2006/main" count="30" uniqueCount="22">
  <si>
    <t>Run</t>
  </si>
  <si>
    <t>Total Bidder</t>
  </si>
  <si>
    <t>Shill Percentage</t>
  </si>
  <si>
    <t>Final Price</t>
  </si>
  <si>
    <t>Collected Fee</t>
  </si>
  <si>
    <t>Total Bids</t>
  </si>
  <si>
    <t>Shill Bids</t>
  </si>
  <si>
    <t>Shill Bidders Are Not Active and No Prevention Model</t>
  </si>
  <si>
    <t>Shill Bidders Are Active and No Prevention Model</t>
  </si>
  <si>
    <t>False Positive</t>
  </si>
  <si>
    <t>True Positive</t>
  </si>
  <si>
    <t>Shill Bidders Are Active and with Prevention Model</t>
  </si>
  <si>
    <t>Experiment Modes</t>
  </si>
  <si>
    <t>Precision</t>
  </si>
  <si>
    <t>Total Active Bidder</t>
  </si>
  <si>
    <t>Duration (Hour)</t>
  </si>
  <si>
    <t>Auction Duration (Hour)</t>
  </si>
  <si>
    <t>Shill Percentage of Total Bidders</t>
  </si>
  <si>
    <t>Detected Shill Bidders Stage 1</t>
  </si>
  <si>
    <t>Detected Shill Bidders Stage 2</t>
  </si>
  <si>
    <t>Detected Shill Bidders Stage 3</t>
  </si>
  <si>
    <t>Detected Shill Bidders Stage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</si>
</sst>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82D5-B7C2-4787-B3ED-6A55D3C3409F}">
  <dimension ref="A1:W23"/>
  <sheetViews>
    <sheetView tabSelected="1" zoomScaleNormal="100" workbookViewId="0">
      <selection activeCell="W8" sqref="W8"/>
    </sheetView>
  </sheetViews>
  <sheetFormatPr defaultColWidth="9.140625" defaultRowHeight="15" x14ac:dyDescent="0.25"/>
  <cols>
    <col min="1" max="1" width="4.42578125" style="1" bestFit="1" customWidth="1"/>
    <col min="2" max="2" width="11.7109375" style="1" bestFit="1" customWidth="1"/>
    <col min="3" max="3" width="30.28515625" style="1" bestFit="1" customWidth="1"/>
    <col min="4" max="4" width="22.5703125" style="1" bestFit="1" customWidth="1"/>
    <col min="5" max="5" width="30.28515625" style="1" bestFit="1" customWidth="1"/>
    <col min="6" max="6" width="22.5703125" style="1" bestFit="1" customWidth="1"/>
    <col min="7" max="7" width="19.42578125" style="1" customWidth="1"/>
    <col min="8" max="8" width="18" style="1" bestFit="1" customWidth="1"/>
    <col min="9" max="9" width="10.28515625" style="1" bestFit="1" customWidth="1"/>
    <col min="10" max="10" width="9.5703125" style="1" bestFit="1" customWidth="1"/>
    <col min="11" max="11" width="13.28515625" style="1" bestFit="1" customWidth="1"/>
    <col min="12" max="12" width="18" style="1" bestFit="1" customWidth="1"/>
    <col min="13" max="13" width="10.28515625" style="1" bestFit="1" customWidth="1"/>
    <col min="14" max="14" width="9.5703125" style="1" bestFit="1" customWidth="1"/>
    <col min="15" max="15" width="9" style="1" bestFit="1" customWidth="1"/>
    <col min="16" max="16" width="13.28515625" style="1" bestFit="1" customWidth="1"/>
    <col min="17" max="20" width="27.85546875" style="1" bestFit="1" customWidth="1"/>
    <col min="21" max="21" width="13.28515625" style="1" bestFit="1" customWidth="1"/>
    <col min="22" max="22" width="12.5703125" style="1" bestFit="1" customWidth="1"/>
    <col min="23" max="23" width="9.140625" style="1" bestFit="1" customWidth="1"/>
    <col min="24" max="16384" width="9.140625" style="1"/>
  </cols>
  <sheetData>
    <row r="1" spans="1:23" ht="19.5" thickBot="1" x14ac:dyDescent="0.3">
      <c r="E1" s="51" t="s">
        <v>12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3"/>
    </row>
    <row r="2" spans="1:23" s="25" customFormat="1" x14ac:dyDescent="0.25">
      <c r="A2" s="34"/>
      <c r="B2" s="35"/>
      <c r="C2" s="35"/>
      <c r="D2" s="35"/>
      <c r="E2" s="42" t="s">
        <v>7</v>
      </c>
      <c r="F2" s="43"/>
      <c r="G2" s="44"/>
      <c r="H2" s="45" t="s">
        <v>8</v>
      </c>
      <c r="I2" s="46"/>
      <c r="J2" s="46"/>
      <c r="K2" s="47"/>
      <c r="L2" s="48" t="s">
        <v>11</v>
      </c>
      <c r="M2" s="48"/>
      <c r="N2" s="48"/>
      <c r="O2" s="48"/>
      <c r="P2" s="48"/>
      <c r="Q2" s="48"/>
      <c r="R2" s="48"/>
      <c r="S2" s="48"/>
      <c r="T2" s="48"/>
      <c r="U2" s="49"/>
      <c r="V2" s="48"/>
      <c r="W2" s="50"/>
    </row>
    <row r="3" spans="1:23" s="25" customFormat="1" x14ac:dyDescent="0.25">
      <c r="A3" s="23" t="s">
        <v>0</v>
      </c>
      <c r="B3" s="23" t="s">
        <v>1</v>
      </c>
      <c r="C3" s="23" t="s">
        <v>17</v>
      </c>
      <c r="D3" s="24" t="s">
        <v>16</v>
      </c>
      <c r="E3" s="26" t="s">
        <v>14</v>
      </c>
      <c r="F3" s="27" t="s">
        <v>3</v>
      </c>
      <c r="G3" s="36" t="s">
        <v>5</v>
      </c>
      <c r="H3" s="28" t="s">
        <v>14</v>
      </c>
      <c r="I3" s="29" t="s">
        <v>3</v>
      </c>
      <c r="J3" s="29" t="s">
        <v>5</v>
      </c>
      <c r="K3" s="30" t="s">
        <v>6</v>
      </c>
      <c r="L3" s="39" t="s">
        <v>14</v>
      </c>
      <c r="M3" s="31" t="s">
        <v>3</v>
      </c>
      <c r="N3" s="31" t="s">
        <v>5</v>
      </c>
      <c r="O3" s="31" t="s">
        <v>6</v>
      </c>
      <c r="P3" s="31" t="s">
        <v>4</v>
      </c>
      <c r="Q3" s="31" t="s">
        <v>18</v>
      </c>
      <c r="R3" s="31" t="s">
        <v>19</v>
      </c>
      <c r="S3" s="31" t="s">
        <v>20</v>
      </c>
      <c r="T3" s="31" t="s">
        <v>21</v>
      </c>
      <c r="U3" s="31" t="s">
        <v>9</v>
      </c>
      <c r="V3" s="32" t="s">
        <v>10</v>
      </c>
      <c r="W3" s="33" t="s">
        <v>13</v>
      </c>
    </row>
    <row r="4" spans="1:23" x14ac:dyDescent="0.25">
      <c r="A4" s="23">
        <v>1</v>
      </c>
      <c r="B4" s="2">
        <v>100</v>
      </c>
      <c r="C4" s="3">
        <v>0.01</v>
      </c>
      <c r="D4" s="4">
        <v>2</v>
      </c>
      <c r="E4" s="5">
        <v>32</v>
      </c>
      <c r="F4" s="6">
        <v>73082.5</v>
      </c>
      <c r="G4" s="37">
        <v>37</v>
      </c>
      <c r="H4" s="17">
        <v>43</v>
      </c>
      <c r="I4" s="18">
        <v>110620.28</v>
      </c>
      <c r="J4" s="18">
        <v>73</v>
      </c>
      <c r="K4" s="19">
        <v>16</v>
      </c>
      <c r="L4" s="40">
        <v>26</v>
      </c>
      <c r="M4" s="9">
        <v>63447.07</v>
      </c>
      <c r="N4" s="9">
        <v>35</v>
      </c>
      <c r="O4" s="9">
        <v>6</v>
      </c>
      <c r="P4" s="9">
        <v>860.20600000000002</v>
      </c>
      <c r="Q4" s="9">
        <v>0</v>
      </c>
      <c r="R4" s="9">
        <v>1</v>
      </c>
      <c r="S4" s="9">
        <v>0</v>
      </c>
      <c r="T4" s="9">
        <v>0</v>
      </c>
      <c r="U4" s="12">
        <v>0</v>
      </c>
      <c r="V4" s="10">
        <v>1</v>
      </c>
      <c r="W4" s="13">
        <v>100</v>
      </c>
    </row>
    <row r="5" spans="1:23" x14ac:dyDescent="0.25">
      <c r="A5" s="23">
        <f>A4+1</f>
        <v>2</v>
      </c>
      <c r="B5" s="2">
        <v>100</v>
      </c>
      <c r="C5" s="3">
        <v>0.05</v>
      </c>
      <c r="D5" s="4">
        <v>2</v>
      </c>
      <c r="E5" s="5">
        <v>26</v>
      </c>
      <c r="F5" s="6">
        <v>67539.600000000006</v>
      </c>
      <c r="G5" s="37">
        <v>33</v>
      </c>
      <c r="H5" s="17">
        <v>50</v>
      </c>
      <c r="I5" s="18">
        <v>101693.01</v>
      </c>
      <c r="J5" s="18">
        <v>117</v>
      </c>
      <c r="K5" s="19">
        <v>58</v>
      </c>
      <c r="L5" s="40">
        <v>36</v>
      </c>
      <c r="M5" s="9">
        <v>91263.96</v>
      </c>
      <c r="N5" s="9">
        <v>64</v>
      </c>
      <c r="O5" s="9">
        <v>23</v>
      </c>
      <c r="P5" s="14">
        <v>1010.768</v>
      </c>
      <c r="Q5" s="9">
        <v>4</v>
      </c>
      <c r="R5" s="9">
        <v>1</v>
      </c>
      <c r="S5" s="9">
        <v>0</v>
      </c>
      <c r="T5" s="9">
        <v>0</v>
      </c>
      <c r="U5" s="12">
        <v>0</v>
      </c>
      <c r="V5" s="9">
        <v>5</v>
      </c>
      <c r="W5" s="13">
        <f>(V5/(U5+V5))*100</f>
        <v>100</v>
      </c>
    </row>
    <row r="6" spans="1:23" x14ac:dyDescent="0.25">
      <c r="A6" s="23">
        <f>A5+1</f>
        <v>3</v>
      </c>
      <c r="B6" s="2">
        <v>100</v>
      </c>
      <c r="C6" s="3">
        <v>0.1</v>
      </c>
      <c r="D6" s="4">
        <v>2</v>
      </c>
      <c r="E6" s="5">
        <v>27</v>
      </c>
      <c r="F6" s="6">
        <v>68136</v>
      </c>
      <c r="G6" s="37">
        <v>32</v>
      </c>
      <c r="H6" s="17">
        <v>59</v>
      </c>
      <c r="I6" s="18">
        <v>119225.11</v>
      </c>
      <c r="J6" s="18">
        <v>121</v>
      </c>
      <c r="K6" s="19">
        <v>58</v>
      </c>
      <c r="L6" s="40">
        <v>37</v>
      </c>
      <c r="M6" s="9">
        <v>70359.740000000005</v>
      </c>
      <c r="N6" s="9">
        <v>86</v>
      </c>
      <c r="O6" s="9">
        <v>54</v>
      </c>
      <c r="P6" s="14">
        <v>7730.5</v>
      </c>
      <c r="Q6" s="9">
        <v>1</v>
      </c>
      <c r="R6" s="9">
        <v>4</v>
      </c>
      <c r="S6" s="9">
        <v>3</v>
      </c>
      <c r="T6" s="9">
        <v>0</v>
      </c>
      <c r="U6" s="9">
        <v>0</v>
      </c>
      <c r="V6" s="9">
        <v>8</v>
      </c>
      <c r="W6" s="11">
        <f>V6/(B6*C6)*100</f>
        <v>80</v>
      </c>
    </row>
    <row r="7" spans="1:23" x14ac:dyDescent="0.25">
      <c r="A7" s="23">
        <f t="shared" ref="A7:A23" si="0">A6+1</f>
        <v>4</v>
      </c>
      <c r="B7" s="2">
        <v>100</v>
      </c>
      <c r="C7" s="3">
        <v>0.25</v>
      </c>
      <c r="D7" s="4">
        <v>2</v>
      </c>
      <c r="E7" s="5">
        <v>27</v>
      </c>
      <c r="F7" s="6">
        <v>49871.9</v>
      </c>
      <c r="G7" s="37">
        <v>27</v>
      </c>
      <c r="H7" s="17">
        <v>64</v>
      </c>
      <c r="I7" s="18">
        <v>89464.66</v>
      </c>
      <c r="J7" s="18">
        <v>126</v>
      </c>
      <c r="K7" s="19">
        <v>75</v>
      </c>
      <c r="L7" s="40">
        <v>62</v>
      </c>
      <c r="M7" s="9">
        <v>82598.94</v>
      </c>
      <c r="N7" s="9">
        <v>123</v>
      </c>
      <c r="O7" s="9">
        <v>80</v>
      </c>
      <c r="P7" s="14">
        <v>3068.79</v>
      </c>
      <c r="Q7" s="9">
        <v>1</v>
      </c>
      <c r="R7" s="9">
        <v>0</v>
      </c>
      <c r="S7" s="9">
        <v>1</v>
      </c>
      <c r="T7" s="9">
        <v>1</v>
      </c>
      <c r="U7" s="9">
        <v>0</v>
      </c>
      <c r="V7" s="9">
        <v>3</v>
      </c>
      <c r="W7" s="11">
        <v>12</v>
      </c>
    </row>
    <row r="8" spans="1:23" x14ac:dyDescent="0.25">
      <c r="A8" s="23">
        <f t="shared" si="0"/>
        <v>5</v>
      </c>
      <c r="B8" s="2">
        <v>100</v>
      </c>
      <c r="C8" s="3">
        <v>0.45</v>
      </c>
      <c r="D8" s="4">
        <v>2</v>
      </c>
      <c r="E8" s="5">
        <v>15</v>
      </c>
      <c r="F8" s="6">
        <v>35636.699999999997</v>
      </c>
      <c r="G8" s="37">
        <v>20</v>
      </c>
      <c r="H8" s="17">
        <v>66</v>
      </c>
      <c r="I8" s="18">
        <v>87909.02</v>
      </c>
      <c r="J8" s="18">
        <v>125</v>
      </c>
      <c r="K8" s="19">
        <v>85</v>
      </c>
      <c r="L8" s="40">
        <v>59</v>
      </c>
      <c r="M8" s="9">
        <v>69435.710000000006</v>
      </c>
      <c r="N8" s="9">
        <v>120</v>
      </c>
      <c r="O8" s="9">
        <v>88</v>
      </c>
      <c r="P8" s="9">
        <v>476.78100000000001</v>
      </c>
      <c r="Q8" s="9">
        <v>0</v>
      </c>
      <c r="R8" s="9">
        <v>1</v>
      </c>
      <c r="S8" s="9">
        <v>0</v>
      </c>
      <c r="T8" s="9">
        <v>0</v>
      </c>
      <c r="U8" s="9">
        <v>0</v>
      </c>
      <c r="V8" s="9">
        <v>1</v>
      </c>
      <c r="W8" s="11">
        <v>2.2000000000000002</v>
      </c>
    </row>
    <row r="9" spans="1:23" x14ac:dyDescent="0.25">
      <c r="A9" s="23">
        <f t="shared" si="0"/>
        <v>6</v>
      </c>
      <c r="B9" s="2">
        <v>100</v>
      </c>
      <c r="C9" s="3">
        <v>0.01</v>
      </c>
      <c r="D9" s="4">
        <v>6</v>
      </c>
      <c r="E9" s="5">
        <v>92</v>
      </c>
      <c r="F9" s="6">
        <v>512377</v>
      </c>
      <c r="G9" s="37">
        <v>246</v>
      </c>
      <c r="H9" s="17">
        <v>89</v>
      </c>
      <c r="I9" s="18">
        <v>553288.95999999996</v>
      </c>
      <c r="J9" s="18">
        <v>317</v>
      </c>
      <c r="K9" s="19">
        <v>51</v>
      </c>
      <c r="L9" s="40">
        <v>82</v>
      </c>
      <c r="M9" s="9">
        <v>445164.29</v>
      </c>
      <c r="N9" s="9">
        <v>233</v>
      </c>
      <c r="O9" s="9">
        <v>10</v>
      </c>
      <c r="P9" s="9">
        <v>2247.5830000000001</v>
      </c>
      <c r="Q9" s="9">
        <v>1</v>
      </c>
      <c r="R9" s="9">
        <v>0</v>
      </c>
      <c r="S9" s="9">
        <v>0</v>
      </c>
      <c r="T9" s="9">
        <v>0</v>
      </c>
      <c r="U9" s="12">
        <v>0</v>
      </c>
      <c r="V9" s="10">
        <v>1</v>
      </c>
      <c r="W9" s="13">
        <v>100</v>
      </c>
    </row>
    <row r="10" spans="1:23" x14ac:dyDescent="0.25">
      <c r="A10" s="23">
        <f t="shared" si="0"/>
        <v>7</v>
      </c>
      <c r="B10" s="2">
        <v>100</v>
      </c>
      <c r="C10" s="3">
        <v>0.05</v>
      </c>
      <c r="D10" s="4">
        <v>6</v>
      </c>
      <c r="E10" s="5">
        <v>88</v>
      </c>
      <c r="F10" s="6">
        <v>483605.9</v>
      </c>
      <c r="G10" s="37">
        <v>234</v>
      </c>
      <c r="H10" s="17">
        <v>92</v>
      </c>
      <c r="I10" s="18">
        <v>557397.91</v>
      </c>
      <c r="J10" s="18">
        <v>392</v>
      </c>
      <c r="K10" s="19">
        <v>136</v>
      </c>
      <c r="L10" s="40">
        <v>89</v>
      </c>
      <c r="M10" s="9">
        <v>428896.06</v>
      </c>
      <c r="N10" s="9">
        <v>255</v>
      </c>
      <c r="O10" s="9">
        <v>46</v>
      </c>
      <c r="P10" s="9">
        <v>9738.9240000000009</v>
      </c>
      <c r="Q10" s="9">
        <v>5</v>
      </c>
      <c r="R10" s="9">
        <v>0</v>
      </c>
      <c r="S10" s="9">
        <v>0</v>
      </c>
      <c r="T10" s="9">
        <v>0</v>
      </c>
      <c r="U10" s="9">
        <v>0</v>
      </c>
      <c r="V10" s="9">
        <v>5</v>
      </c>
      <c r="W10" s="11">
        <v>100</v>
      </c>
    </row>
    <row r="11" spans="1:23" x14ac:dyDescent="0.25">
      <c r="A11" s="23">
        <f t="shared" si="0"/>
        <v>8</v>
      </c>
      <c r="B11" s="2">
        <v>100</v>
      </c>
      <c r="C11" s="3">
        <v>0.1</v>
      </c>
      <c r="D11" s="4">
        <v>6</v>
      </c>
      <c r="E11" s="5">
        <v>83</v>
      </c>
      <c r="F11" s="6">
        <v>452824.1</v>
      </c>
      <c r="G11" s="37">
        <v>230</v>
      </c>
      <c r="H11" s="17">
        <v>95</v>
      </c>
      <c r="I11" s="18">
        <v>512581</v>
      </c>
      <c r="J11" s="18">
        <v>416</v>
      </c>
      <c r="K11" s="19">
        <v>149</v>
      </c>
      <c r="L11" s="40">
        <v>85</v>
      </c>
      <c r="M11" s="9">
        <v>369590.68</v>
      </c>
      <c r="N11" s="9">
        <v>246</v>
      </c>
      <c r="O11" s="9">
        <v>49</v>
      </c>
      <c r="P11" s="9">
        <v>7397.0389999999998</v>
      </c>
      <c r="Q11" s="9">
        <v>10</v>
      </c>
      <c r="R11" s="9">
        <v>0</v>
      </c>
      <c r="S11" s="9">
        <v>0</v>
      </c>
      <c r="T11" s="9">
        <v>0</v>
      </c>
      <c r="U11" s="9">
        <v>0</v>
      </c>
      <c r="V11" s="9">
        <v>10</v>
      </c>
      <c r="W11" s="11">
        <v>100</v>
      </c>
    </row>
    <row r="12" spans="1:23" x14ac:dyDescent="0.25">
      <c r="A12" s="23">
        <f t="shared" si="0"/>
        <v>9</v>
      </c>
      <c r="B12" s="2">
        <v>100</v>
      </c>
      <c r="C12" s="3">
        <v>0.25</v>
      </c>
      <c r="D12" s="4">
        <v>6</v>
      </c>
      <c r="E12" s="5">
        <v>71</v>
      </c>
      <c r="F12" s="6">
        <v>401128.6</v>
      </c>
      <c r="G12" s="37">
        <v>206</v>
      </c>
      <c r="H12" s="17">
        <v>99</v>
      </c>
      <c r="I12" s="18">
        <v>518821.6</v>
      </c>
      <c r="J12" s="18">
        <v>428</v>
      </c>
      <c r="K12" s="19">
        <v>174</v>
      </c>
      <c r="L12" s="40">
        <v>92</v>
      </c>
      <c r="M12" s="9">
        <v>319302.21000000002</v>
      </c>
      <c r="N12" s="9">
        <v>325</v>
      </c>
      <c r="O12" s="9">
        <v>169</v>
      </c>
      <c r="P12" s="14">
        <v>163547.6</v>
      </c>
      <c r="Q12" s="9">
        <v>9</v>
      </c>
      <c r="R12" s="9">
        <v>10</v>
      </c>
      <c r="S12" s="9">
        <v>6</v>
      </c>
      <c r="T12" s="9">
        <v>0</v>
      </c>
      <c r="U12" s="9">
        <v>0</v>
      </c>
      <c r="V12" s="9">
        <v>25</v>
      </c>
      <c r="W12" s="11">
        <v>100</v>
      </c>
    </row>
    <row r="13" spans="1:23" x14ac:dyDescent="0.25">
      <c r="A13" s="23">
        <f t="shared" si="0"/>
        <v>10</v>
      </c>
      <c r="B13" s="2">
        <v>100</v>
      </c>
      <c r="C13" s="3">
        <v>0.45</v>
      </c>
      <c r="D13" s="4">
        <v>6</v>
      </c>
      <c r="E13" s="5">
        <v>52</v>
      </c>
      <c r="F13" s="6">
        <v>258695.8</v>
      </c>
      <c r="G13" s="37">
        <v>141</v>
      </c>
      <c r="H13" s="17">
        <v>99</v>
      </c>
      <c r="I13" s="18">
        <v>436030.17</v>
      </c>
      <c r="J13" s="18">
        <v>446</v>
      </c>
      <c r="K13" s="19">
        <v>212</v>
      </c>
      <c r="L13" s="40">
        <v>92</v>
      </c>
      <c r="M13" s="9">
        <v>214061.69</v>
      </c>
      <c r="N13" s="9">
        <v>345</v>
      </c>
      <c r="O13" s="9">
        <v>230</v>
      </c>
      <c r="P13" s="14">
        <v>104927.01</v>
      </c>
      <c r="Q13" s="9">
        <v>8</v>
      </c>
      <c r="R13" s="9">
        <v>12</v>
      </c>
      <c r="S13" s="9">
        <v>11</v>
      </c>
      <c r="T13" s="9">
        <v>3</v>
      </c>
      <c r="U13" s="9">
        <v>0</v>
      </c>
      <c r="V13" s="9">
        <v>34</v>
      </c>
      <c r="W13" s="11">
        <v>75.5</v>
      </c>
    </row>
    <row r="14" spans="1:23" x14ac:dyDescent="0.25">
      <c r="A14" s="23">
        <f t="shared" si="0"/>
        <v>11</v>
      </c>
      <c r="B14" s="2">
        <v>100</v>
      </c>
      <c r="C14" s="3">
        <v>0.01</v>
      </c>
      <c r="D14" s="4">
        <v>12</v>
      </c>
      <c r="E14" s="5">
        <v>92</v>
      </c>
      <c r="F14" s="6">
        <v>602441</v>
      </c>
      <c r="G14" s="37">
        <v>284</v>
      </c>
      <c r="H14" s="17">
        <v>94</v>
      </c>
      <c r="I14" s="18">
        <v>613530.56999999995</v>
      </c>
      <c r="J14" s="18">
        <v>374</v>
      </c>
      <c r="K14" s="19">
        <v>75</v>
      </c>
      <c r="L14" s="40">
        <v>94</v>
      </c>
      <c r="M14" s="9">
        <v>604135.63</v>
      </c>
      <c r="N14" s="9">
        <v>327</v>
      </c>
      <c r="O14" s="9">
        <v>27</v>
      </c>
      <c r="P14" s="9">
        <v>22060.277999999998</v>
      </c>
      <c r="Q14" s="9">
        <v>1</v>
      </c>
      <c r="R14" s="9">
        <v>0</v>
      </c>
      <c r="S14" s="9">
        <v>0</v>
      </c>
      <c r="T14" s="9">
        <v>0</v>
      </c>
      <c r="U14" s="12">
        <v>0</v>
      </c>
      <c r="V14" s="10">
        <v>1</v>
      </c>
      <c r="W14" s="13">
        <v>100</v>
      </c>
    </row>
    <row r="15" spans="1:23" x14ac:dyDescent="0.25">
      <c r="A15" s="23">
        <f t="shared" si="0"/>
        <v>12</v>
      </c>
      <c r="B15" s="2">
        <v>100</v>
      </c>
      <c r="C15" s="3">
        <v>0.05</v>
      </c>
      <c r="D15" s="4">
        <v>12</v>
      </c>
      <c r="E15" s="5">
        <v>88</v>
      </c>
      <c r="F15" s="6">
        <v>609720.6</v>
      </c>
      <c r="G15" s="37">
        <v>277</v>
      </c>
      <c r="H15" s="17">
        <v>96</v>
      </c>
      <c r="I15" s="18">
        <v>609062.16</v>
      </c>
      <c r="J15" s="18">
        <v>623</v>
      </c>
      <c r="K15" s="19">
        <v>341</v>
      </c>
      <c r="L15" s="40">
        <v>95</v>
      </c>
      <c r="M15" s="9">
        <v>582255.31999999995</v>
      </c>
      <c r="N15" s="9">
        <v>337</v>
      </c>
      <c r="O15" s="9">
        <v>69</v>
      </c>
      <c r="P15" s="9">
        <v>51794.648000000001</v>
      </c>
      <c r="Q15" s="9">
        <v>5</v>
      </c>
      <c r="R15" s="9">
        <v>0</v>
      </c>
      <c r="S15" s="9">
        <v>0</v>
      </c>
      <c r="T15" s="9">
        <v>0</v>
      </c>
      <c r="U15" s="9">
        <v>0</v>
      </c>
      <c r="V15" s="9">
        <v>5</v>
      </c>
      <c r="W15" s="11">
        <v>100</v>
      </c>
    </row>
    <row r="16" spans="1:23" x14ac:dyDescent="0.25">
      <c r="A16" s="23">
        <f t="shared" si="0"/>
        <v>13</v>
      </c>
      <c r="B16" s="2">
        <v>100</v>
      </c>
      <c r="C16" s="3">
        <v>0.1</v>
      </c>
      <c r="D16" s="4">
        <v>12</v>
      </c>
      <c r="E16" s="5">
        <v>83</v>
      </c>
      <c r="F16" s="6">
        <v>583688.5</v>
      </c>
      <c r="G16" s="37">
        <v>278</v>
      </c>
      <c r="H16" s="17">
        <v>95</v>
      </c>
      <c r="I16" s="18">
        <v>593745.25</v>
      </c>
      <c r="J16" s="18">
        <v>649</v>
      </c>
      <c r="K16" s="19">
        <v>368</v>
      </c>
      <c r="L16" s="40">
        <v>96</v>
      </c>
      <c r="M16" s="9">
        <v>577635.06999999995</v>
      </c>
      <c r="N16" s="9">
        <v>358</v>
      </c>
      <c r="O16" s="9">
        <v>82</v>
      </c>
      <c r="P16" s="9">
        <v>52220.084000000003</v>
      </c>
      <c r="Q16" s="9">
        <v>10</v>
      </c>
      <c r="R16" s="9">
        <v>0</v>
      </c>
      <c r="S16" s="9">
        <v>0</v>
      </c>
      <c r="T16" s="9">
        <v>0</v>
      </c>
      <c r="U16" s="9">
        <v>0</v>
      </c>
      <c r="V16" s="9">
        <v>10</v>
      </c>
      <c r="W16" s="11">
        <v>100</v>
      </c>
    </row>
    <row r="17" spans="1:23" x14ac:dyDescent="0.25">
      <c r="A17" s="23">
        <f t="shared" si="0"/>
        <v>14</v>
      </c>
      <c r="B17" s="2">
        <v>100</v>
      </c>
      <c r="C17" s="3">
        <v>0.25</v>
      </c>
      <c r="D17" s="4">
        <v>12</v>
      </c>
      <c r="E17" s="5">
        <v>71</v>
      </c>
      <c r="F17" s="6">
        <v>605251.6</v>
      </c>
      <c r="G17" s="37">
        <v>287</v>
      </c>
      <c r="H17" s="17">
        <v>99</v>
      </c>
      <c r="I17" s="18">
        <v>609791.71</v>
      </c>
      <c r="J17" s="18">
        <v>691</v>
      </c>
      <c r="K17" s="19">
        <v>407</v>
      </c>
      <c r="L17" s="40">
        <v>93</v>
      </c>
      <c r="M17" s="9">
        <v>544446.19999999995</v>
      </c>
      <c r="N17" s="9">
        <v>451</v>
      </c>
      <c r="O17" s="9">
        <v>198</v>
      </c>
      <c r="P17" s="9">
        <v>464060.28100000002</v>
      </c>
      <c r="Q17" s="9">
        <v>18</v>
      </c>
      <c r="R17" s="9">
        <v>7</v>
      </c>
      <c r="S17" s="9">
        <v>0</v>
      </c>
      <c r="T17" s="9">
        <v>0</v>
      </c>
      <c r="U17" s="9">
        <v>0</v>
      </c>
      <c r="V17" s="9">
        <v>25</v>
      </c>
      <c r="W17" s="11">
        <v>100</v>
      </c>
    </row>
    <row r="18" spans="1:23" x14ac:dyDescent="0.25">
      <c r="A18" s="23">
        <f t="shared" si="0"/>
        <v>15</v>
      </c>
      <c r="B18" s="2">
        <v>100</v>
      </c>
      <c r="C18" s="3">
        <v>0.45</v>
      </c>
      <c r="D18" s="4">
        <v>12</v>
      </c>
      <c r="E18" s="5">
        <v>54</v>
      </c>
      <c r="F18" s="6">
        <v>500493.8</v>
      </c>
      <c r="G18" s="37">
        <v>267</v>
      </c>
      <c r="H18" s="17">
        <v>100</v>
      </c>
      <c r="I18" s="18">
        <v>529066.02</v>
      </c>
      <c r="J18" s="18">
        <v>712</v>
      </c>
      <c r="K18" s="19">
        <v>447</v>
      </c>
      <c r="L18" s="40">
        <v>97</v>
      </c>
      <c r="M18" s="9">
        <v>432694.85</v>
      </c>
      <c r="N18" s="9">
        <v>476</v>
      </c>
      <c r="O18" s="9">
        <v>257</v>
      </c>
      <c r="P18" s="9">
        <v>410304.29800000001</v>
      </c>
      <c r="Q18" s="9">
        <v>25</v>
      </c>
      <c r="R18" s="9">
        <v>19</v>
      </c>
      <c r="S18" s="9">
        <v>1</v>
      </c>
      <c r="T18" s="9">
        <v>0</v>
      </c>
      <c r="U18" s="9">
        <v>0</v>
      </c>
      <c r="V18" s="9">
        <v>45</v>
      </c>
      <c r="W18" s="11">
        <v>100</v>
      </c>
    </row>
    <row r="19" spans="1:23" x14ac:dyDescent="0.25">
      <c r="A19" s="23">
        <f t="shared" si="0"/>
        <v>16</v>
      </c>
      <c r="B19" s="2">
        <v>100</v>
      </c>
      <c r="C19" s="3">
        <v>0.01</v>
      </c>
      <c r="D19" s="4">
        <v>24</v>
      </c>
      <c r="E19" s="5">
        <v>92</v>
      </c>
      <c r="F19" s="6">
        <v>605954.9</v>
      </c>
      <c r="G19" s="37">
        <v>286</v>
      </c>
      <c r="H19" s="17">
        <v>90</v>
      </c>
      <c r="I19" s="18">
        <v>613675.96</v>
      </c>
      <c r="J19" s="18">
        <v>378</v>
      </c>
      <c r="K19" s="19">
        <v>112</v>
      </c>
      <c r="L19" s="40">
        <v>90</v>
      </c>
      <c r="M19" s="9">
        <v>602418.77</v>
      </c>
      <c r="N19" s="9">
        <v>349</v>
      </c>
      <c r="O19" s="9">
        <v>65</v>
      </c>
      <c r="P19" s="9">
        <v>187723.261</v>
      </c>
      <c r="Q19" s="9">
        <v>1</v>
      </c>
      <c r="R19" s="9">
        <v>0</v>
      </c>
      <c r="S19" s="9">
        <v>0</v>
      </c>
      <c r="T19" s="9">
        <v>0</v>
      </c>
      <c r="U19" s="12">
        <v>0</v>
      </c>
      <c r="V19" s="10">
        <v>1</v>
      </c>
      <c r="W19" s="13">
        <v>100</v>
      </c>
    </row>
    <row r="20" spans="1:23" x14ac:dyDescent="0.25">
      <c r="A20" s="23">
        <f t="shared" si="0"/>
        <v>17</v>
      </c>
      <c r="B20" s="2">
        <v>100</v>
      </c>
      <c r="C20" s="3">
        <v>0.05</v>
      </c>
      <c r="D20" s="4">
        <v>24</v>
      </c>
      <c r="E20" s="5">
        <v>88</v>
      </c>
      <c r="F20" s="6">
        <v>609720</v>
      </c>
      <c r="G20" s="37">
        <v>277</v>
      </c>
      <c r="H20" s="17">
        <v>96</v>
      </c>
      <c r="I20" s="18">
        <v>611289.75</v>
      </c>
      <c r="J20" s="18">
        <v>912</v>
      </c>
      <c r="K20" s="19">
        <v>679</v>
      </c>
      <c r="L20" s="40">
        <v>96</v>
      </c>
      <c r="M20" s="9">
        <v>608507.36</v>
      </c>
      <c r="N20" s="9">
        <v>464</v>
      </c>
      <c r="O20" s="9">
        <v>172</v>
      </c>
      <c r="P20" s="9">
        <v>544096.31799999997</v>
      </c>
      <c r="Q20" s="9">
        <v>5</v>
      </c>
      <c r="R20" s="9">
        <v>0</v>
      </c>
      <c r="S20" s="9">
        <v>0</v>
      </c>
      <c r="T20" s="9">
        <v>0</v>
      </c>
      <c r="U20" s="9">
        <v>0</v>
      </c>
      <c r="V20" s="9">
        <v>5</v>
      </c>
      <c r="W20" s="11">
        <v>100</v>
      </c>
    </row>
    <row r="21" spans="1:23" x14ac:dyDescent="0.25">
      <c r="A21" s="23">
        <f t="shared" si="0"/>
        <v>18</v>
      </c>
      <c r="B21" s="2">
        <v>100</v>
      </c>
      <c r="C21" s="3">
        <v>0.1</v>
      </c>
      <c r="D21" s="4">
        <v>24</v>
      </c>
      <c r="E21" s="5">
        <v>83</v>
      </c>
      <c r="F21" s="6">
        <v>583688.5</v>
      </c>
      <c r="G21" s="37">
        <v>278</v>
      </c>
      <c r="H21" s="17">
        <v>95</v>
      </c>
      <c r="I21" s="18">
        <v>595054.30000000005</v>
      </c>
      <c r="J21" s="18">
        <v>1112</v>
      </c>
      <c r="K21" s="19">
        <v>835</v>
      </c>
      <c r="L21" s="40">
        <v>95</v>
      </c>
      <c r="M21" s="9">
        <v>585253.05000000005</v>
      </c>
      <c r="N21" s="9">
        <v>459</v>
      </c>
      <c r="O21" s="9">
        <v>184</v>
      </c>
      <c r="P21" s="9">
        <v>539821.41399999999</v>
      </c>
      <c r="Q21" s="9">
        <v>10</v>
      </c>
      <c r="R21" s="9">
        <v>0</v>
      </c>
      <c r="S21" s="9">
        <v>0</v>
      </c>
      <c r="T21" s="9">
        <v>0</v>
      </c>
      <c r="U21" s="9">
        <v>0</v>
      </c>
      <c r="V21" s="9">
        <v>10</v>
      </c>
      <c r="W21" s="11">
        <v>100</v>
      </c>
    </row>
    <row r="22" spans="1:23" x14ac:dyDescent="0.25">
      <c r="A22" s="23">
        <f t="shared" si="0"/>
        <v>19</v>
      </c>
      <c r="B22" s="2">
        <v>100</v>
      </c>
      <c r="C22" s="3">
        <v>0.25</v>
      </c>
      <c r="D22" s="4">
        <v>24</v>
      </c>
      <c r="E22" s="5">
        <v>71</v>
      </c>
      <c r="F22" s="6">
        <v>609825.5</v>
      </c>
      <c r="G22" s="37">
        <v>291</v>
      </c>
      <c r="H22" s="17">
        <v>98</v>
      </c>
      <c r="I22" s="18">
        <v>611209.98</v>
      </c>
      <c r="J22" s="18">
        <v>1198</v>
      </c>
      <c r="K22" s="19">
        <v>920</v>
      </c>
      <c r="L22" s="40">
        <v>98</v>
      </c>
      <c r="M22" s="9">
        <v>608872.23</v>
      </c>
      <c r="N22" s="9">
        <v>475</v>
      </c>
      <c r="O22" s="9">
        <v>199</v>
      </c>
      <c r="P22" s="9">
        <v>564110.09400000004</v>
      </c>
      <c r="Q22" s="9">
        <v>25</v>
      </c>
      <c r="R22" s="9">
        <v>0</v>
      </c>
      <c r="S22" s="9">
        <v>0</v>
      </c>
      <c r="T22" s="9">
        <v>0</v>
      </c>
      <c r="U22" s="9">
        <v>0</v>
      </c>
      <c r="V22" s="9">
        <v>25</v>
      </c>
      <c r="W22" s="11">
        <v>100</v>
      </c>
    </row>
    <row r="23" spans="1:23" ht="15.75" thickBot="1" x14ac:dyDescent="0.3">
      <c r="A23" s="23">
        <f t="shared" si="0"/>
        <v>20</v>
      </c>
      <c r="B23" s="2">
        <v>100</v>
      </c>
      <c r="C23" s="3">
        <v>0.45</v>
      </c>
      <c r="D23" s="4">
        <v>24</v>
      </c>
      <c r="E23" s="7">
        <v>54</v>
      </c>
      <c r="F23" s="8">
        <v>578352.1</v>
      </c>
      <c r="G23" s="38">
        <v>299</v>
      </c>
      <c r="H23" s="20">
        <v>100</v>
      </c>
      <c r="I23" s="21">
        <v>591929.99</v>
      </c>
      <c r="J23" s="21">
        <v>1255</v>
      </c>
      <c r="K23" s="22">
        <v>970</v>
      </c>
      <c r="L23" s="41">
        <v>100</v>
      </c>
      <c r="M23" s="15">
        <v>516333.88</v>
      </c>
      <c r="N23" s="15">
        <v>686</v>
      </c>
      <c r="O23" s="15">
        <v>429</v>
      </c>
      <c r="P23" s="15">
        <v>1394349.676</v>
      </c>
      <c r="Q23" s="15">
        <v>42</v>
      </c>
      <c r="R23" s="15">
        <v>3</v>
      </c>
      <c r="S23" s="15">
        <v>0</v>
      </c>
      <c r="T23" s="15">
        <v>0</v>
      </c>
      <c r="U23" s="15">
        <v>0</v>
      </c>
      <c r="V23" s="15">
        <v>45</v>
      </c>
      <c r="W23" s="16">
        <v>100</v>
      </c>
    </row>
  </sheetData>
  <mergeCells count="4">
    <mergeCell ref="E2:G2"/>
    <mergeCell ref="H2:K2"/>
    <mergeCell ref="L2:W2"/>
    <mergeCell ref="E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7BC5-1FAE-4D8A-A6E9-A60E8A9F3135}">
  <dimension ref="A1:C21"/>
  <sheetViews>
    <sheetView topLeftCell="A9" workbookViewId="0">
      <selection activeCell="B1" sqref="B1:C21"/>
    </sheetView>
  </sheetViews>
  <sheetFormatPr defaultRowHeight="15" x14ac:dyDescent="0.25"/>
  <cols>
    <col min="1" max="1" width="15" bestFit="1" customWidth="1"/>
    <col min="2" max="2" width="15.42578125" bestFit="1" customWidth="1"/>
    <col min="3" max="3" width="10.140625" bestFit="1" customWidth="1"/>
  </cols>
  <sheetData>
    <row r="1" spans="1:3" x14ac:dyDescent="0.25">
      <c r="A1" s="24" t="s">
        <v>15</v>
      </c>
      <c r="B1" s="23" t="s">
        <v>2</v>
      </c>
      <c r="C1" s="27" t="s">
        <v>3</v>
      </c>
    </row>
    <row r="2" spans="1:3" x14ac:dyDescent="0.25">
      <c r="A2" s="54">
        <v>2</v>
      </c>
      <c r="B2" s="3">
        <v>0.01</v>
      </c>
      <c r="C2" s="6">
        <v>73082.5</v>
      </c>
    </row>
    <row r="3" spans="1:3" x14ac:dyDescent="0.25">
      <c r="A3" s="55"/>
      <c r="B3" s="3">
        <v>0.05</v>
      </c>
      <c r="C3" s="6">
        <v>67539.600000000006</v>
      </c>
    </row>
    <row r="4" spans="1:3" x14ac:dyDescent="0.25">
      <c r="A4" s="55"/>
      <c r="B4" s="3">
        <v>0.1</v>
      </c>
      <c r="C4" s="6">
        <v>68136</v>
      </c>
    </row>
    <row r="5" spans="1:3" x14ac:dyDescent="0.25">
      <c r="A5" s="55"/>
      <c r="B5" s="3">
        <v>0.25</v>
      </c>
      <c r="C5" s="6">
        <v>49871.9</v>
      </c>
    </row>
    <row r="6" spans="1:3" x14ac:dyDescent="0.25">
      <c r="A6" s="56"/>
      <c r="B6" s="3">
        <v>0.45</v>
      </c>
      <c r="C6" s="6">
        <v>35636.699999999997</v>
      </c>
    </row>
    <row r="7" spans="1:3" x14ac:dyDescent="0.25">
      <c r="A7" s="54">
        <v>6</v>
      </c>
      <c r="B7" s="3">
        <v>0.01</v>
      </c>
      <c r="C7" s="6">
        <v>512377</v>
      </c>
    </row>
    <row r="8" spans="1:3" x14ac:dyDescent="0.25">
      <c r="A8" s="55"/>
      <c r="B8" s="3">
        <v>0.05</v>
      </c>
      <c r="C8" s="6">
        <v>483605.9</v>
      </c>
    </row>
    <row r="9" spans="1:3" x14ac:dyDescent="0.25">
      <c r="A9" s="55"/>
      <c r="B9" s="3">
        <v>0.1</v>
      </c>
      <c r="C9" s="6">
        <v>452824.1</v>
      </c>
    </row>
    <row r="10" spans="1:3" x14ac:dyDescent="0.25">
      <c r="A10" s="55"/>
      <c r="B10" s="3">
        <v>0.25</v>
      </c>
      <c r="C10" s="6">
        <v>401128.6</v>
      </c>
    </row>
    <row r="11" spans="1:3" x14ac:dyDescent="0.25">
      <c r="A11" s="56"/>
      <c r="B11" s="3">
        <v>0.45</v>
      </c>
      <c r="C11" s="6">
        <v>258695.8</v>
      </c>
    </row>
    <row r="12" spans="1:3" x14ac:dyDescent="0.25">
      <c r="A12" s="54">
        <v>12</v>
      </c>
      <c r="B12" s="3">
        <v>0.01</v>
      </c>
      <c r="C12" s="6">
        <v>602441</v>
      </c>
    </row>
    <row r="13" spans="1:3" x14ac:dyDescent="0.25">
      <c r="A13" s="55"/>
      <c r="B13" s="3">
        <v>0.05</v>
      </c>
      <c r="C13" s="6">
        <v>609720.6</v>
      </c>
    </row>
    <row r="14" spans="1:3" x14ac:dyDescent="0.25">
      <c r="A14" s="55"/>
      <c r="B14" s="3">
        <v>0.1</v>
      </c>
      <c r="C14" s="6">
        <v>583688.5</v>
      </c>
    </row>
    <row r="15" spans="1:3" x14ac:dyDescent="0.25">
      <c r="A15" s="55"/>
      <c r="B15" s="3">
        <v>0.25</v>
      </c>
      <c r="C15" s="6">
        <v>605251.6</v>
      </c>
    </row>
    <row r="16" spans="1:3" x14ac:dyDescent="0.25">
      <c r="A16" s="56"/>
      <c r="B16" s="3">
        <v>0.45</v>
      </c>
      <c r="C16" s="6">
        <v>500493.8</v>
      </c>
    </row>
    <row r="17" spans="1:3" x14ac:dyDescent="0.25">
      <c r="A17" s="54">
        <v>24</v>
      </c>
      <c r="B17" s="3">
        <v>0.01</v>
      </c>
      <c r="C17" s="6">
        <v>605954.9</v>
      </c>
    </row>
    <row r="18" spans="1:3" x14ac:dyDescent="0.25">
      <c r="A18" s="55"/>
      <c r="B18" s="3">
        <v>0.05</v>
      </c>
      <c r="C18" s="6">
        <v>609720</v>
      </c>
    </row>
    <row r="19" spans="1:3" x14ac:dyDescent="0.25">
      <c r="A19" s="55"/>
      <c r="B19" s="3">
        <v>0.1</v>
      </c>
      <c r="C19" s="6">
        <v>583688.5</v>
      </c>
    </row>
    <row r="20" spans="1:3" x14ac:dyDescent="0.25">
      <c r="A20" s="55"/>
      <c r="B20" s="3">
        <v>0.25</v>
      </c>
      <c r="C20" s="6">
        <v>609825.5</v>
      </c>
    </row>
    <row r="21" spans="1:3" ht="15.75" thickBot="1" x14ac:dyDescent="0.3">
      <c r="A21" s="56"/>
      <c r="B21" s="3">
        <v>0.45</v>
      </c>
      <c r="C21" s="8">
        <v>578352.1</v>
      </c>
    </row>
  </sheetData>
  <mergeCells count="4">
    <mergeCell ref="A2:A6"/>
    <mergeCell ref="A7:A11"/>
    <mergeCell ref="A12:A16"/>
    <mergeCell ref="A17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Sajed Yousefi</dc:creator>
  <cp:lastModifiedBy>Sajed Yousefi</cp:lastModifiedBy>
  <dcterms:created xsi:type="dcterms:W3CDTF">2024-09-04T05:30:23Z</dcterms:created>
  <dcterms:modified xsi:type="dcterms:W3CDTF">2024-09-04T14:28:16Z</dcterms:modified>
</cp:coreProperties>
</file>