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yProjects\Weatherer\inputs\"/>
    </mc:Choice>
  </mc:AlternateContent>
  <bookViews>
    <workbookView xWindow="0" yWindow="0" windowWidth="28800" windowHeight="124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<sst xmlns="http://schemas.openxmlformats.org/spreadsheetml/2006/main" count="419" uniqueCount="124">
  <si>
    <t>address</t>
  </si>
  <si>
    <t>state</t>
  </si>
  <si>
    <t>measure</t>
  </si>
  <si>
    <t>cmap</t>
  </si>
  <si>
    <t>zoom</t>
  </si>
  <si>
    <t>stroke_width</t>
  </si>
  <si>
    <t>time_start</t>
  </si>
  <si>
    <t>time_end</t>
  </si>
  <si>
    <t>measurement_value</t>
  </si>
  <si>
    <t>time_resolution</t>
  </si>
  <si>
    <t>width</t>
  </si>
  <si>
    <t>height</t>
  </si>
  <si>
    <t>dpi</t>
  </si>
  <si>
    <t>bleed</t>
  </si>
  <si>
    <t>border</t>
  </si>
  <si>
    <t>colorspace</t>
  </si>
  <si>
    <t>prefix</t>
  </si>
  <si>
    <t>geo_range</t>
  </si>
  <si>
    <t>Alabama, United States of America</t>
  </si>
  <si>
    <t>Alaska, United States of America</t>
  </si>
  <si>
    <t>Arizona, United States of America</t>
  </si>
  <si>
    <t>Arkansas, United States of America</t>
  </si>
  <si>
    <t>California, United States of America</t>
  </si>
  <si>
    <t>Colorado, United States of America</t>
  </si>
  <si>
    <t>Connecticut, United States of America</t>
  </si>
  <si>
    <t>Delaware, United States of America</t>
  </si>
  <si>
    <t>Florida, United States of America</t>
  </si>
  <si>
    <t>Georgia, United States of America</t>
  </si>
  <si>
    <t>Hawaii, United States of America</t>
  </si>
  <si>
    <t>Idaho, United States of America</t>
  </si>
  <si>
    <t>Illinois, United States of America</t>
  </si>
  <si>
    <t>Indiana, United States of America</t>
  </si>
  <si>
    <t>Iowa, United States of America</t>
  </si>
  <si>
    <t>Kansas, United States of America</t>
  </si>
  <si>
    <t>Kentucky, United States of America</t>
  </si>
  <si>
    <t>Louisiana, United States of America</t>
  </si>
  <si>
    <t>Maine, United States of America</t>
  </si>
  <si>
    <t>Maryland, United States of America</t>
  </si>
  <si>
    <t>Massachusetts, United States of America</t>
  </si>
  <si>
    <t>Michigan, United States of America</t>
  </si>
  <si>
    <t>Minnesota, United States of America</t>
  </si>
  <si>
    <t>Mississippi, United States of America</t>
  </si>
  <si>
    <t>Missouri, United States of America</t>
  </si>
  <si>
    <t>Montana, United States of America</t>
  </si>
  <si>
    <t>Nebraska, United States of America</t>
  </si>
  <si>
    <t>Nevada, United States of America</t>
  </si>
  <si>
    <t>New Hampshire, United States of America</t>
  </si>
  <si>
    <t>New Jersey, United States of America</t>
  </si>
  <si>
    <t>New Mexico, United States of America</t>
  </si>
  <si>
    <t>New York, United States of America</t>
  </si>
  <si>
    <t>North Carolina, United States of America</t>
  </si>
  <si>
    <t>North Dakota, United States of America</t>
  </si>
  <si>
    <t>Ohio, United States of America</t>
  </si>
  <si>
    <t>Oklahoma, United States of America</t>
  </si>
  <si>
    <t>Oregon, United States of America</t>
  </si>
  <si>
    <t>Pennsylvania, United States of America</t>
  </si>
  <si>
    <t>Rhode Island, United States of America</t>
  </si>
  <si>
    <t>South Carolina, United States of America</t>
  </si>
  <si>
    <t>South Dakota, United States of America</t>
  </si>
  <si>
    <t>Tennessee, United States of America</t>
  </si>
  <si>
    <t>Texas, United States of America</t>
  </si>
  <si>
    <t>Utah, United States of America</t>
  </si>
  <si>
    <t>Vermont, United States of America</t>
  </si>
  <si>
    <t>Virginia, United States of America</t>
  </si>
  <si>
    <t>Washington, United States of America</t>
  </si>
  <si>
    <t>West Virginia, United States of America</t>
  </si>
  <si>
    <t>Wisconsin, United States of America</t>
  </si>
  <si>
    <t>Wyoming, United States of America</t>
  </si>
  <si>
    <t>AL</t>
  </si>
  <si>
    <t>AR</t>
  </si>
  <si>
    <t>CA</t>
  </si>
  <si>
    <t>CO</t>
  </si>
  <si>
    <t>DE</t>
  </si>
  <si>
    <t>FL</t>
  </si>
  <si>
    <t>ID</t>
  </si>
  <si>
    <t>IL</t>
  </si>
  <si>
    <t>IN</t>
  </si>
  <si>
    <t>MA</t>
  </si>
  <si>
    <t>MI</t>
  </si>
  <si>
    <t>MO</t>
  </si>
  <si>
    <t>NE</t>
  </si>
  <si>
    <t>OH</t>
  </si>
  <si>
    <t>OK</t>
  </si>
  <si>
    <t>OR</t>
  </si>
  <si>
    <t>AK</t>
  </si>
  <si>
    <t>AZ</t>
  </si>
  <si>
    <t>CT</t>
  </si>
  <si>
    <t>GA</t>
  </si>
  <si>
    <t>HI</t>
  </si>
  <si>
    <t>IA</t>
  </si>
  <si>
    <t>KS</t>
  </si>
  <si>
    <t>KY</t>
  </si>
  <si>
    <t>ND</t>
  </si>
  <si>
    <t>RI</t>
  </si>
  <si>
    <t>LA</t>
  </si>
  <si>
    <t>ME</t>
  </si>
  <si>
    <t>MD</t>
  </si>
  <si>
    <t>MS</t>
  </si>
  <si>
    <t>MN</t>
  </si>
  <si>
    <t>NY</t>
  </si>
  <si>
    <t>PA</t>
  </si>
  <si>
    <t>MT</t>
  </si>
  <si>
    <t>NV</t>
  </si>
  <si>
    <t>NH</t>
  </si>
  <si>
    <t>NJ</t>
  </si>
  <si>
    <t>NM</t>
  </si>
  <si>
    <t>NC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</si>
  <si>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</si>
  <si>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</si>
  <si>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</si>
  <si>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</si>
  <si>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</si>
  <si>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</si>
  <si>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</si>
  <si>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</si>
  <si>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</si>
  <si>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</si>
  <si>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</si>
  <si>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tcdc</t>
  </si>
  <si>
    <t>Greys</t>
  </si>
  <si>
    <t>monthly</t>
  </si>
  <si>
    <t>cmyk</t>
  </si>
  <si>
    <t>flag</t>
  </si>
  <si>
    <t>11x14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</si>
</sst>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unding_bo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Alabama</v>
          </cell>
          <cell r="B1" t="str">
            <v>30.1941,35.0079,-88.4731,-84.8884</v>
          </cell>
        </row>
        <row r="2">
          <cell r="A2" t="str">
            <v>Alaska</v>
          </cell>
          <cell r="B2" t="str">
            <v>51.2097,71.441,-179.1505,-129.9795</v>
          </cell>
        </row>
        <row r="3">
          <cell r="A3" t="str">
            <v>Arizona</v>
          </cell>
          <cell r="B3" t="str">
            <v>31.332,37.0037,-114.8164,-109.045</v>
          </cell>
        </row>
        <row r="4">
          <cell r="A4" t="str">
            <v>Arkansas</v>
          </cell>
          <cell r="B4" t="str">
            <v>33.0042,36.4996,-94.6192,-89.6419</v>
          </cell>
        </row>
        <row r="5">
          <cell r="A5" t="str">
            <v>California</v>
          </cell>
          <cell r="B5" t="str">
            <v>32.5343,42.0095,-124.4096,-114.1308</v>
          </cell>
        </row>
        <row r="6">
          <cell r="A6" t="str">
            <v>Colorado</v>
          </cell>
          <cell r="B6" t="str">
            <v>36.9923,41.0035,-109.0604,-102.0415</v>
          </cell>
        </row>
        <row r="7">
          <cell r="A7" t="str">
            <v>Connecticut</v>
          </cell>
          <cell r="B7" t="str">
            <v>40.9805,42.0504,-73.7279,-71.7872</v>
          </cell>
        </row>
        <row r="8">
          <cell r="A8" t="str">
            <v>Delaware</v>
          </cell>
          <cell r="B8" t="str">
            <v>38.451,39.8395,-75.7886,-75.0489</v>
          </cell>
        </row>
        <row r="9">
          <cell r="A9" t="str">
            <v>Florida</v>
          </cell>
          <cell r="B9" t="str">
            <v>24.521,31.001,-87.6348,-80.0307</v>
          </cell>
        </row>
        <row r="10">
          <cell r="A10" t="str">
            <v>Georgia</v>
          </cell>
          <cell r="B10" t="str">
            <v>30.3556,35.0009,-85.6052,-80.8407</v>
          </cell>
        </row>
        <row r="11">
          <cell r="A11" t="str">
            <v>Hawaii</v>
          </cell>
          <cell r="B11" t="str">
            <v>18.9117,22.2356,-160.2471,-154.8066</v>
          </cell>
        </row>
        <row r="12">
          <cell r="A12" t="str">
            <v>Idaho</v>
          </cell>
          <cell r="B12" t="str">
            <v>41.988,49.0009,-117.2431,-111.0434</v>
          </cell>
        </row>
        <row r="13">
          <cell r="A13" t="str">
            <v>Illinois</v>
          </cell>
          <cell r="B13" t="str">
            <v>36.9701,42.5084,-91.5129,-87.4952</v>
          </cell>
        </row>
        <row r="14">
          <cell r="A14" t="str">
            <v>Indiana</v>
          </cell>
          <cell r="B14" t="str">
            <v>37.7717,41.7607,-88.0975,-84.7846</v>
          </cell>
        </row>
        <row r="15">
          <cell r="A15" t="str">
            <v>Iowa</v>
          </cell>
          <cell r="B15" t="str">
            <v>40.3755,43.501,-96.6394,-90.1404</v>
          </cell>
        </row>
        <row r="16">
          <cell r="A16" t="str">
            <v>Kansas</v>
          </cell>
          <cell r="B16" t="str">
            <v>36.9929,40.0033,-102.0518,-94.5886</v>
          </cell>
        </row>
        <row r="17">
          <cell r="A17" t="str">
            <v>Kentucky</v>
          </cell>
          <cell r="B17" t="str">
            <v>36.4968,39.1481,-89.4168,-81.965</v>
          </cell>
        </row>
        <row r="18">
          <cell r="A18" t="str">
            <v>Louisiana</v>
          </cell>
          <cell r="B18" t="str">
            <v>28.9287,33.0197,-94.0434,-88.8165</v>
          </cell>
        </row>
        <row r="19">
          <cell r="A19" t="str">
            <v>Maine</v>
          </cell>
          <cell r="B19" t="str">
            <v>43.0648,47.4598,-71.0843,-66.9406</v>
          </cell>
        </row>
        <row r="20">
          <cell r="A20" t="str">
            <v>Maryland</v>
          </cell>
          <cell r="B20" t="str">
            <v>37.912,39.7231,-79.4872,-75.0492</v>
          </cell>
        </row>
        <row r="21">
          <cell r="A21" t="str">
            <v>Massachusetts</v>
          </cell>
          <cell r="B21" t="str">
            <v>41.2381,42.8868,-73.5081,-69.9282</v>
          </cell>
        </row>
        <row r="22">
          <cell r="A22" t="str">
            <v>Michigan</v>
          </cell>
          <cell r="B22" t="str">
            <v>41.696,48.191,-90.4185,-82.4184</v>
          </cell>
        </row>
        <row r="23">
          <cell r="A23" t="str">
            <v>Minnesota</v>
          </cell>
          <cell r="B23" t="str">
            <v>43.4993,49.3853,-97.2399,-89.4918</v>
          </cell>
        </row>
        <row r="24">
          <cell r="A24" t="str">
            <v>Mississippi</v>
          </cell>
          <cell r="B24" t="str">
            <v>30.1739,34.9962,-91.6499,-88.0976</v>
          </cell>
        </row>
        <row r="25">
          <cell r="A25" t="str">
            <v>Missouri</v>
          </cell>
          <cell r="B25" t="str">
            <v>35.9042,40.6136,-95.7744,-89.0987</v>
          </cell>
        </row>
        <row r="26">
          <cell r="A26" t="str">
            <v>Montana</v>
          </cell>
          <cell r="B26" t="str">
            <v>44.3579,49.0011,-116.0496,-104.0395</v>
          </cell>
        </row>
        <row r="27">
          <cell r="A27" t="str">
            <v>Nebraska</v>
          </cell>
          <cell r="B27" t="str">
            <v>39.9999,43.0017,-104.0537,-95.3082</v>
          </cell>
        </row>
        <row r="28">
          <cell r="A28" t="str">
            <v>Nevada</v>
          </cell>
          <cell r="B28" t="str">
            <v>35.0023,42.0018,-120.0058,-114.0394</v>
          </cell>
        </row>
        <row r="29">
          <cell r="A29" t="str">
            <v>New Hampshire</v>
          </cell>
          <cell r="B29" t="str">
            <v>42.6971,45.3053,-72.5573,-70.7086</v>
          </cell>
        </row>
        <row r="30">
          <cell r="A30" t="str">
            <v>New Jersey</v>
          </cell>
          <cell r="B30" t="str">
            <v>38.9289,41.3576,-75.5598,-73.8937</v>
          </cell>
        </row>
        <row r="31">
          <cell r="A31" t="str">
            <v>New Mexico</v>
          </cell>
          <cell r="B31" t="str">
            <v>31.3321,37.0002,-109.0502,-103.002</v>
          </cell>
        </row>
        <row r="32">
          <cell r="A32" t="str">
            <v>New York</v>
          </cell>
          <cell r="B32" t="str">
            <v>40.496,45.0128,-79.762,-71.8562</v>
          </cell>
        </row>
        <row r="33">
          <cell r="A33" t="str">
            <v>North Carolina</v>
          </cell>
          <cell r="B33" t="str">
            <v>33.8401,36.5883,-84.3217,-75.4604</v>
          </cell>
        </row>
        <row r="34">
          <cell r="A34" t="str">
            <v>North Dakota</v>
          </cell>
          <cell r="B34" t="str">
            <v>45.935,49.0007,-104.0489,-96.5548</v>
          </cell>
        </row>
        <row r="35">
          <cell r="A35" t="str">
            <v>Ohio</v>
          </cell>
          <cell r="B35" t="str">
            <v>38.4031,41.9775,-84.8202,-80.5187</v>
          </cell>
        </row>
        <row r="36">
          <cell r="A36" t="str">
            <v>Oklahoma</v>
          </cell>
          <cell r="B36" t="str">
            <v>33.616,37.0023,-103.0026,-94.4314</v>
          </cell>
        </row>
        <row r="37">
          <cell r="A37" t="str">
            <v>Oregon</v>
          </cell>
          <cell r="B37" t="str">
            <v>41.992,46.2938,-124.5664,-116.4633</v>
          </cell>
        </row>
        <row r="38">
          <cell r="A38" t="str">
            <v>Pennsylvania</v>
          </cell>
          <cell r="B38" t="str">
            <v>39.7199,42.2695,-80.5195,-74.6896</v>
          </cell>
        </row>
        <row r="39">
          <cell r="A39" t="str">
            <v>Rhode Island</v>
          </cell>
          <cell r="B39" t="str">
            <v>41.1461,42.0191,-71.8865,-71.1207</v>
          </cell>
        </row>
        <row r="40">
          <cell r="A40" t="str">
            <v>South Carolina</v>
          </cell>
          <cell r="B40" t="str">
            <v>32.0374,35.2155,-83.3539,-78.5409</v>
          </cell>
        </row>
        <row r="41">
          <cell r="A41" t="str">
            <v>South Dakota</v>
          </cell>
          <cell r="B41" t="str">
            <v>42.4796,45.9455,-104.0577,-96.4364</v>
          </cell>
        </row>
        <row r="42">
          <cell r="A42" t="str">
            <v>Tennessee</v>
          </cell>
          <cell r="B42" t="str">
            <v>34.9832,36.6783,-90.3105,-81.6469</v>
          </cell>
        </row>
        <row r="43">
          <cell r="A43" t="str">
            <v>Texas</v>
          </cell>
          <cell r="B43" t="str">
            <v>25.8371,36.5007,-106.646,-93.5083</v>
          </cell>
        </row>
        <row r="44">
          <cell r="A44" t="str">
            <v>Utah</v>
          </cell>
          <cell r="B44" t="str">
            <v>36.9978,42.0017,-114.0531,-109.0415</v>
          </cell>
        </row>
        <row r="45">
          <cell r="A45" t="str">
            <v>Vermont</v>
          </cell>
          <cell r="B45" t="str">
            <v>42.7268,45.0165,-73.4382,-71.4651</v>
          </cell>
        </row>
        <row r="46">
          <cell r="A46" t="str">
            <v>Virginia</v>
          </cell>
          <cell r="B46" t="str">
            <v>36.5408,39.4659,-83.6752,-75.2418</v>
          </cell>
        </row>
        <row r="47">
          <cell r="A47" t="str">
            <v>Washington</v>
          </cell>
          <cell r="B47" t="str">
            <v>45.5437,49.0049,-124.7494,-116.9161</v>
          </cell>
        </row>
        <row r="48">
          <cell r="A48" t="str">
            <v>West Virginia</v>
          </cell>
          <cell r="B48" t="str">
            <v>37.2017,40.6378,-82.6444,-77.7189</v>
          </cell>
        </row>
        <row r="49">
          <cell r="A49" t="str">
            <v>Wisconsin</v>
          </cell>
          <cell r="B49" t="str">
            <v>42.4919,47.0808,-92.8893,-86.8052</v>
          </cell>
        </row>
        <row r="50">
          <cell r="A50" t="str">
            <v>Wyoming</v>
          </cell>
          <cell r="B50" t="str">
            <v>40.9946,45.006,-111.0563,-104.0518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zoomScale="85" zoomScaleNormal="85" workbookViewId="0">
      <selection activeCell="Q2" sqref="Q2:Q51"/>
    </sheetView>
  </sheetViews>
  <sheetFormatPr defaultRowHeight="15" x14ac:dyDescent="0.25"/>
  <cols>
    <col min="1" max="1" width="39" bestFit="1" customWidth="1"/>
    <col min="9" max="9" width="19.5703125" bestFit="1" customWidth="1"/>
    <col min="10" max="10" width="15.42578125" bestFit="1" customWidth="1"/>
    <col min="18" max="18" width="34.7109375" bestFit="1" customWidth="1"/>
    <col min="19" max="19" width="12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122</v>
      </c>
    </row>
    <row r="2" spans="1:19" x14ac:dyDescent="0.25">
      <c r="A2" t="s">
        <v>18</v>
      </c>
      <c r="B2" t="s">
        <v>68</v>
      </c>
      <c r="C2" t="s">
        <v>118</v>
      </c>
      <c r="D2" t="s">
        <v>119</v>
      </c>
      <c r="E2">
        <v>4</v>
      </c>
      <c r="F2">
        <v>0.25</v>
      </c>
      <c r="G2">
        <v>19790101</v>
      </c>
      <c r="H2">
        <v>19800101</v>
      </c>
      <c r="I2" t="s">
        <v>118</v>
      </c>
      <c r="J2" t="s">
        <v>120</v>
      </c>
      <c r="K2">
        <v>11</v>
      </c>
      <c r="L2">
        <v>14</v>
      </c>
      <c r="M2">
        <v>150</v>
      </c>
      <c r="N2">
        <v>0.25</v>
      </c>
      <c r="O2">
        <v>1</v>
      </c>
      <c r="P2" t="s">
        <v>121</v>
      </c>
      <c r="Q2" t="s">
        <v>123</v>
      </c>
      <c r="R2" t="str">
        <f>VLOOKUP(LEFT(A2,FIND(",",A2)-1),[1]Sheet1!$A$1:$B$50,2,FALSE)</f>
        <v>30.1941,35.0079,-88.4731,-84.8884</v>
      </c>
    </row>
    <row r="3" spans="1:19" x14ac:dyDescent="0.25">
      <c r="A3" t="s">
        <v>19</v>
      </c>
      <c r="B3" t="s">
        <v>84</v>
      </c>
      <c r="C3" t="s">
        <v>118</v>
      </c>
      <c r="D3" t="s">
        <v>119</v>
      </c>
      <c r="E3">
        <v>4</v>
      </c>
      <c r="F3">
        <v>0.25</v>
      </c>
      <c r="G3">
        <v>19790101</v>
      </c>
      <c r="H3">
        <v>19800101</v>
      </c>
      <c r="I3" t="s">
        <v>118</v>
      </c>
      <c r="J3" t="s">
        <v>120</v>
      </c>
      <c r="K3">
        <v>11</v>
      </c>
      <c r="L3">
        <v>14</v>
      </c>
      <c r="M3">
        <v>150</v>
      </c>
      <c r="N3">
        <v>0.25</v>
      </c>
      <c r="O3">
        <v>1</v>
      </c>
      <c r="P3" t="s">
        <v>121</v>
      </c>
      <c r="Q3" t="s">
        <v>123</v>
      </c>
      <c r="R3" t="str">
        <f>VLOOKUP(LEFT(A3,FIND(",",A3)-1),[1]Sheet1!$A$1:$B$50,2,FALSE)</f>
        <v>51.2097,71.441,-179.1505,-129.9795</v>
      </c>
    </row>
    <row r="4" spans="1:19" x14ac:dyDescent="0.25">
      <c r="A4" t="s">
        <v>20</v>
      </c>
      <c r="B4" t="s">
        <v>85</v>
      </c>
      <c r="C4" t="s">
        <v>118</v>
      </c>
      <c r="D4" t="s">
        <v>119</v>
      </c>
      <c r="E4">
        <v>4</v>
      </c>
      <c r="F4">
        <v>0.25</v>
      </c>
      <c r="G4">
        <v>19790101</v>
      </c>
      <c r="H4">
        <v>19800101</v>
      </c>
      <c r="I4" t="s">
        <v>118</v>
      </c>
      <c r="J4" t="s">
        <v>120</v>
      </c>
      <c r="K4">
        <v>11</v>
      </c>
      <c r="L4">
        <v>14</v>
      </c>
      <c r="M4">
        <v>150</v>
      </c>
      <c r="N4">
        <v>0.25</v>
      </c>
      <c r="O4">
        <v>1</v>
      </c>
      <c r="P4" t="s">
        <v>121</v>
      </c>
      <c r="Q4" t="s">
        <v>123</v>
      </c>
      <c r="R4" t="str">
        <f>VLOOKUP(LEFT(A4,FIND(",",A4)-1),[1]Sheet1!$A$1:$B$50,2,FALSE)</f>
        <v>31.332,37.0037,-114.8164,-109.045</v>
      </c>
    </row>
    <row r="5" spans="1:19" x14ac:dyDescent="0.25">
      <c r="A5" t="s">
        <v>21</v>
      </c>
      <c r="B5" t="s">
        <v>69</v>
      </c>
      <c r="C5" t="s">
        <v>118</v>
      </c>
      <c r="D5" t="s">
        <v>119</v>
      </c>
      <c r="E5">
        <v>4</v>
      </c>
      <c r="F5">
        <v>0.25</v>
      </c>
      <c r="G5">
        <v>19790101</v>
      </c>
      <c r="H5">
        <v>19800101</v>
      </c>
      <c r="I5" t="s">
        <v>118</v>
      </c>
      <c r="J5" t="s">
        <v>120</v>
      </c>
      <c r="K5">
        <v>11</v>
      </c>
      <c r="L5">
        <v>14</v>
      </c>
      <c r="M5">
        <v>150</v>
      </c>
      <c r="N5">
        <v>0.25</v>
      </c>
      <c r="O5">
        <v>1</v>
      </c>
      <c r="P5" t="s">
        <v>121</v>
      </c>
      <c r="Q5" t="s">
        <v>123</v>
      </c>
      <c r="R5" t="str">
        <f>VLOOKUP(LEFT(A5,FIND(",",A5)-1),[1]Sheet1!$A$1:$B$50,2,FALSE)</f>
        <v>33.0042,36.4996,-94.6192,-89.6419</v>
      </c>
    </row>
    <row r="6" spans="1:19" x14ac:dyDescent="0.25">
      <c r="A6" t="s">
        <v>22</v>
      </c>
      <c r="B6" t="s">
        <v>70</v>
      </c>
      <c r="C6" t="s">
        <v>118</v>
      </c>
      <c r="D6" t="s">
        <v>119</v>
      </c>
      <c r="E6">
        <v>4</v>
      </c>
      <c r="F6">
        <v>0.25</v>
      </c>
      <c r="G6">
        <v>19790101</v>
      </c>
      <c r="H6">
        <v>19800101</v>
      </c>
      <c r="I6" t="s">
        <v>118</v>
      </c>
      <c r="J6" t="s">
        <v>120</v>
      </c>
      <c r="K6">
        <v>11</v>
      </c>
      <c r="L6">
        <v>14</v>
      </c>
      <c r="M6">
        <v>150</v>
      </c>
      <c r="N6">
        <v>0.25</v>
      </c>
      <c r="O6">
        <v>1</v>
      </c>
      <c r="P6" t="s">
        <v>121</v>
      </c>
      <c r="Q6" t="s">
        <v>123</v>
      </c>
      <c r="R6" t="str">
        <f>VLOOKUP(LEFT(A6,FIND(",",A6)-1),[1]Sheet1!$A$1:$B$50,2,FALSE)</f>
        <v>32.5343,42.0095,-124.4096,-114.1308</v>
      </c>
    </row>
    <row r="7" spans="1:19" x14ac:dyDescent="0.25">
      <c r="A7" t="s">
        <v>23</v>
      </c>
      <c r="B7" t="s">
        <v>71</v>
      </c>
      <c r="C7" t="s">
        <v>118</v>
      </c>
      <c r="D7" t="s">
        <v>119</v>
      </c>
      <c r="E7">
        <v>4</v>
      </c>
      <c r="F7">
        <v>0.25</v>
      </c>
      <c r="G7">
        <v>19790101</v>
      </c>
      <c r="H7">
        <v>19800101</v>
      </c>
      <c r="I7" t="s">
        <v>118</v>
      </c>
      <c r="J7" t="s">
        <v>120</v>
      </c>
      <c r="K7">
        <v>11</v>
      </c>
      <c r="L7">
        <v>14</v>
      </c>
      <c r="M7">
        <v>150</v>
      </c>
      <c r="N7">
        <v>0.25</v>
      </c>
      <c r="O7">
        <v>1</v>
      </c>
      <c r="P7" t="s">
        <v>121</v>
      </c>
      <c r="Q7" t="s">
        <v>123</v>
      </c>
      <c r="R7" t="str">
        <f>VLOOKUP(LEFT(A7,FIND(",",A7)-1),[1]Sheet1!$A$1:$B$50,2,FALSE)</f>
        <v>36.9923,41.0035,-109.0604,-102.0415</v>
      </c>
    </row>
    <row r="8" spans="1:19" x14ac:dyDescent="0.25">
      <c r="A8" t="s">
        <v>24</v>
      </c>
      <c r="B8" t="s">
        <v>86</v>
      </c>
      <c r="C8" t="s">
        <v>118</v>
      </c>
      <c r="D8" t="s">
        <v>119</v>
      </c>
      <c r="E8">
        <v>4</v>
      </c>
      <c r="F8">
        <v>0.25</v>
      </c>
      <c r="G8">
        <v>19790101</v>
      </c>
      <c r="H8">
        <v>19800101</v>
      </c>
      <c r="I8" t="s">
        <v>118</v>
      </c>
      <c r="J8" t="s">
        <v>120</v>
      </c>
      <c r="K8">
        <v>11</v>
      </c>
      <c r="L8">
        <v>14</v>
      </c>
      <c r="M8">
        <v>150</v>
      </c>
      <c r="N8">
        <v>0.25</v>
      </c>
      <c r="O8">
        <v>1</v>
      </c>
      <c r="P8" t="s">
        <v>121</v>
      </c>
      <c r="Q8" t="s">
        <v>123</v>
      </c>
      <c r="R8" t="str">
        <f>VLOOKUP(LEFT(A8,FIND(",",A8)-1),[1]Sheet1!$A$1:$B$50,2,FALSE)</f>
        <v>40.9805,42.0504,-73.7279,-71.7872</v>
      </c>
    </row>
    <row r="9" spans="1:19" x14ac:dyDescent="0.25">
      <c r="A9" t="s">
        <v>25</v>
      </c>
      <c r="B9" t="s">
        <v>72</v>
      </c>
      <c r="C9" t="s">
        <v>118</v>
      </c>
      <c r="D9" t="s">
        <v>119</v>
      </c>
      <c r="E9">
        <v>4</v>
      </c>
      <c r="F9">
        <v>0.25</v>
      </c>
      <c r="G9">
        <v>19790101</v>
      </c>
      <c r="H9">
        <v>19800101</v>
      </c>
      <c r="I9" t="s">
        <v>118</v>
      </c>
      <c r="J9" t="s">
        <v>120</v>
      </c>
      <c r="K9">
        <v>11</v>
      </c>
      <c r="L9">
        <v>14</v>
      </c>
      <c r="M9">
        <v>150</v>
      </c>
      <c r="N9">
        <v>0.25</v>
      </c>
      <c r="O9">
        <v>1</v>
      </c>
      <c r="P9" t="s">
        <v>121</v>
      </c>
      <c r="Q9" t="s">
        <v>123</v>
      </c>
      <c r="R9" t="str">
        <f>VLOOKUP(LEFT(A9,FIND(",",A9)-1),[1]Sheet1!$A$1:$B$50,2,FALSE)</f>
        <v>38.451,39.8395,-75.7886,-75.0489</v>
      </c>
    </row>
    <row r="10" spans="1:19" x14ac:dyDescent="0.25">
      <c r="A10" t="s">
        <v>26</v>
      </c>
      <c r="B10" t="s">
        <v>73</v>
      </c>
      <c r="C10" t="s">
        <v>118</v>
      </c>
      <c r="D10" t="s">
        <v>119</v>
      </c>
      <c r="E10">
        <v>4</v>
      </c>
      <c r="F10">
        <v>0.25</v>
      </c>
      <c r="G10">
        <v>19790101</v>
      </c>
      <c r="H10">
        <v>19800101</v>
      </c>
      <c r="I10" t="s">
        <v>118</v>
      </c>
      <c r="J10" t="s">
        <v>120</v>
      </c>
      <c r="K10">
        <v>11</v>
      </c>
      <c r="L10">
        <v>14</v>
      </c>
      <c r="M10">
        <v>150</v>
      </c>
      <c r="N10">
        <v>0.25</v>
      </c>
      <c r="O10">
        <v>1</v>
      </c>
      <c r="P10" t="s">
        <v>121</v>
      </c>
      <c r="Q10" t="s">
        <v>123</v>
      </c>
      <c r="R10" t="str">
        <f>VLOOKUP(LEFT(A10,FIND(",",A10)-1),[1]Sheet1!$A$1:$B$50,2,FALSE)</f>
        <v>24.521,31.001,-87.6348,-80.0307</v>
      </c>
    </row>
    <row r="11" spans="1:19" x14ac:dyDescent="0.25">
      <c r="A11" t="s">
        <v>27</v>
      </c>
      <c r="B11" t="s">
        <v>87</v>
      </c>
      <c r="C11" t="s">
        <v>118</v>
      </c>
      <c r="D11" t="s">
        <v>119</v>
      </c>
      <c r="E11">
        <v>4</v>
      </c>
      <c r="F11">
        <v>0.25</v>
      </c>
      <c r="G11">
        <v>19790101</v>
      </c>
      <c r="H11">
        <v>19800101</v>
      </c>
      <c r="I11" t="s">
        <v>118</v>
      </c>
      <c r="J11" t="s">
        <v>120</v>
      </c>
      <c r="K11">
        <v>11</v>
      </c>
      <c r="L11">
        <v>14</v>
      </c>
      <c r="M11">
        <v>150</v>
      </c>
      <c r="N11">
        <v>0.25</v>
      </c>
      <c r="O11">
        <v>1</v>
      </c>
      <c r="P11" t="s">
        <v>121</v>
      </c>
      <c r="Q11" t="s">
        <v>123</v>
      </c>
      <c r="R11" t="str">
        <f>VLOOKUP(LEFT(A11,FIND(",",A11)-1),[1]Sheet1!$A$1:$B$50,2,FALSE)</f>
        <v>30.3556,35.0009,-85.6052,-80.8407</v>
      </c>
    </row>
    <row r="12" spans="1:19" x14ac:dyDescent="0.25">
      <c r="A12" t="s">
        <v>28</v>
      </c>
      <c r="B12" t="s">
        <v>88</v>
      </c>
      <c r="C12" t="s">
        <v>118</v>
      </c>
      <c r="D12" t="s">
        <v>119</v>
      </c>
      <c r="E12">
        <v>4</v>
      </c>
      <c r="F12">
        <v>0.25</v>
      </c>
      <c r="G12">
        <v>19790101</v>
      </c>
      <c r="H12">
        <v>19800101</v>
      </c>
      <c r="I12" t="s">
        <v>118</v>
      </c>
      <c r="J12" t="s">
        <v>120</v>
      </c>
      <c r="K12">
        <v>11</v>
      </c>
      <c r="L12">
        <v>14</v>
      </c>
      <c r="M12">
        <v>150</v>
      </c>
      <c r="N12">
        <v>0.25</v>
      </c>
      <c r="O12">
        <v>1</v>
      </c>
      <c r="P12" t="s">
        <v>121</v>
      </c>
      <c r="Q12" t="s">
        <v>123</v>
      </c>
      <c r="R12" t="str">
        <f>VLOOKUP(LEFT(A12,FIND(",",A12)-1),[1]Sheet1!$A$1:$B$50,2,FALSE)</f>
        <v>18.9117,22.2356,-160.2471,-154.8066</v>
      </c>
    </row>
    <row r="13" spans="1:19" x14ac:dyDescent="0.25">
      <c r="A13" t="s">
        <v>29</v>
      </c>
      <c r="B13" t="s">
        <v>74</v>
      </c>
      <c r="C13" t="s">
        <v>118</v>
      </c>
      <c r="D13" t="s">
        <v>119</v>
      </c>
      <c r="E13">
        <v>4</v>
      </c>
      <c r="F13">
        <v>0.25</v>
      </c>
      <c r="G13">
        <v>19790101</v>
      </c>
      <c r="H13">
        <v>19800101</v>
      </c>
      <c r="I13" t="s">
        <v>118</v>
      </c>
      <c r="J13" t="s">
        <v>120</v>
      </c>
      <c r="K13">
        <v>11</v>
      </c>
      <c r="L13">
        <v>14</v>
      </c>
      <c r="M13">
        <v>150</v>
      </c>
      <c r="N13">
        <v>0.25</v>
      </c>
      <c r="O13">
        <v>1</v>
      </c>
      <c r="P13" t="s">
        <v>121</v>
      </c>
      <c r="Q13" t="s">
        <v>123</v>
      </c>
      <c r="R13" t="str">
        <f>VLOOKUP(LEFT(A13,FIND(",",A13)-1),[1]Sheet1!$A$1:$B$50,2,FALSE)</f>
        <v>41.988,49.0009,-117.2431,-111.0434</v>
      </c>
    </row>
    <row r="14" spans="1:19" x14ac:dyDescent="0.25">
      <c r="A14" t="s">
        <v>30</v>
      </c>
      <c r="B14" t="s">
        <v>75</v>
      </c>
      <c r="C14" t="s">
        <v>118</v>
      </c>
      <c r="D14" t="s">
        <v>119</v>
      </c>
      <c r="E14">
        <v>4</v>
      </c>
      <c r="F14">
        <v>0.25</v>
      </c>
      <c r="G14">
        <v>19790101</v>
      </c>
      <c r="H14">
        <v>19800101</v>
      </c>
      <c r="I14" t="s">
        <v>118</v>
      </c>
      <c r="J14" t="s">
        <v>120</v>
      </c>
      <c r="K14">
        <v>11</v>
      </c>
      <c r="L14">
        <v>14</v>
      </c>
      <c r="M14">
        <v>150</v>
      </c>
      <c r="N14">
        <v>0.25</v>
      </c>
      <c r="O14">
        <v>1</v>
      </c>
      <c r="P14" t="s">
        <v>121</v>
      </c>
      <c r="Q14" t="s">
        <v>123</v>
      </c>
      <c r="R14" t="str">
        <f>VLOOKUP(LEFT(A14,FIND(",",A14)-1),[1]Sheet1!$A$1:$B$50,2,FALSE)</f>
        <v>36.9701,42.5084,-91.5129,-87.4952</v>
      </c>
    </row>
    <row r="15" spans="1:19" x14ac:dyDescent="0.25">
      <c r="A15" t="s">
        <v>31</v>
      </c>
      <c r="B15" t="s">
        <v>76</v>
      </c>
      <c r="C15" t="s">
        <v>118</v>
      </c>
      <c r="D15" t="s">
        <v>119</v>
      </c>
      <c r="E15">
        <v>4</v>
      </c>
      <c r="F15">
        <v>0.25</v>
      </c>
      <c r="G15">
        <v>19790101</v>
      </c>
      <c r="H15">
        <v>19800101</v>
      </c>
      <c r="I15" t="s">
        <v>118</v>
      </c>
      <c r="J15" t="s">
        <v>120</v>
      </c>
      <c r="K15">
        <v>11</v>
      </c>
      <c r="L15">
        <v>14</v>
      </c>
      <c r="M15">
        <v>150</v>
      </c>
      <c r="N15">
        <v>0.25</v>
      </c>
      <c r="O15">
        <v>1</v>
      </c>
      <c r="P15" t="s">
        <v>121</v>
      </c>
      <c r="Q15" t="s">
        <v>123</v>
      </c>
      <c r="R15" t="str">
        <f>VLOOKUP(LEFT(A15,FIND(",",A15)-1),[1]Sheet1!$A$1:$B$50,2,FALSE)</f>
        <v>37.7717,41.7607,-88.0975,-84.7846</v>
      </c>
    </row>
    <row r="16" spans="1:19" x14ac:dyDescent="0.25">
      <c r="A16" t="s">
        <v>32</v>
      </c>
      <c r="B16" t="s">
        <v>89</v>
      </c>
      <c r="C16" t="s">
        <v>118</v>
      </c>
      <c r="D16" t="s">
        <v>119</v>
      </c>
      <c r="E16">
        <v>4</v>
      </c>
      <c r="F16">
        <v>0.25</v>
      </c>
      <c r="G16">
        <v>19790101</v>
      </c>
      <c r="H16">
        <v>19800101</v>
      </c>
      <c r="I16" t="s">
        <v>118</v>
      </c>
      <c r="J16" t="s">
        <v>120</v>
      </c>
      <c r="K16">
        <v>11</v>
      </c>
      <c r="L16">
        <v>14</v>
      </c>
      <c r="M16">
        <v>150</v>
      </c>
      <c r="N16">
        <v>0.25</v>
      </c>
      <c r="O16">
        <v>1</v>
      </c>
      <c r="P16" t="s">
        <v>121</v>
      </c>
      <c r="Q16" t="s">
        <v>123</v>
      </c>
      <c r="R16" t="str">
        <f>VLOOKUP(LEFT(A16,FIND(",",A16)-1),[1]Sheet1!$A$1:$B$50,2,FALSE)</f>
        <v>40.3755,43.501,-96.6394,-90.1404</v>
      </c>
    </row>
    <row r="17" spans="1:18" x14ac:dyDescent="0.25">
      <c r="A17" t="s">
        <v>33</v>
      </c>
      <c r="B17" t="s">
        <v>90</v>
      </c>
      <c r="C17" t="s">
        <v>118</v>
      </c>
      <c r="D17" t="s">
        <v>119</v>
      </c>
      <c r="E17">
        <v>4</v>
      </c>
      <c r="F17">
        <v>0.25</v>
      </c>
      <c r="G17">
        <v>19790101</v>
      </c>
      <c r="H17">
        <v>19800101</v>
      </c>
      <c r="I17" t="s">
        <v>118</v>
      </c>
      <c r="J17" t="s">
        <v>120</v>
      </c>
      <c r="K17">
        <v>11</v>
      </c>
      <c r="L17">
        <v>14</v>
      </c>
      <c r="M17">
        <v>150</v>
      </c>
      <c r="N17">
        <v>0.25</v>
      </c>
      <c r="O17">
        <v>1</v>
      </c>
      <c r="P17" t="s">
        <v>121</v>
      </c>
      <c r="Q17" t="s">
        <v>123</v>
      </c>
      <c r="R17" t="str">
        <f>VLOOKUP(LEFT(A17,FIND(",",A17)-1),[1]Sheet1!$A$1:$B$50,2,FALSE)</f>
        <v>36.9929,40.0033,-102.0518,-94.5886</v>
      </c>
    </row>
    <row r="18" spans="1:18" x14ac:dyDescent="0.25">
      <c r="A18" t="s">
        <v>34</v>
      </c>
      <c r="B18" t="s">
        <v>91</v>
      </c>
      <c r="C18" t="s">
        <v>118</v>
      </c>
      <c r="D18" t="s">
        <v>119</v>
      </c>
      <c r="E18">
        <v>4</v>
      </c>
      <c r="F18">
        <v>0.25</v>
      </c>
      <c r="G18">
        <v>19790101</v>
      </c>
      <c r="H18">
        <v>19800101</v>
      </c>
      <c r="I18" t="s">
        <v>118</v>
      </c>
      <c r="J18" t="s">
        <v>120</v>
      </c>
      <c r="K18">
        <v>11</v>
      </c>
      <c r="L18">
        <v>14</v>
      </c>
      <c r="M18">
        <v>150</v>
      </c>
      <c r="N18">
        <v>0.25</v>
      </c>
      <c r="O18">
        <v>1</v>
      </c>
      <c r="P18" t="s">
        <v>121</v>
      </c>
      <c r="Q18" t="s">
        <v>123</v>
      </c>
      <c r="R18" t="str">
        <f>VLOOKUP(LEFT(A18,FIND(",",A18)-1),[1]Sheet1!$A$1:$B$50,2,FALSE)</f>
        <v>36.4968,39.1481,-89.4168,-81.965</v>
      </c>
    </row>
    <row r="19" spans="1:18" x14ac:dyDescent="0.25">
      <c r="A19" t="s">
        <v>35</v>
      </c>
      <c r="B19" t="s">
        <v>94</v>
      </c>
      <c r="C19" t="s">
        <v>118</v>
      </c>
      <c r="D19" t="s">
        <v>119</v>
      </c>
      <c r="E19">
        <v>4</v>
      </c>
      <c r="F19">
        <v>0.25</v>
      </c>
      <c r="G19">
        <v>19790101</v>
      </c>
      <c r="H19">
        <v>19800101</v>
      </c>
      <c r="I19" t="s">
        <v>118</v>
      </c>
      <c r="J19" t="s">
        <v>120</v>
      </c>
      <c r="K19">
        <v>11</v>
      </c>
      <c r="L19">
        <v>14</v>
      </c>
      <c r="M19">
        <v>150</v>
      </c>
      <c r="N19">
        <v>0.25</v>
      </c>
      <c r="O19">
        <v>1</v>
      </c>
      <c r="P19" t="s">
        <v>121</v>
      </c>
      <c r="Q19" t="s">
        <v>123</v>
      </c>
      <c r="R19" t="str">
        <f>VLOOKUP(LEFT(A19,FIND(",",A19)-1),[1]Sheet1!$A$1:$B$50,2,FALSE)</f>
        <v>28.9287,33.0197,-94.0434,-88.8165</v>
      </c>
    </row>
    <row r="20" spans="1:18" x14ac:dyDescent="0.25">
      <c r="A20" t="s">
        <v>36</v>
      </c>
      <c r="B20" t="s">
        <v>95</v>
      </c>
      <c r="C20" t="s">
        <v>118</v>
      </c>
      <c r="D20" t="s">
        <v>119</v>
      </c>
      <c r="E20">
        <v>4</v>
      </c>
      <c r="F20">
        <v>0.25</v>
      </c>
      <c r="G20">
        <v>19790101</v>
      </c>
      <c r="H20">
        <v>19800101</v>
      </c>
      <c r="I20" t="s">
        <v>118</v>
      </c>
      <c r="J20" t="s">
        <v>120</v>
      </c>
      <c r="K20">
        <v>11</v>
      </c>
      <c r="L20">
        <v>14</v>
      </c>
      <c r="M20">
        <v>150</v>
      </c>
      <c r="N20">
        <v>0.25</v>
      </c>
      <c r="O20">
        <v>1</v>
      </c>
      <c r="P20" t="s">
        <v>121</v>
      </c>
      <c r="Q20" t="s">
        <v>123</v>
      </c>
      <c r="R20" t="str">
        <f>VLOOKUP(LEFT(A20,FIND(",",A20)-1),[1]Sheet1!$A$1:$B$50,2,FALSE)</f>
        <v>43.0648,47.4598,-71.0843,-66.9406</v>
      </c>
    </row>
    <row r="21" spans="1:18" x14ac:dyDescent="0.25">
      <c r="A21" t="s">
        <v>37</v>
      </c>
      <c r="B21" t="s">
        <v>96</v>
      </c>
      <c r="C21" t="s">
        <v>118</v>
      </c>
      <c r="D21" t="s">
        <v>119</v>
      </c>
      <c r="E21">
        <v>4</v>
      </c>
      <c r="F21">
        <v>0.25</v>
      </c>
      <c r="G21">
        <v>19790101</v>
      </c>
      <c r="H21">
        <v>19800101</v>
      </c>
      <c r="I21" t="s">
        <v>118</v>
      </c>
      <c r="J21" t="s">
        <v>120</v>
      </c>
      <c r="K21">
        <v>11</v>
      </c>
      <c r="L21">
        <v>14</v>
      </c>
      <c r="M21">
        <v>150</v>
      </c>
      <c r="N21">
        <v>0.25</v>
      </c>
      <c r="O21">
        <v>1</v>
      </c>
      <c r="P21" t="s">
        <v>121</v>
      </c>
      <c r="Q21" t="s">
        <v>123</v>
      </c>
      <c r="R21" t="str">
        <f>VLOOKUP(LEFT(A21,FIND(",",A21)-1),[1]Sheet1!$A$1:$B$50,2,FALSE)</f>
        <v>37.912,39.7231,-79.4872,-75.0492</v>
      </c>
    </row>
    <row r="22" spans="1:18" x14ac:dyDescent="0.25">
      <c r="A22" t="s">
        <v>38</v>
      </c>
      <c r="B22" t="s">
        <v>77</v>
      </c>
      <c r="C22" t="s">
        <v>118</v>
      </c>
      <c r="D22" t="s">
        <v>119</v>
      </c>
      <c r="E22">
        <v>4</v>
      </c>
      <c r="F22">
        <v>0.25</v>
      </c>
      <c r="G22">
        <v>19790101</v>
      </c>
      <c r="H22">
        <v>19800101</v>
      </c>
      <c r="I22" t="s">
        <v>118</v>
      </c>
      <c r="J22" t="s">
        <v>120</v>
      </c>
      <c r="K22">
        <v>11</v>
      </c>
      <c r="L22">
        <v>14</v>
      </c>
      <c r="M22">
        <v>150</v>
      </c>
      <c r="N22">
        <v>0.25</v>
      </c>
      <c r="O22">
        <v>1</v>
      </c>
      <c r="P22" t="s">
        <v>121</v>
      </c>
      <c r="Q22" t="s">
        <v>123</v>
      </c>
      <c r="R22" t="str">
        <f>VLOOKUP(LEFT(A22,FIND(",",A22)-1),[1]Sheet1!$A$1:$B$50,2,FALSE)</f>
        <v>41.2381,42.8868,-73.5081,-69.9282</v>
      </c>
    </row>
    <row r="23" spans="1:18" x14ac:dyDescent="0.25">
      <c r="A23" t="s">
        <v>39</v>
      </c>
      <c r="B23" t="s">
        <v>78</v>
      </c>
      <c r="C23" t="s">
        <v>118</v>
      </c>
      <c r="D23" t="s">
        <v>119</v>
      </c>
      <c r="E23">
        <v>4</v>
      </c>
      <c r="F23">
        <v>0.25</v>
      </c>
      <c r="G23">
        <v>19790101</v>
      </c>
      <c r="H23">
        <v>19800101</v>
      </c>
      <c r="I23" t="s">
        <v>118</v>
      </c>
      <c r="J23" t="s">
        <v>120</v>
      </c>
      <c r="K23">
        <v>11</v>
      </c>
      <c r="L23">
        <v>14</v>
      </c>
      <c r="M23">
        <v>150</v>
      </c>
      <c r="N23">
        <v>0.25</v>
      </c>
      <c r="O23">
        <v>1</v>
      </c>
      <c r="P23" t="s">
        <v>121</v>
      </c>
      <c r="Q23" t="s">
        <v>123</v>
      </c>
      <c r="R23" t="str">
        <f>VLOOKUP(LEFT(A23,FIND(",",A23)-1),[1]Sheet1!$A$1:$B$50,2,FALSE)</f>
        <v>41.696,48.191,-90.4185,-82.4184</v>
      </c>
    </row>
    <row r="24" spans="1:18" x14ac:dyDescent="0.25">
      <c r="A24" t="s">
        <v>40</v>
      </c>
      <c r="B24" t="s">
        <v>98</v>
      </c>
      <c r="C24" t="s">
        <v>118</v>
      </c>
      <c r="D24" t="s">
        <v>119</v>
      </c>
      <c r="E24">
        <v>4</v>
      </c>
      <c r="F24">
        <v>0.25</v>
      </c>
      <c r="G24">
        <v>19790101</v>
      </c>
      <c r="H24">
        <v>19800101</v>
      </c>
      <c r="I24" t="s">
        <v>118</v>
      </c>
      <c r="J24" t="s">
        <v>120</v>
      </c>
      <c r="K24">
        <v>11</v>
      </c>
      <c r="L24">
        <v>14</v>
      </c>
      <c r="M24">
        <v>150</v>
      </c>
      <c r="N24">
        <v>0.25</v>
      </c>
      <c r="O24">
        <v>1</v>
      </c>
      <c r="P24" t="s">
        <v>121</v>
      </c>
      <c r="Q24" t="s">
        <v>123</v>
      </c>
      <c r="R24" t="str">
        <f>VLOOKUP(LEFT(A24,FIND(",",A24)-1),[1]Sheet1!$A$1:$B$50,2,FALSE)</f>
        <v>43.4993,49.3853,-97.2399,-89.4918</v>
      </c>
    </row>
    <row r="25" spans="1:18" x14ac:dyDescent="0.25">
      <c r="A25" t="s">
        <v>41</v>
      </c>
      <c r="B25" t="s">
        <v>97</v>
      </c>
      <c r="C25" t="s">
        <v>118</v>
      </c>
      <c r="D25" t="s">
        <v>119</v>
      </c>
      <c r="E25">
        <v>4</v>
      </c>
      <c r="F25">
        <v>0.25</v>
      </c>
      <c r="G25">
        <v>19790101</v>
      </c>
      <c r="H25">
        <v>19800101</v>
      </c>
      <c r="I25" t="s">
        <v>118</v>
      </c>
      <c r="J25" t="s">
        <v>120</v>
      </c>
      <c r="K25">
        <v>11</v>
      </c>
      <c r="L25">
        <v>14</v>
      </c>
      <c r="M25">
        <v>150</v>
      </c>
      <c r="N25">
        <v>0.25</v>
      </c>
      <c r="O25">
        <v>1</v>
      </c>
      <c r="P25" t="s">
        <v>121</v>
      </c>
      <c r="Q25" t="s">
        <v>123</v>
      </c>
      <c r="R25" t="str">
        <f>VLOOKUP(LEFT(A25,FIND(",",A25)-1),[1]Sheet1!$A$1:$B$50,2,FALSE)</f>
        <v>30.1739,34.9962,-91.6499,-88.0976</v>
      </c>
    </row>
    <row r="26" spans="1:18" x14ac:dyDescent="0.25">
      <c r="A26" t="s">
        <v>42</v>
      </c>
      <c r="B26" t="s">
        <v>79</v>
      </c>
      <c r="C26" t="s">
        <v>118</v>
      </c>
      <c r="D26" t="s">
        <v>119</v>
      </c>
      <c r="E26">
        <v>4</v>
      </c>
      <c r="F26">
        <v>0.25</v>
      </c>
      <c r="G26">
        <v>19790101</v>
      </c>
      <c r="H26">
        <v>19800101</v>
      </c>
      <c r="I26" t="s">
        <v>118</v>
      </c>
      <c r="J26" t="s">
        <v>120</v>
      </c>
      <c r="K26">
        <v>11</v>
      </c>
      <c r="L26">
        <v>14</v>
      </c>
      <c r="M26">
        <v>150</v>
      </c>
      <c r="N26">
        <v>0.25</v>
      </c>
      <c r="O26">
        <v>1</v>
      </c>
      <c r="P26" t="s">
        <v>121</v>
      </c>
      <c r="Q26" t="s">
        <v>123</v>
      </c>
      <c r="R26" t="str">
        <f>VLOOKUP(LEFT(A26,FIND(",",A26)-1),[1]Sheet1!$A$1:$B$50,2,FALSE)</f>
        <v>35.9042,40.6136,-95.7744,-89.0987</v>
      </c>
    </row>
    <row r="27" spans="1:18" x14ac:dyDescent="0.25">
      <c r="A27" t="s">
        <v>43</v>
      </c>
      <c r="B27" t="s">
        <v>101</v>
      </c>
      <c r="C27" t="s">
        <v>118</v>
      </c>
      <c r="D27" t="s">
        <v>119</v>
      </c>
      <c r="E27">
        <v>4</v>
      </c>
      <c r="F27">
        <v>0.25</v>
      </c>
      <c r="G27">
        <v>19790101</v>
      </c>
      <c r="H27">
        <v>19800101</v>
      </c>
      <c r="I27" t="s">
        <v>118</v>
      </c>
      <c r="J27" t="s">
        <v>120</v>
      </c>
      <c r="K27">
        <v>11</v>
      </c>
      <c r="L27">
        <v>14</v>
      </c>
      <c r="M27">
        <v>150</v>
      </c>
      <c r="N27">
        <v>0.25</v>
      </c>
      <c r="O27">
        <v>1</v>
      </c>
      <c r="P27" t="s">
        <v>121</v>
      </c>
      <c r="Q27" t="s">
        <v>123</v>
      </c>
      <c r="R27" t="str">
        <f>VLOOKUP(LEFT(A27,FIND(",",A27)-1),[1]Sheet1!$A$1:$B$50,2,FALSE)</f>
        <v>44.3579,49.0011,-116.0496,-104.0395</v>
      </c>
    </row>
    <row r="28" spans="1:18" x14ac:dyDescent="0.25">
      <c r="A28" t="s">
        <v>44</v>
      </c>
      <c r="B28" t="s">
        <v>80</v>
      </c>
      <c r="C28" t="s">
        <v>118</v>
      </c>
      <c r="D28" t="s">
        <v>119</v>
      </c>
      <c r="E28">
        <v>4</v>
      </c>
      <c r="F28">
        <v>0.25</v>
      </c>
      <c r="G28">
        <v>19790101</v>
      </c>
      <c r="H28">
        <v>19800101</v>
      </c>
      <c r="I28" t="s">
        <v>118</v>
      </c>
      <c r="J28" t="s">
        <v>120</v>
      </c>
      <c r="K28">
        <v>11</v>
      </c>
      <c r="L28">
        <v>14</v>
      </c>
      <c r="M28">
        <v>150</v>
      </c>
      <c r="N28">
        <v>0.25</v>
      </c>
      <c r="O28">
        <v>1</v>
      </c>
      <c r="P28" t="s">
        <v>121</v>
      </c>
      <c r="Q28" t="s">
        <v>123</v>
      </c>
      <c r="R28" t="str">
        <f>VLOOKUP(LEFT(A28,FIND(",",A28)-1),[1]Sheet1!$A$1:$B$50,2,FALSE)</f>
        <v>39.9999,43.0017,-104.0537,-95.3082</v>
      </c>
    </row>
    <row r="29" spans="1:18" x14ac:dyDescent="0.25">
      <c r="A29" t="s">
        <v>45</v>
      </c>
      <c r="B29" t="s">
        <v>102</v>
      </c>
      <c r="C29" t="s">
        <v>118</v>
      </c>
      <c r="D29" t="s">
        <v>119</v>
      </c>
      <c r="E29">
        <v>4</v>
      </c>
      <c r="F29">
        <v>0.25</v>
      </c>
      <c r="G29">
        <v>19790101</v>
      </c>
      <c r="H29">
        <v>19800101</v>
      </c>
      <c r="I29" t="s">
        <v>118</v>
      </c>
      <c r="J29" t="s">
        <v>120</v>
      </c>
      <c r="K29">
        <v>11</v>
      </c>
      <c r="L29">
        <v>14</v>
      </c>
      <c r="M29">
        <v>150</v>
      </c>
      <c r="N29">
        <v>0.25</v>
      </c>
      <c r="O29">
        <v>1</v>
      </c>
      <c r="P29" t="s">
        <v>121</v>
      </c>
      <c r="Q29" t="s">
        <v>123</v>
      </c>
      <c r="R29" t="str">
        <f>VLOOKUP(LEFT(A29,FIND(",",A29)-1),[1]Sheet1!$A$1:$B$50,2,FALSE)</f>
        <v>35.0023,42.0018,-120.0058,-114.0394</v>
      </c>
    </row>
    <row r="30" spans="1:18" x14ac:dyDescent="0.25">
      <c r="A30" t="s">
        <v>46</v>
      </c>
      <c r="B30" t="s">
        <v>103</v>
      </c>
      <c r="C30" t="s">
        <v>118</v>
      </c>
      <c r="D30" t="s">
        <v>119</v>
      </c>
      <c r="E30">
        <v>4</v>
      </c>
      <c r="F30">
        <v>0.25</v>
      </c>
      <c r="G30">
        <v>19790101</v>
      </c>
      <c r="H30">
        <v>19800101</v>
      </c>
      <c r="I30" t="s">
        <v>118</v>
      </c>
      <c r="J30" t="s">
        <v>120</v>
      </c>
      <c r="K30">
        <v>11</v>
      </c>
      <c r="L30">
        <v>14</v>
      </c>
      <c r="M30">
        <v>150</v>
      </c>
      <c r="N30">
        <v>0.25</v>
      </c>
      <c r="O30">
        <v>1</v>
      </c>
      <c r="P30" t="s">
        <v>121</v>
      </c>
      <c r="Q30" t="s">
        <v>123</v>
      </c>
      <c r="R30" t="str">
        <f>VLOOKUP(LEFT(A30,FIND(",",A30)-1),[1]Sheet1!$A$1:$B$50,2,FALSE)</f>
        <v>42.6971,45.3053,-72.5573,-70.7086</v>
      </c>
    </row>
    <row r="31" spans="1:18" x14ac:dyDescent="0.25">
      <c r="A31" t="s">
        <v>47</v>
      </c>
      <c r="B31" t="s">
        <v>104</v>
      </c>
      <c r="C31" t="s">
        <v>118</v>
      </c>
      <c r="D31" t="s">
        <v>119</v>
      </c>
      <c r="E31">
        <v>4</v>
      </c>
      <c r="F31">
        <v>0.25</v>
      </c>
      <c r="G31">
        <v>19790101</v>
      </c>
      <c r="H31">
        <v>19800101</v>
      </c>
      <c r="I31" t="s">
        <v>118</v>
      </c>
      <c r="J31" t="s">
        <v>120</v>
      </c>
      <c r="K31">
        <v>11</v>
      </c>
      <c r="L31">
        <v>14</v>
      </c>
      <c r="M31">
        <v>150</v>
      </c>
      <c r="N31">
        <v>0.25</v>
      </c>
      <c r="O31">
        <v>1</v>
      </c>
      <c r="P31" t="s">
        <v>121</v>
      </c>
      <c r="Q31" t="s">
        <v>123</v>
      </c>
      <c r="R31" t="str">
        <f>VLOOKUP(LEFT(A31,FIND(",",A31)-1),[1]Sheet1!$A$1:$B$50,2,FALSE)</f>
        <v>38.9289,41.3576,-75.5598,-73.8937</v>
      </c>
    </row>
    <row r="32" spans="1:18" x14ac:dyDescent="0.25">
      <c r="A32" t="s">
        <v>48</v>
      </c>
      <c r="B32" t="s">
        <v>105</v>
      </c>
      <c r="C32" t="s">
        <v>118</v>
      </c>
      <c r="D32" t="s">
        <v>119</v>
      </c>
      <c r="E32">
        <v>4</v>
      </c>
      <c r="F32">
        <v>0.25</v>
      </c>
      <c r="G32">
        <v>19790101</v>
      </c>
      <c r="H32">
        <v>19800101</v>
      </c>
      <c r="I32" t="s">
        <v>118</v>
      </c>
      <c r="J32" t="s">
        <v>120</v>
      </c>
      <c r="K32">
        <v>11</v>
      </c>
      <c r="L32">
        <v>14</v>
      </c>
      <c r="M32">
        <v>150</v>
      </c>
      <c r="N32">
        <v>0.25</v>
      </c>
      <c r="O32">
        <v>1</v>
      </c>
      <c r="P32" t="s">
        <v>121</v>
      </c>
      <c r="Q32" t="s">
        <v>123</v>
      </c>
      <c r="R32" t="str">
        <f>VLOOKUP(LEFT(A32,FIND(",",A32)-1),[1]Sheet1!$A$1:$B$50,2,FALSE)</f>
        <v>31.3321,37.0002,-109.0502,-103.002</v>
      </c>
    </row>
    <row r="33" spans="1:18" x14ac:dyDescent="0.25">
      <c r="A33" t="s">
        <v>49</v>
      </c>
      <c r="B33" t="s">
        <v>99</v>
      </c>
      <c r="C33" t="s">
        <v>118</v>
      </c>
      <c r="D33" t="s">
        <v>119</v>
      </c>
      <c r="E33">
        <v>4</v>
      </c>
      <c r="F33">
        <v>0.25</v>
      </c>
      <c r="G33">
        <v>19790101</v>
      </c>
      <c r="H33">
        <v>19800101</v>
      </c>
      <c r="I33" t="s">
        <v>118</v>
      </c>
      <c r="J33" t="s">
        <v>120</v>
      </c>
      <c r="K33">
        <v>11</v>
      </c>
      <c r="L33">
        <v>14</v>
      </c>
      <c r="M33">
        <v>150</v>
      </c>
      <c r="N33">
        <v>0.25</v>
      </c>
      <c r="O33">
        <v>1</v>
      </c>
      <c r="P33" t="s">
        <v>121</v>
      </c>
      <c r="Q33" t="s">
        <v>123</v>
      </c>
      <c r="R33" t="str">
        <f>VLOOKUP(LEFT(A33,FIND(",",A33)-1),[1]Sheet1!$A$1:$B$50,2,FALSE)</f>
        <v>40.496,45.0128,-79.762,-71.8562</v>
      </c>
    </row>
    <row r="34" spans="1:18" x14ac:dyDescent="0.25">
      <c r="A34" t="s">
        <v>50</v>
      </c>
      <c r="B34" t="s">
        <v>106</v>
      </c>
      <c r="C34" t="s">
        <v>118</v>
      </c>
      <c r="D34" t="s">
        <v>119</v>
      </c>
      <c r="E34">
        <v>4</v>
      </c>
      <c r="F34">
        <v>0.25</v>
      </c>
      <c r="G34">
        <v>19790101</v>
      </c>
      <c r="H34">
        <v>19800101</v>
      </c>
      <c r="I34" t="s">
        <v>118</v>
      </c>
      <c r="J34" t="s">
        <v>120</v>
      </c>
      <c r="K34">
        <v>11</v>
      </c>
      <c r="L34">
        <v>14</v>
      </c>
      <c r="M34">
        <v>150</v>
      </c>
      <c r="N34">
        <v>0.25</v>
      </c>
      <c r="O34">
        <v>1</v>
      </c>
      <c r="P34" t="s">
        <v>121</v>
      </c>
      <c r="Q34" t="s">
        <v>123</v>
      </c>
      <c r="R34" t="str">
        <f>VLOOKUP(LEFT(A34,FIND(",",A34)-1),[1]Sheet1!$A$1:$B$50,2,FALSE)</f>
        <v>33.8401,36.5883,-84.3217,-75.4604</v>
      </c>
    </row>
    <row r="35" spans="1:18" x14ac:dyDescent="0.25">
      <c r="A35" t="s">
        <v>51</v>
      </c>
      <c r="B35" t="s">
        <v>92</v>
      </c>
      <c r="C35" t="s">
        <v>118</v>
      </c>
      <c r="D35" t="s">
        <v>119</v>
      </c>
      <c r="E35">
        <v>4</v>
      </c>
      <c r="F35">
        <v>0.25</v>
      </c>
      <c r="G35">
        <v>19790101</v>
      </c>
      <c r="H35">
        <v>19800101</v>
      </c>
      <c r="I35" t="s">
        <v>118</v>
      </c>
      <c r="J35" t="s">
        <v>120</v>
      </c>
      <c r="K35">
        <v>11</v>
      </c>
      <c r="L35">
        <v>14</v>
      </c>
      <c r="M35">
        <v>150</v>
      </c>
      <c r="N35">
        <v>0.25</v>
      </c>
      <c r="O35">
        <v>1</v>
      </c>
      <c r="P35" t="s">
        <v>121</v>
      </c>
      <c r="Q35" t="s">
        <v>123</v>
      </c>
      <c r="R35" t="str">
        <f>VLOOKUP(LEFT(A35,FIND(",",A35)-1),[1]Sheet1!$A$1:$B$50,2,FALSE)</f>
        <v>45.935,49.0007,-104.0489,-96.5548</v>
      </c>
    </row>
    <row r="36" spans="1:18" x14ac:dyDescent="0.25">
      <c r="A36" t="s">
        <v>52</v>
      </c>
      <c r="B36" t="s">
        <v>81</v>
      </c>
      <c r="C36" t="s">
        <v>118</v>
      </c>
      <c r="D36" t="s">
        <v>119</v>
      </c>
      <c r="E36">
        <v>4</v>
      </c>
      <c r="F36">
        <v>0.25</v>
      </c>
      <c r="G36">
        <v>19790101</v>
      </c>
      <c r="H36">
        <v>19800101</v>
      </c>
      <c r="I36" t="s">
        <v>118</v>
      </c>
      <c r="J36" t="s">
        <v>120</v>
      </c>
      <c r="K36">
        <v>11</v>
      </c>
      <c r="L36">
        <v>14</v>
      </c>
      <c r="M36">
        <v>150</v>
      </c>
      <c r="N36">
        <v>0.25</v>
      </c>
      <c r="O36">
        <v>1</v>
      </c>
      <c r="P36" t="s">
        <v>121</v>
      </c>
      <c r="Q36" t="s">
        <v>123</v>
      </c>
      <c r="R36" t="str">
        <f>VLOOKUP(LEFT(A36,FIND(",",A36)-1),[1]Sheet1!$A$1:$B$50,2,FALSE)</f>
        <v>38.4031,41.9775,-84.8202,-80.5187</v>
      </c>
    </row>
    <row r="37" spans="1:18" x14ac:dyDescent="0.25">
      <c r="A37" t="s">
        <v>53</v>
      </c>
      <c r="B37" t="s">
        <v>82</v>
      </c>
      <c r="C37" t="s">
        <v>118</v>
      </c>
      <c r="D37" t="s">
        <v>119</v>
      </c>
      <c r="E37">
        <v>4</v>
      </c>
      <c r="F37">
        <v>0.25</v>
      </c>
      <c r="G37">
        <v>19790101</v>
      </c>
      <c r="H37">
        <v>19800101</v>
      </c>
      <c r="I37" t="s">
        <v>118</v>
      </c>
      <c r="J37" t="s">
        <v>120</v>
      </c>
      <c r="K37">
        <v>11</v>
      </c>
      <c r="L37">
        <v>14</v>
      </c>
      <c r="M37">
        <v>150</v>
      </c>
      <c r="N37">
        <v>0.25</v>
      </c>
      <c r="O37">
        <v>1</v>
      </c>
      <c r="P37" t="s">
        <v>121</v>
      </c>
      <c r="Q37" t="s">
        <v>123</v>
      </c>
      <c r="R37" t="str">
        <f>VLOOKUP(LEFT(A37,FIND(",",A37)-1),[1]Sheet1!$A$1:$B$50,2,FALSE)</f>
        <v>33.616,37.0023,-103.0026,-94.4314</v>
      </c>
    </row>
    <row r="38" spans="1:18" x14ac:dyDescent="0.25">
      <c r="A38" t="s">
        <v>54</v>
      </c>
      <c r="B38" t="s">
        <v>83</v>
      </c>
      <c r="C38" t="s">
        <v>118</v>
      </c>
      <c r="D38" t="s">
        <v>119</v>
      </c>
      <c r="E38">
        <v>4</v>
      </c>
      <c r="F38">
        <v>0.25</v>
      </c>
      <c r="G38">
        <v>19790101</v>
      </c>
      <c r="H38">
        <v>19800101</v>
      </c>
      <c r="I38" t="s">
        <v>118</v>
      </c>
      <c r="J38" t="s">
        <v>120</v>
      </c>
      <c r="K38">
        <v>11</v>
      </c>
      <c r="L38">
        <v>14</v>
      </c>
      <c r="M38">
        <v>150</v>
      </c>
      <c r="N38">
        <v>0.25</v>
      </c>
      <c r="O38">
        <v>1</v>
      </c>
      <c r="P38" t="s">
        <v>121</v>
      </c>
      <c r="Q38" t="s">
        <v>123</v>
      </c>
      <c r="R38" t="str">
        <f>VLOOKUP(LEFT(A38,FIND(",",A38)-1),[1]Sheet1!$A$1:$B$50,2,FALSE)</f>
        <v>41.992,46.2938,-124.5664,-116.4633</v>
      </c>
    </row>
    <row r="39" spans="1:18" x14ac:dyDescent="0.25">
      <c r="A39" t="s">
        <v>55</v>
      </c>
      <c r="B39" t="s">
        <v>100</v>
      </c>
      <c r="C39" t="s">
        <v>118</v>
      </c>
      <c r="D39" t="s">
        <v>119</v>
      </c>
      <c r="E39">
        <v>4</v>
      </c>
      <c r="F39">
        <v>0.25</v>
      </c>
      <c r="G39">
        <v>19790101</v>
      </c>
      <c r="H39">
        <v>19800101</v>
      </c>
      <c r="I39" t="s">
        <v>118</v>
      </c>
      <c r="J39" t="s">
        <v>120</v>
      </c>
      <c r="K39">
        <v>11</v>
      </c>
      <c r="L39">
        <v>14</v>
      </c>
      <c r="M39">
        <v>150</v>
      </c>
      <c r="N39">
        <v>0.25</v>
      </c>
      <c r="O39">
        <v>1</v>
      </c>
      <c r="P39" t="s">
        <v>121</v>
      </c>
      <c r="Q39" t="s">
        <v>123</v>
      </c>
      <c r="R39" t="str">
        <f>VLOOKUP(LEFT(A39,FIND(",",A39)-1),[1]Sheet1!$A$1:$B$50,2,FALSE)</f>
        <v>39.7199,42.2695,-80.5195,-74.6896</v>
      </c>
    </row>
    <row r="40" spans="1:18" x14ac:dyDescent="0.25">
      <c r="A40" t="s">
        <v>56</v>
      </c>
      <c r="B40" t="s">
        <v>93</v>
      </c>
      <c r="C40" t="s">
        <v>118</v>
      </c>
      <c r="D40" t="s">
        <v>119</v>
      </c>
      <c r="E40">
        <v>4</v>
      </c>
      <c r="F40">
        <v>0.25</v>
      </c>
      <c r="G40">
        <v>19790101</v>
      </c>
      <c r="H40">
        <v>19800101</v>
      </c>
      <c r="I40" t="s">
        <v>118</v>
      </c>
      <c r="J40" t="s">
        <v>120</v>
      </c>
      <c r="K40">
        <v>11</v>
      </c>
      <c r="L40">
        <v>14</v>
      </c>
      <c r="M40">
        <v>150</v>
      </c>
      <c r="N40">
        <v>0.25</v>
      </c>
      <c r="O40">
        <v>1</v>
      </c>
      <c r="P40" t="s">
        <v>121</v>
      </c>
      <c r="Q40" t="s">
        <v>123</v>
      </c>
      <c r="R40" t="str">
        <f>VLOOKUP(LEFT(A40,FIND(",",A40)-1),[1]Sheet1!$A$1:$B$50,2,FALSE)</f>
        <v>41.1461,42.0191,-71.8865,-71.1207</v>
      </c>
    </row>
    <row r="41" spans="1:18" x14ac:dyDescent="0.25">
      <c r="A41" t="s">
        <v>57</v>
      </c>
      <c r="B41" t="s">
        <v>107</v>
      </c>
      <c r="C41" t="s">
        <v>118</v>
      </c>
      <c r="D41" t="s">
        <v>119</v>
      </c>
      <c r="E41">
        <v>4</v>
      </c>
      <c r="F41">
        <v>0.25</v>
      </c>
      <c r="G41">
        <v>19790101</v>
      </c>
      <c r="H41">
        <v>19800101</v>
      </c>
      <c r="I41" t="s">
        <v>118</v>
      </c>
      <c r="J41" t="s">
        <v>120</v>
      </c>
      <c r="K41">
        <v>11</v>
      </c>
      <c r="L41">
        <v>14</v>
      </c>
      <c r="M41">
        <v>150</v>
      </c>
      <c r="N41">
        <v>0.25</v>
      </c>
      <c r="O41">
        <v>1</v>
      </c>
      <c r="P41" t="s">
        <v>121</v>
      </c>
      <c r="Q41" t="s">
        <v>123</v>
      </c>
      <c r="R41" t="str">
        <f>VLOOKUP(LEFT(A41,FIND(",",A41)-1),[1]Sheet1!$A$1:$B$50,2,FALSE)</f>
        <v>32.0374,35.2155,-83.3539,-78.5409</v>
      </c>
    </row>
    <row r="42" spans="1:18" x14ac:dyDescent="0.25">
      <c r="A42" t="s">
        <v>58</v>
      </c>
      <c r="B42" t="s">
        <v>108</v>
      </c>
      <c r="C42" t="s">
        <v>118</v>
      </c>
      <c r="D42" t="s">
        <v>119</v>
      </c>
      <c r="E42">
        <v>4</v>
      </c>
      <c r="F42">
        <v>0.25</v>
      </c>
      <c r="G42">
        <v>19790101</v>
      </c>
      <c r="H42">
        <v>19800101</v>
      </c>
      <c r="I42" t="s">
        <v>118</v>
      </c>
      <c r="J42" t="s">
        <v>120</v>
      </c>
      <c r="K42">
        <v>11</v>
      </c>
      <c r="L42">
        <v>14</v>
      </c>
      <c r="M42">
        <v>150</v>
      </c>
      <c r="N42">
        <v>0.25</v>
      </c>
      <c r="O42">
        <v>1</v>
      </c>
      <c r="P42" t="s">
        <v>121</v>
      </c>
      <c r="Q42" t="s">
        <v>123</v>
      </c>
      <c r="R42" t="str">
        <f>VLOOKUP(LEFT(A42,FIND(",",A42)-1),[1]Sheet1!$A$1:$B$50,2,FALSE)</f>
        <v>42.4796,45.9455,-104.0577,-96.4364</v>
      </c>
    </row>
    <row r="43" spans="1:18" x14ac:dyDescent="0.25">
      <c r="A43" t="s">
        <v>59</v>
      </c>
      <c r="B43" t="s">
        <v>109</v>
      </c>
      <c r="C43" t="s">
        <v>118</v>
      </c>
      <c r="D43" t="s">
        <v>119</v>
      </c>
      <c r="E43">
        <v>4</v>
      </c>
      <c r="F43">
        <v>0.25</v>
      </c>
      <c r="G43">
        <v>19790101</v>
      </c>
      <c r="H43">
        <v>19800101</v>
      </c>
      <c r="I43" t="s">
        <v>118</v>
      </c>
      <c r="J43" t="s">
        <v>120</v>
      </c>
      <c r="K43">
        <v>11</v>
      </c>
      <c r="L43">
        <v>14</v>
      </c>
      <c r="M43">
        <v>150</v>
      </c>
      <c r="N43">
        <v>0.25</v>
      </c>
      <c r="O43">
        <v>1</v>
      </c>
      <c r="P43" t="s">
        <v>121</v>
      </c>
      <c r="Q43" t="s">
        <v>123</v>
      </c>
      <c r="R43" t="str">
        <f>VLOOKUP(LEFT(A43,FIND(",",A43)-1),[1]Sheet1!$A$1:$B$50,2,FALSE)</f>
        <v>34.9832,36.6783,-90.3105,-81.6469</v>
      </c>
    </row>
    <row r="44" spans="1:18" x14ac:dyDescent="0.25">
      <c r="A44" t="s">
        <v>60</v>
      </c>
      <c r="B44" t="s">
        <v>110</v>
      </c>
      <c r="C44" t="s">
        <v>118</v>
      </c>
      <c r="D44" t="s">
        <v>119</v>
      </c>
      <c r="E44">
        <v>4</v>
      </c>
      <c r="F44">
        <v>0.25</v>
      </c>
      <c r="G44">
        <v>19790101</v>
      </c>
      <c r="H44">
        <v>19800101</v>
      </c>
      <c r="I44" t="s">
        <v>118</v>
      </c>
      <c r="J44" t="s">
        <v>120</v>
      </c>
      <c r="K44">
        <v>11</v>
      </c>
      <c r="L44">
        <v>14</v>
      </c>
      <c r="M44">
        <v>150</v>
      </c>
      <c r="N44">
        <v>0.25</v>
      </c>
      <c r="O44">
        <v>1</v>
      </c>
      <c r="P44" t="s">
        <v>121</v>
      </c>
      <c r="Q44" t="s">
        <v>123</v>
      </c>
      <c r="R44" t="str">
        <f>VLOOKUP(LEFT(A44,FIND(",",A44)-1),[1]Sheet1!$A$1:$B$50,2,FALSE)</f>
        <v>25.8371,36.5007,-106.646,-93.5083</v>
      </c>
    </row>
    <row r="45" spans="1:18" x14ac:dyDescent="0.25">
      <c r="A45" t="s">
        <v>61</v>
      </c>
      <c r="B45" t="s">
        <v>111</v>
      </c>
      <c r="C45" t="s">
        <v>118</v>
      </c>
      <c r="D45" t="s">
        <v>119</v>
      </c>
      <c r="E45">
        <v>4</v>
      </c>
      <c r="F45">
        <v>0.25</v>
      </c>
      <c r="G45">
        <v>19790101</v>
      </c>
      <c r="H45">
        <v>19800101</v>
      </c>
      <c r="I45" t="s">
        <v>118</v>
      </c>
      <c r="J45" t="s">
        <v>120</v>
      </c>
      <c r="K45">
        <v>11</v>
      </c>
      <c r="L45">
        <v>14</v>
      </c>
      <c r="M45">
        <v>150</v>
      </c>
      <c r="N45">
        <v>0.25</v>
      </c>
      <c r="O45">
        <v>1</v>
      </c>
      <c r="P45" t="s">
        <v>121</v>
      </c>
      <c r="Q45" t="s">
        <v>123</v>
      </c>
      <c r="R45" t="str">
        <f>VLOOKUP(LEFT(A45,FIND(",",A45)-1),[1]Sheet1!$A$1:$B$50,2,FALSE)</f>
        <v>36.9978,42.0017,-114.0531,-109.0415</v>
      </c>
    </row>
    <row r="46" spans="1:18" x14ac:dyDescent="0.25">
      <c r="A46" t="s">
        <v>62</v>
      </c>
      <c r="B46" t="s">
        <v>112</v>
      </c>
      <c r="C46" t="s">
        <v>118</v>
      </c>
      <c r="D46" t="s">
        <v>119</v>
      </c>
      <c r="E46">
        <v>4</v>
      </c>
      <c r="F46">
        <v>0.25</v>
      </c>
      <c r="G46">
        <v>19790101</v>
      </c>
      <c r="H46">
        <v>19800101</v>
      </c>
      <c r="I46" t="s">
        <v>118</v>
      </c>
      <c r="J46" t="s">
        <v>120</v>
      </c>
      <c r="K46">
        <v>11</v>
      </c>
      <c r="L46">
        <v>14</v>
      </c>
      <c r="M46">
        <v>150</v>
      </c>
      <c r="N46">
        <v>0.25</v>
      </c>
      <c r="O46">
        <v>1</v>
      </c>
      <c r="P46" t="s">
        <v>121</v>
      </c>
      <c r="Q46" t="s">
        <v>123</v>
      </c>
      <c r="R46" t="str">
        <f>VLOOKUP(LEFT(A46,FIND(",",A46)-1),[1]Sheet1!$A$1:$B$50,2,FALSE)</f>
        <v>42.7268,45.0165,-73.4382,-71.4651</v>
      </c>
    </row>
    <row r="47" spans="1:18" x14ac:dyDescent="0.25">
      <c r="A47" t="s">
        <v>63</v>
      </c>
      <c r="B47" t="s">
        <v>113</v>
      </c>
      <c r="C47" t="s">
        <v>118</v>
      </c>
      <c r="D47" t="s">
        <v>119</v>
      </c>
      <c r="E47">
        <v>4</v>
      </c>
      <c r="F47">
        <v>0.25</v>
      </c>
      <c r="G47">
        <v>19790101</v>
      </c>
      <c r="H47">
        <v>19800101</v>
      </c>
      <c r="I47" t="s">
        <v>118</v>
      </c>
      <c r="J47" t="s">
        <v>120</v>
      </c>
      <c r="K47">
        <v>11</v>
      </c>
      <c r="L47">
        <v>14</v>
      </c>
      <c r="M47">
        <v>150</v>
      </c>
      <c r="N47">
        <v>0.25</v>
      </c>
      <c r="O47">
        <v>1</v>
      </c>
      <c r="P47" t="s">
        <v>121</v>
      </c>
      <c r="Q47" t="s">
        <v>123</v>
      </c>
      <c r="R47" t="str">
        <f>VLOOKUP(LEFT(A47,FIND(",",A47)-1),[1]Sheet1!$A$1:$B$50,2,FALSE)</f>
        <v>36.5408,39.4659,-83.6752,-75.2418</v>
      </c>
    </row>
    <row r="48" spans="1:18" x14ac:dyDescent="0.25">
      <c r="A48" t="s">
        <v>64</v>
      </c>
      <c r="B48" t="s">
        <v>114</v>
      </c>
      <c r="C48" t="s">
        <v>118</v>
      </c>
      <c r="D48" t="s">
        <v>119</v>
      </c>
      <c r="E48">
        <v>4</v>
      </c>
      <c r="F48">
        <v>0.25</v>
      </c>
      <c r="G48">
        <v>19790101</v>
      </c>
      <c r="H48">
        <v>19800101</v>
      </c>
      <c r="I48" t="s">
        <v>118</v>
      </c>
      <c r="J48" t="s">
        <v>120</v>
      </c>
      <c r="K48">
        <v>11</v>
      </c>
      <c r="L48">
        <v>14</v>
      </c>
      <c r="M48">
        <v>150</v>
      </c>
      <c r="N48">
        <v>0.25</v>
      </c>
      <c r="O48">
        <v>1</v>
      </c>
      <c r="P48" t="s">
        <v>121</v>
      </c>
      <c r="Q48" t="s">
        <v>123</v>
      </c>
      <c r="R48" t="str">
        <f>VLOOKUP(LEFT(A48,FIND(",",A48)-1),[1]Sheet1!$A$1:$B$50,2,FALSE)</f>
        <v>45.5437,49.0049,-124.7494,-116.9161</v>
      </c>
    </row>
    <row r="49" spans="1:18" x14ac:dyDescent="0.25">
      <c r="A49" t="s">
        <v>65</v>
      </c>
      <c r="B49" t="s">
        <v>115</v>
      </c>
      <c r="C49" t="s">
        <v>118</v>
      </c>
      <c r="D49" t="s">
        <v>119</v>
      </c>
      <c r="E49">
        <v>4</v>
      </c>
      <c r="F49">
        <v>0.25</v>
      </c>
      <c r="G49">
        <v>19790101</v>
      </c>
      <c r="H49">
        <v>19800101</v>
      </c>
      <c r="I49" t="s">
        <v>118</v>
      </c>
      <c r="J49" t="s">
        <v>120</v>
      </c>
      <c r="K49">
        <v>11</v>
      </c>
      <c r="L49">
        <v>14</v>
      </c>
      <c r="M49">
        <v>150</v>
      </c>
      <c r="N49">
        <v>0.25</v>
      </c>
      <c r="O49">
        <v>1</v>
      </c>
      <c r="P49" t="s">
        <v>121</v>
      </c>
      <c r="Q49" t="s">
        <v>123</v>
      </c>
      <c r="R49" t="str">
        <f>VLOOKUP(LEFT(A49,FIND(",",A49)-1),[1]Sheet1!$A$1:$B$50,2,FALSE)</f>
        <v>37.2017,40.6378,-82.6444,-77.7189</v>
      </c>
    </row>
    <row r="50" spans="1:18" x14ac:dyDescent="0.25">
      <c r="A50" t="s">
        <v>66</v>
      </c>
      <c r="B50" t="s">
        <v>116</v>
      </c>
      <c r="C50" t="s">
        <v>118</v>
      </c>
      <c r="D50" t="s">
        <v>119</v>
      </c>
      <c r="E50">
        <v>4</v>
      </c>
      <c r="F50">
        <v>0.25</v>
      </c>
      <c r="G50">
        <v>19790101</v>
      </c>
      <c r="H50">
        <v>19800101</v>
      </c>
      <c r="I50" t="s">
        <v>118</v>
      </c>
      <c r="J50" t="s">
        <v>120</v>
      </c>
      <c r="K50">
        <v>11</v>
      </c>
      <c r="L50">
        <v>14</v>
      </c>
      <c r="M50">
        <v>150</v>
      </c>
      <c r="N50">
        <v>0.25</v>
      </c>
      <c r="O50">
        <v>1</v>
      </c>
      <c r="P50" t="s">
        <v>121</v>
      </c>
      <c r="Q50" t="s">
        <v>123</v>
      </c>
      <c r="R50" t="str">
        <f>VLOOKUP(LEFT(A50,FIND(",",A50)-1),[1]Sheet1!$A$1:$B$50,2,FALSE)</f>
        <v>42.4919,47.0808,-92.8893,-86.8052</v>
      </c>
    </row>
    <row r="51" spans="1:18" x14ac:dyDescent="0.25">
      <c r="A51" t="s">
        <v>67</v>
      </c>
      <c r="B51" t="s">
        <v>117</v>
      </c>
      <c r="C51" t="s">
        <v>118</v>
      </c>
      <c r="D51" t="s">
        <v>119</v>
      </c>
      <c r="E51">
        <v>4</v>
      </c>
      <c r="F51">
        <v>0.25</v>
      </c>
      <c r="G51">
        <v>19790101</v>
      </c>
      <c r="H51">
        <v>19800101</v>
      </c>
      <c r="I51" t="s">
        <v>118</v>
      </c>
      <c r="J51" t="s">
        <v>120</v>
      </c>
      <c r="K51">
        <v>11</v>
      </c>
      <c r="L51">
        <v>14</v>
      </c>
      <c r="M51">
        <v>150</v>
      </c>
      <c r="N51">
        <v>0.25</v>
      </c>
      <c r="O51">
        <v>1</v>
      </c>
      <c r="P51" t="s">
        <v>121</v>
      </c>
      <c r="Q51" t="s">
        <v>123</v>
      </c>
      <c r="R51" t="str">
        <f>VLOOKUP(LEFT(A51,FIND(",",A51)-1),[1]Sheet1!$A$1:$B$50,2,FALSE)</f>
        <v>40.9946,45.006,-111.0563,-104.0518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Parnell</dc:creator>
  <cp:lastModifiedBy>Justin Parnell</cp:lastModifiedBy>
  <dcterms:created xsi:type="dcterms:W3CDTF">2016-10-15T16:14:01Z</dcterms:created>
  <dcterms:modified xsi:type="dcterms:W3CDTF">2016-10-15T22:41:04Z</dcterms:modified>
</cp:coreProperties>
</file>