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31"/>
  <workbookPr/>
  <mc:AlternateContent xmlns:mc="http://schemas.openxmlformats.org/markup-compatibility/2006">
    <mc:Choice Requires="x15">
      <x15ac:absPath xmlns:x15ac="http://schemas.microsoft.com/office/spreadsheetml/2010/11/ac" url="C:\Users\SCG\PycharmProjects\django-wms-skk\mysite\"/>
    </mc:Choice>
  </mc:AlternateContent>
  <xr:revisionPtr revIDLastSave="0" documentId="13_ncr:1_{ECA28C6F-1821-4117-9C8A-C87B0DC9D0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  <sheet name="Graph" sheetId="7" r:id="rId5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coor_calc!$H$62:$J$62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 localSheetId="4">Graph!$B$2:$B$16</definedName>
    <definedName name="X0">Rawdata!$B$2:$B$16</definedName>
    <definedName name="Y0" localSheetId="4">Graph!$C$2:$C$16</definedName>
    <definedName name="Y0">Rawdata!$C$2:$C$16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O8" i="2"/>
  <c r="N8" i="2"/>
  <c r="P4" i="2"/>
  <c r="O4" i="2"/>
  <c r="N4" i="2"/>
  <c r="Q4" i="2"/>
  <c r="M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67" i="6"/>
  <c r="N68" i="6" s="1"/>
  <c r="N69" i="6" s="1"/>
  <c r="N70" i="6" s="1"/>
  <c r="P59" i="6"/>
  <c r="S59" i="6" s="1"/>
  <c r="P58" i="6"/>
  <c r="S58" i="6" s="1"/>
  <c r="P57" i="6"/>
  <c r="S57" i="6" s="1"/>
  <c r="P56" i="6"/>
  <c r="S56" i="6" s="1"/>
  <c r="P55" i="6"/>
  <c r="S55" i="6" s="1"/>
  <c r="P54" i="6"/>
  <c r="S54" i="6" s="1"/>
  <c r="F54" i="6"/>
  <c r="E54" i="6"/>
  <c r="O80" i="6" s="1"/>
  <c r="P53" i="6"/>
  <c r="S53" i="6" s="1"/>
  <c r="P52" i="6"/>
  <c r="S52" i="6" s="1"/>
  <c r="P51" i="6"/>
  <c r="S51" i="6" s="1"/>
  <c r="S50" i="6"/>
  <c r="P50" i="6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J15" i="6"/>
  <c r="M15" i="6" s="1"/>
  <c r="P15" i="6" s="1"/>
  <c r="S15" i="6" s="1"/>
  <c r="J14" i="6"/>
  <c r="M14" i="6" s="1"/>
  <c r="P14" i="6" s="1"/>
  <c r="S14" i="6" s="1"/>
  <c r="F14" i="6"/>
  <c r="E14" i="6"/>
  <c r="O69" i="6" s="1"/>
  <c r="J13" i="6"/>
  <c r="M13" i="6" s="1"/>
  <c r="P13" i="6" s="1"/>
  <c r="S13" i="6" s="1"/>
  <c r="J12" i="6"/>
  <c r="M12" i="6" s="1"/>
  <c r="P12" i="6" s="1"/>
  <c r="S12" i="6" s="1"/>
  <c r="J11" i="6"/>
  <c r="M11" i="6" s="1"/>
  <c r="P11" i="6" s="1"/>
  <c r="J10" i="6"/>
  <c r="M10" i="6" s="1"/>
  <c r="P10" i="6" s="1"/>
  <c r="S10" i="6" s="1"/>
  <c r="F10" i="6"/>
  <c r="E10" i="6"/>
  <c r="O68" i="6" s="1"/>
  <c r="J9" i="6"/>
  <c r="M9" i="6" s="1"/>
  <c r="P9" i="6" s="1"/>
  <c r="S9" i="6" s="1"/>
  <c r="J8" i="6"/>
  <c r="L8" i="6" s="1"/>
  <c r="O8" i="6" s="1"/>
  <c r="R8" i="6" s="1"/>
  <c r="J7" i="6"/>
  <c r="M7" i="6" s="1"/>
  <c r="P7" i="6" s="1"/>
  <c r="S7" i="6" s="1"/>
  <c r="F7" i="6"/>
  <c r="E7" i="6"/>
  <c r="O67" i="6" s="1"/>
  <c r="J6" i="6"/>
  <c r="M6" i="6" s="1"/>
  <c r="P6" i="6" s="1"/>
  <c r="S6" i="6" s="1"/>
  <c r="J5" i="6"/>
  <c r="M5" i="6" s="1"/>
  <c r="P5" i="6" s="1"/>
  <c r="J4" i="6"/>
  <c r="M3" i="6"/>
  <c r="P3" i="6" s="1"/>
  <c r="S3" i="6" s="1"/>
  <c r="L3" i="6"/>
  <c r="O3" i="6" s="1"/>
  <c r="W3" i="6" s="1"/>
  <c r="Z3" i="6" s="1"/>
  <c r="J3" i="6"/>
  <c r="F3" i="6"/>
  <c r="E3" i="6"/>
  <c r="O66" i="6" s="1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H108" i="3"/>
  <c r="C108" i="3" s="1"/>
  <c r="G108" i="3"/>
  <c r="G107" i="3"/>
  <c r="G106" i="3"/>
  <c r="G105" i="3"/>
  <c r="G104" i="3"/>
  <c r="G103" i="3"/>
  <c r="G102" i="3"/>
  <c r="G101" i="3"/>
  <c r="G100" i="3"/>
  <c r="G99" i="3"/>
  <c r="G98" i="3"/>
  <c r="G97" i="3"/>
  <c r="H96" i="3"/>
  <c r="C96" i="3" s="1"/>
  <c r="G96" i="3"/>
  <c r="H95" i="3"/>
  <c r="G95" i="3"/>
  <c r="B95" i="3" s="1"/>
  <c r="H94" i="3"/>
  <c r="C94" i="3" s="1"/>
  <c r="G94" i="3"/>
  <c r="H93" i="3"/>
  <c r="G93" i="3"/>
  <c r="B93" i="3" s="1"/>
  <c r="C93" i="3"/>
  <c r="H92" i="3"/>
  <c r="C92" i="3" s="1"/>
  <c r="G92" i="3"/>
  <c r="H91" i="3"/>
  <c r="G91" i="3"/>
  <c r="H90" i="3"/>
  <c r="G90" i="3"/>
  <c r="B90" i="3" s="1"/>
  <c r="C90" i="3"/>
  <c r="H89" i="3"/>
  <c r="G89" i="3"/>
  <c r="C89" i="3"/>
  <c r="H88" i="3"/>
  <c r="G88" i="3"/>
  <c r="H87" i="3"/>
  <c r="G87" i="3"/>
  <c r="H86" i="3"/>
  <c r="C86" i="3" s="1"/>
  <c r="G86" i="3"/>
  <c r="H85" i="3"/>
  <c r="G85" i="3"/>
  <c r="B85" i="3" s="1"/>
  <c r="H84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T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O10" i="3"/>
  <c r="N10" i="3"/>
  <c r="N11" i="3" s="1"/>
  <c r="N12" i="3" s="1"/>
  <c r="N13" i="3" s="1"/>
  <c r="N14" i="3" s="1"/>
  <c r="N15" i="3" s="1"/>
  <c r="N16" i="3" s="1"/>
  <c r="N17" i="3" s="1"/>
  <c r="N18" i="3" s="1"/>
  <c r="G10" i="3"/>
  <c r="O9" i="3"/>
  <c r="N9" i="3"/>
  <c r="H100" i="3" s="1"/>
  <c r="C100" i="3" s="1"/>
  <c r="G9" i="3"/>
  <c r="G8" i="3"/>
  <c r="O7" i="3"/>
  <c r="N7" i="3"/>
  <c r="G7" i="3"/>
  <c r="G6" i="3"/>
  <c r="G5" i="3"/>
  <c r="G3" i="3"/>
  <c r="G2" i="3"/>
  <c r="N71" i="6" l="1"/>
  <c r="J20" i="6" s="1"/>
  <c r="J21" i="6"/>
  <c r="J16" i="6"/>
  <c r="J23" i="6"/>
  <c r="M23" i="6" s="1"/>
  <c r="P23" i="6" s="1"/>
  <c r="S23" i="6" s="1"/>
  <c r="J19" i="6"/>
  <c r="J22" i="6"/>
  <c r="J18" i="6"/>
  <c r="M18" i="6" s="1"/>
  <c r="P18" i="6" s="1"/>
  <c r="S18" i="6" s="1"/>
  <c r="J17" i="6"/>
  <c r="M17" i="6" s="1"/>
  <c r="P17" i="6" s="1"/>
  <c r="S17" i="6" s="1"/>
  <c r="C88" i="3"/>
  <c r="C85" i="3"/>
  <c r="B94" i="3"/>
  <c r="X3" i="6"/>
  <c r="AA3" i="6" s="1"/>
  <c r="M8" i="6"/>
  <c r="P8" i="6" s="1"/>
  <c r="L13" i="6"/>
  <c r="O13" i="6" s="1"/>
  <c r="W13" i="6" s="1"/>
  <c r="Z13" i="6" s="1"/>
  <c r="H106" i="3"/>
  <c r="C106" i="3" s="1"/>
  <c r="H104" i="3"/>
  <c r="C104" i="3" s="1"/>
  <c r="L5" i="6"/>
  <c r="O5" i="6" s="1"/>
  <c r="R5" i="6" s="1"/>
  <c r="B86" i="3"/>
  <c r="B91" i="3"/>
  <c r="B87" i="3"/>
  <c r="L14" i="6"/>
  <c r="O14" i="6" s="1"/>
  <c r="W14" i="6" s="1"/>
  <c r="Z14" i="6" s="1"/>
  <c r="L11" i="6"/>
  <c r="O11" i="6" s="1"/>
  <c r="R11" i="6" s="1"/>
  <c r="H81" i="3"/>
  <c r="C81" i="3" s="1"/>
  <c r="C84" i="3"/>
  <c r="B89" i="3"/>
  <c r="R3" i="6"/>
  <c r="H76" i="3"/>
  <c r="C76" i="3" s="1"/>
  <c r="H68" i="3"/>
  <c r="C68" i="3" s="1"/>
  <c r="N6" i="3"/>
  <c r="N5" i="3" s="1"/>
  <c r="N4" i="3" s="1"/>
  <c r="N3" i="3" s="1"/>
  <c r="H80" i="3"/>
  <c r="C80" i="3" s="1"/>
  <c r="H72" i="3"/>
  <c r="C72" i="3" s="1"/>
  <c r="H67" i="3"/>
  <c r="B67" i="3" s="1"/>
  <c r="H71" i="3"/>
  <c r="B71" i="3" s="1"/>
  <c r="H75" i="3"/>
  <c r="H79" i="3"/>
  <c r="C79" i="3" s="1"/>
  <c r="H83" i="3"/>
  <c r="C83" i="3" s="1"/>
  <c r="H99" i="3"/>
  <c r="C99" i="3" s="1"/>
  <c r="H103" i="3"/>
  <c r="B106" i="3"/>
  <c r="H107" i="3"/>
  <c r="B107" i="3" s="1"/>
  <c r="B75" i="3"/>
  <c r="B110" i="3"/>
  <c r="B124" i="3"/>
  <c r="H127" i="3"/>
  <c r="C127" i="3" s="1"/>
  <c r="H126" i="3"/>
  <c r="H125" i="3"/>
  <c r="C125" i="3" s="1"/>
  <c r="H124" i="3"/>
  <c r="H123" i="3"/>
  <c r="C123" i="3" s="1"/>
  <c r="H122" i="3"/>
  <c r="C122" i="3" s="1"/>
  <c r="H121" i="3"/>
  <c r="C121" i="3" s="1"/>
  <c r="H120" i="3"/>
  <c r="H119" i="3"/>
  <c r="C119" i="3" s="1"/>
  <c r="H118" i="3"/>
  <c r="B118" i="3" s="1"/>
  <c r="H117" i="3"/>
  <c r="C117" i="3" s="1"/>
  <c r="H116" i="3"/>
  <c r="B116" i="3" s="1"/>
  <c r="H115" i="3"/>
  <c r="C115" i="3" s="1"/>
  <c r="H114" i="3"/>
  <c r="B114" i="3" s="1"/>
  <c r="H113" i="3"/>
  <c r="C113" i="3" s="1"/>
  <c r="H112" i="3"/>
  <c r="H66" i="3"/>
  <c r="C66" i="3" s="1"/>
  <c r="H70" i="3"/>
  <c r="C70" i="3" s="1"/>
  <c r="H74" i="3"/>
  <c r="C74" i="3" s="1"/>
  <c r="H78" i="3"/>
  <c r="C78" i="3" s="1"/>
  <c r="B81" i="3"/>
  <c r="H82" i="3"/>
  <c r="C82" i="3" s="1"/>
  <c r="H98" i="3"/>
  <c r="C98" i="3" s="1"/>
  <c r="H102" i="3"/>
  <c r="C102" i="3" s="1"/>
  <c r="B123" i="3"/>
  <c r="B127" i="3"/>
  <c r="B99" i="3"/>
  <c r="B103" i="3"/>
  <c r="B112" i="3"/>
  <c r="B120" i="3"/>
  <c r="B126" i="3"/>
  <c r="O6" i="3"/>
  <c r="H111" i="3"/>
  <c r="C111" i="3" s="1"/>
  <c r="H110" i="3"/>
  <c r="H109" i="3"/>
  <c r="C109" i="3" s="1"/>
  <c r="O11" i="3"/>
  <c r="H65" i="3"/>
  <c r="C65" i="3" s="1"/>
  <c r="B68" i="3"/>
  <c r="H69" i="3"/>
  <c r="C69" i="3" s="1"/>
  <c r="H73" i="3"/>
  <c r="C73" i="3" s="1"/>
  <c r="C75" i="3"/>
  <c r="B76" i="3"/>
  <c r="H77" i="3"/>
  <c r="C77" i="3" s="1"/>
  <c r="B80" i="3"/>
  <c r="B84" i="3"/>
  <c r="C87" i="3"/>
  <c r="B88" i="3"/>
  <c r="C91" i="3"/>
  <c r="B92" i="3"/>
  <c r="C95" i="3"/>
  <c r="B96" i="3"/>
  <c r="H97" i="3"/>
  <c r="C97" i="3" s="1"/>
  <c r="B100" i="3"/>
  <c r="H101" i="3"/>
  <c r="C101" i="3" s="1"/>
  <c r="C103" i="3"/>
  <c r="H105" i="3"/>
  <c r="C105" i="3" s="1"/>
  <c r="B108" i="3"/>
  <c r="C110" i="3"/>
  <c r="C112" i="3"/>
  <c r="C114" i="3"/>
  <c r="C118" i="3"/>
  <c r="C120" i="3"/>
  <c r="C124" i="3"/>
  <c r="C126" i="3"/>
  <c r="AB3" i="6"/>
  <c r="S5" i="6"/>
  <c r="W5" i="6"/>
  <c r="Z5" i="6" s="1"/>
  <c r="S8" i="6"/>
  <c r="W8" i="6"/>
  <c r="Z8" i="6" s="1"/>
  <c r="AB8" i="6" s="1"/>
  <c r="S11" i="6"/>
  <c r="X13" i="6"/>
  <c r="AA13" i="6" s="1"/>
  <c r="AB13" i="6" s="1"/>
  <c r="M4" i="6"/>
  <c r="P4" i="6" s="1"/>
  <c r="S4" i="6" s="1"/>
  <c r="L4" i="6"/>
  <c r="O4" i="6" s="1"/>
  <c r="X5" i="6"/>
  <c r="AA5" i="6" s="1"/>
  <c r="X8" i="6"/>
  <c r="AA8" i="6" s="1"/>
  <c r="X11" i="6"/>
  <c r="AA11" i="6" s="1"/>
  <c r="R13" i="6"/>
  <c r="N72" i="6"/>
  <c r="L6" i="6"/>
  <c r="O6" i="6" s="1"/>
  <c r="L7" i="6"/>
  <c r="O7" i="6" s="1"/>
  <c r="L9" i="6"/>
  <c r="O9" i="6" s="1"/>
  <c r="L10" i="6"/>
  <c r="O10" i="6" s="1"/>
  <c r="L12" i="6"/>
  <c r="O12" i="6" s="1"/>
  <c r="L15" i="6"/>
  <c r="O15" i="6" s="1"/>
  <c r="L17" i="6"/>
  <c r="O17" i="6" s="1"/>
  <c r="L18" i="6"/>
  <c r="O18" i="6" s="1"/>
  <c r="M20" i="6" l="1"/>
  <c r="P20" i="6" s="1"/>
  <c r="S20" i="6" s="1"/>
  <c r="L20" i="6"/>
  <c r="O20" i="6" s="1"/>
  <c r="B113" i="3"/>
  <c r="B83" i="3"/>
  <c r="B122" i="3"/>
  <c r="C116" i="3"/>
  <c r="C67" i="3"/>
  <c r="M22" i="6"/>
  <c r="P22" i="6" s="1"/>
  <c r="S22" i="6" s="1"/>
  <c r="L22" i="6"/>
  <c r="O22" i="6" s="1"/>
  <c r="M19" i="6"/>
  <c r="P19" i="6" s="1"/>
  <c r="S19" i="6" s="1"/>
  <c r="L19" i="6"/>
  <c r="O19" i="6" s="1"/>
  <c r="X14" i="6"/>
  <c r="AA14" i="6" s="1"/>
  <c r="AB14" i="6" s="1"/>
  <c r="B104" i="3"/>
  <c r="L16" i="6"/>
  <c r="O16" i="6" s="1"/>
  <c r="M16" i="6"/>
  <c r="P16" i="6" s="1"/>
  <c r="S16" i="6" s="1"/>
  <c r="C71" i="3"/>
  <c r="L23" i="6"/>
  <c r="O23" i="6" s="1"/>
  <c r="B121" i="3"/>
  <c r="B119" i="3"/>
  <c r="M21" i="6"/>
  <c r="P21" i="6" s="1"/>
  <c r="S21" i="6" s="1"/>
  <c r="L21" i="6"/>
  <c r="O21" i="6" s="1"/>
  <c r="R14" i="6"/>
  <c r="W11" i="6"/>
  <c r="Z11" i="6" s="1"/>
  <c r="AB11" i="6" s="1"/>
  <c r="B115" i="3"/>
  <c r="X20" i="6"/>
  <c r="AA20" i="6" s="1"/>
  <c r="W20" i="6"/>
  <c r="Z20" i="6" s="1"/>
  <c r="R20" i="6"/>
  <c r="X10" i="6"/>
  <c r="AA10" i="6" s="1"/>
  <c r="W10" i="6"/>
  <c r="Z10" i="6" s="1"/>
  <c r="R10" i="6"/>
  <c r="AB5" i="6"/>
  <c r="C107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O12" i="3"/>
  <c r="H61" i="3"/>
  <c r="H57" i="3"/>
  <c r="H53" i="3"/>
  <c r="O5" i="3"/>
  <c r="H56" i="3"/>
  <c r="H62" i="3"/>
  <c r="H58" i="3"/>
  <c r="H54" i="3"/>
  <c r="H50" i="3"/>
  <c r="H63" i="3"/>
  <c r="H59" i="3"/>
  <c r="H55" i="3"/>
  <c r="H51" i="3"/>
  <c r="H64" i="3"/>
  <c r="H60" i="3"/>
  <c r="H52" i="3"/>
  <c r="B79" i="3"/>
  <c r="B111" i="3"/>
  <c r="B101" i="3"/>
  <c r="B73" i="3"/>
  <c r="B65" i="3"/>
  <c r="B98" i="3"/>
  <c r="B78" i="3"/>
  <c r="B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AB18" i="6" s="1"/>
  <c r="R18" i="6"/>
  <c r="J27" i="6"/>
  <c r="J24" i="6"/>
  <c r="N73" i="6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J31" i="6"/>
  <c r="J30" i="6"/>
  <c r="B125" i="3"/>
  <c r="B117" i="3"/>
  <c r="B109" i="3"/>
  <c r="X6" i="6"/>
  <c r="AA6" i="6" s="1"/>
  <c r="W6" i="6"/>
  <c r="Z6" i="6" s="1"/>
  <c r="R6" i="6"/>
  <c r="X23" i="6"/>
  <c r="AA23" i="6" s="1"/>
  <c r="W23" i="6"/>
  <c r="Z23" i="6" s="1"/>
  <c r="AB23" i="6" s="1"/>
  <c r="R23" i="6"/>
  <c r="X15" i="6"/>
  <c r="AA15" i="6" s="1"/>
  <c r="W15" i="6"/>
  <c r="Z15" i="6" s="1"/>
  <c r="AB15" i="6" s="1"/>
  <c r="R15" i="6"/>
  <c r="X7" i="6"/>
  <c r="AA7" i="6" s="1"/>
  <c r="W7" i="6"/>
  <c r="Z7" i="6" s="1"/>
  <c r="R7" i="6"/>
  <c r="B72" i="3"/>
  <c r="B105" i="3"/>
  <c r="B97" i="3"/>
  <c r="B77" i="3"/>
  <c r="B69" i="3"/>
  <c r="B102" i="3"/>
  <c r="B82" i="3"/>
  <c r="B74" i="3"/>
  <c r="B66" i="3"/>
  <c r="W21" i="6" l="1"/>
  <c r="Z21" i="6" s="1"/>
  <c r="R21" i="6"/>
  <c r="X21" i="6"/>
  <c r="AA21" i="6" s="1"/>
  <c r="W22" i="6"/>
  <c r="Z22" i="6" s="1"/>
  <c r="X22" i="6"/>
  <c r="AA22" i="6" s="1"/>
  <c r="R22" i="6"/>
  <c r="R19" i="6"/>
  <c r="X19" i="6"/>
  <c r="AA19" i="6" s="1"/>
  <c r="W19" i="6"/>
  <c r="Z19" i="6" s="1"/>
  <c r="AB19" i="6" s="1"/>
  <c r="AB6" i="6"/>
  <c r="AB7" i="6"/>
  <c r="AB20" i="6"/>
  <c r="R16" i="6"/>
  <c r="W16" i="6"/>
  <c r="Z16" i="6" s="1"/>
  <c r="AB16" i="6" s="1"/>
  <c r="X16" i="6"/>
  <c r="AA16" i="6" s="1"/>
  <c r="M27" i="6"/>
  <c r="P27" i="6" s="1"/>
  <c r="S27" i="6" s="1"/>
  <c r="L27" i="6"/>
  <c r="O27" i="6" s="1"/>
  <c r="B51" i="3"/>
  <c r="C51" i="3"/>
  <c r="C61" i="3"/>
  <c r="B61" i="3"/>
  <c r="M30" i="6"/>
  <c r="P30" i="6" s="1"/>
  <c r="S30" i="6" s="1"/>
  <c r="L30" i="6"/>
  <c r="O30" i="6" s="1"/>
  <c r="M31" i="6"/>
  <c r="P31" i="6" s="1"/>
  <c r="S31" i="6" s="1"/>
  <c r="L31" i="6"/>
  <c r="O31" i="6" s="1"/>
  <c r="C52" i="3"/>
  <c r="B52" i="3"/>
  <c r="B55" i="3"/>
  <c r="C55" i="3"/>
  <c r="C54" i="3"/>
  <c r="B54" i="3"/>
  <c r="H49" i="3"/>
  <c r="H45" i="3"/>
  <c r="H41" i="3"/>
  <c r="H37" i="3"/>
  <c r="H33" i="3"/>
  <c r="H32" i="3"/>
  <c r="O4" i="3"/>
  <c r="H40" i="3"/>
  <c r="H36" i="3"/>
  <c r="H46" i="3"/>
  <c r="H42" i="3"/>
  <c r="H38" i="3"/>
  <c r="H34" i="3"/>
  <c r="H48" i="3"/>
  <c r="H44" i="3"/>
  <c r="H47" i="3"/>
  <c r="H43" i="3"/>
  <c r="H39" i="3"/>
  <c r="H35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O13" i="3"/>
  <c r="C131" i="3"/>
  <c r="B131" i="3"/>
  <c r="C135" i="3"/>
  <c r="B135" i="3"/>
  <c r="C139" i="3"/>
  <c r="B139" i="3"/>
  <c r="C143" i="3"/>
  <c r="B143" i="3"/>
  <c r="C56" i="3"/>
  <c r="B56" i="3"/>
  <c r="C134" i="3"/>
  <c r="B134" i="3"/>
  <c r="C142" i="3"/>
  <c r="B142" i="3"/>
  <c r="M25" i="6"/>
  <c r="P25" i="6" s="1"/>
  <c r="S25" i="6" s="1"/>
  <c r="L25" i="6"/>
  <c r="O25" i="6" s="1"/>
  <c r="N74" i="6"/>
  <c r="J35" i="6" s="1"/>
  <c r="J28" i="6"/>
  <c r="J29" i="6"/>
  <c r="J34" i="6"/>
  <c r="AB4" i="6"/>
  <c r="C60" i="3"/>
  <c r="B60" i="3"/>
  <c r="B59" i="3"/>
  <c r="C59" i="3"/>
  <c r="C58" i="3"/>
  <c r="B58" i="3"/>
  <c r="C53" i="3"/>
  <c r="B53" i="3"/>
  <c r="B128" i="3"/>
  <c r="C128" i="3"/>
  <c r="C132" i="3"/>
  <c r="B132" i="3"/>
  <c r="B136" i="3"/>
  <c r="C136" i="3"/>
  <c r="C140" i="3"/>
  <c r="B140" i="3"/>
  <c r="C50" i="3"/>
  <c r="B50" i="3"/>
  <c r="C130" i="3"/>
  <c r="B130" i="3"/>
  <c r="B138" i="3"/>
  <c r="C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C64" i="3"/>
  <c r="B64" i="3"/>
  <c r="C63" i="3"/>
  <c r="B63" i="3"/>
  <c r="C62" i="3"/>
  <c r="B62" i="3"/>
  <c r="C57" i="3"/>
  <c r="B57" i="3"/>
  <c r="C129" i="3"/>
  <c r="B129" i="3"/>
  <c r="C133" i="3"/>
  <c r="B133" i="3"/>
  <c r="C137" i="3"/>
  <c r="B137" i="3"/>
  <c r="C141" i="3"/>
  <c r="B141" i="3"/>
  <c r="AB10" i="6"/>
  <c r="AB22" i="6" l="1"/>
  <c r="AB21" i="6"/>
  <c r="X24" i="6"/>
  <c r="AA24" i="6" s="1"/>
  <c r="R24" i="6"/>
  <c r="W24" i="6"/>
  <c r="Z24" i="6" s="1"/>
  <c r="C149" i="3"/>
  <c r="B149" i="3"/>
  <c r="C46" i="3"/>
  <c r="B46" i="3"/>
  <c r="M35" i="6"/>
  <c r="P35" i="6" s="1"/>
  <c r="S35" i="6" s="1"/>
  <c r="L35" i="6"/>
  <c r="O35" i="6" s="1"/>
  <c r="B146" i="3"/>
  <c r="C146" i="3"/>
  <c r="C150" i="3"/>
  <c r="B150" i="3"/>
  <c r="C154" i="3"/>
  <c r="B154" i="3"/>
  <c r="C158" i="3"/>
  <c r="B158" i="3"/>
  <c r="B43" i="3"/>
  <c r="C43" i="3"/>
  <c r="C34" i="3"/>
  <c r="B34" i="3"/>
  <c r="C36" i="3"/>
  <c r="B36" i="3"/>
  <c r="C33" i="3"/>
  <c r="B33" i="3"/>
  <c r="C49" i="3"/>
  <c r="B49" i="3"/>
  <c r="C157" i="3"/>
  <c r="B157" i="3"/>
  <c r="C48" i="3"/>
  <c r="B48" i="3"/>
  <c r="C45" i="3"/>
  <c r="B45" i="3"/>
  <c r="X31" i="6"/>
  <c r="AA31" i="6" s="1"/>
  <c r="W31" i="6"/>
  <c r="Z31" i="6" s="1"/>
  <c r="R31" i="6"/>
  <c r="X26" i="6"/>
  <c r="AA26" i="6" s="1"/>
  <c r="W26" i="6"/>
  <c r="Z26" i="6" s="1"/>
  <c r="AB26" i="6" s="1"/>
  <c r="R26" i="6"/>
  <c r="M29" i="6"/>
  <c r="P29" i="6" s="1"/>
  <c r="S29" i="6" s="1"/>
  <c r="L29" i="6"/>
  <c r="O29" i="6" s="1"/>
  <c r="N75" i="6"/>
  <c r="J32" i="6"/>
  <c r="J33" i="6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O14" i="3"/>
  <c r="C147" i="3"/>
  <c r="B147" i="3"/>
  <c r="C151" i="3"/>
  <c r="B151" i="3"/>
  <c r="C155" i="3"/>
  <c r="B155" i="3"/>
  <c r="C159" i="3"/>
  <c r="B159" i="3"/>
  <c r="B47" i="3"/>
  <c r="C47" i="3"/>
  <c r="C38" i="3"/>
  <c r="B38" i="3"/>
  <c r="C40" i="3"/>
  <c r="B40" i="3"/>
  <c r="C37" i="3"/>
  <c r="B37" i="3"/>
  <c r="X30" i="6"/>
  <c r="AA30" i="6" s="1"/>
  <c r="W30" i="6"/>
  <c r="Z30" i="6" s="1"/>
  <c r="R30" i="6"/>
  <c r="M34" i="6"/>
  <c r="P34" i="6" s="1"/>
  <c r="S34" i="6" s="1"/>
  <c r="L34" i="6"/>
  <c r="O34" i="6" s="1"/>
  <c r="C145" i="3"/>
  <c r="B145" i="3"/>
  <c r="C153" i="3"/>
  <c r="B153" i="3"/>
  <c r="B39" i="3"/>
  <c r="C39" i="3"/>
  <c r="B32" i="3"/>
  <c r="C32" i="3"/>
  <c r="M28" i="6"/>
  <c r="P28" i="6" s="1"/>
  <c r="S28" i="6" s="1"/>
  <c r="L28" i="6"/>
  <c r="O28" i="6" s="1"/>
  <c r="X25" i="6"/>
  <c r="AA25" i="6" s="1"/>
  <c r="W25" i="6"/>
  <c r="Z25" i="6" s="1"/>
  <c r="R25" i="6"/>
  <c r="B144" i="3"/>
  <c r="C144" i="3"/>
  <c r="B148" i="3"/>
  <c r="C148" i="3"/>
  <c r="C152" i="3"/>
  <c r="B152" i="3"/>
  <c r="C156" i="3"/>
  <c r="B156" i="3"/>
  <c r="B35" i="3"/>
  <c r="C35" i="3"/>
  <c r="C44" i="3"/>
  <c r="B44" i="3"/>
  <c r="C42" i="3"/>
  <c r="B42" i="3"/>
  <c r="H18" i="3"/>
  <c r="H28" i="3"/>
  <c r="H24" i="3"/>
  <c r="H20" i="3"/>
  <c r="H17" i="3"/>
  <c r="O3" i="3"/>
  <c r="H29" i="3"/>
  <c r="H25" i="3"/>
  <c r="H21" i="3"/>
  <c r="H30" i="3"/>
  <c r="H26" i="3"/>
  <c r="H22" i="3"/>
  <c r="H31" i="3"/>
  <c r="H23" i="3"/>
  <c r="H27" i="3"/>
  <c r="H19" i="3"/>
  <c r="C41" i="3"/>
  <c r="B41" i="3"/>
  <c r="X27" i="6"/>
  <c r="AA27" i="6" s="1"/>
  <c r="W27" i="6"/>
  <c r="Z27" i="6" s="1"/>
  <c r="R27" i="6"/>
  <c r="C30" i="3" l="1"/>
  <c r="B30" i="3"/>
  <c r="X28" i="6"/>
  <c r="AA28" i="6" s="1"/>
  <c r="W28" i="6"/>
  <c r="Z28" i="6" s="1"/>
  <c r="AB28" i="6" s="1"/>
  <c r="R28" i="6"/>
  <c r="C163" i="3"/>
  <c r="B163" i="3"/>
  <c r="C175" i="3"/>
  <c r="B175" i="3"/>
  <c r="AB24" i="6"/>
  <c r="B31" i="3"/>
  <c r="C31" i="3"/>
  <c r="B21" i="3"/>
  <c r="C21" i="3"/>
  <c r="B17" i="3"/>
  <c r="C17" i="3"/>
  <c r="C18" i="3"/>
  <c r="B18" i="3"/>
  <c r="C160" i="3"/>
  <c r="B160" i="3"/>
  <c r="C164" i="3"/>
  <c r="B164" i="3"/>
  <c r="C168" i="3"/>
  <c r="B168" i="3"/>
  <c r="C172" i="3"/>
  <c r="B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B28" i="3"/>
  <c r="C2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O15" i="3"/>
  <c r="C167" i="3"/>
  <c r="B167" i="3"/>
  <c r="N76" i="6"/>
  <c r="J37" i="6"/>
  <c r="J36" i="6"/>
  <c r="AB27" i="6"/>
  <c r="B19" i="3"/>
  <c r="C19" i="3"/>
  <c r="B22" i="3"/>
  <c r="C22" i="3"/>
  <c r="B25" i="3"/>
  <c r="C25" i="3"/>
  <c r="B20" i="3"/>
  <c r="C20" i="3"/>
  <c r="AB25" i="6"/>
  <c r="AB30" i="6"/>
  <c r="C161" i="3"/>
  <c r="B161" i="3"/>
  <c r="C165" i="3"/>
  <c r="B165" i="3"/>
  <c r="C169" i="3"/>
  <c r="B169" i="3"/>
  <c r="C173" i="3"/>
  <c r="B173" i="3"/>
  <c r="J38" i="6"/>
  <c r="M32" i="6"/>
  <c r="P32" i="6" s="1"/>
  <c r="S32" i="6" s="1"/>
  <c r="L32" i="6"/>
  <c r="O32" i="6" s="1"/>
  <c r="X35" i="6"/>
  <c r="AA35" i="6" s="1"/>
  <c r="W35" i="6"/>
  <c r="Z35" i="6" s="1"/>
  <c r="AB35" i="6" s="1"/>
  <c r="R35" i="6"/>
  <c r="B23" i="3"/>
  <c r="C23" i="3"/>
  <c r="H16" i="3"/>
  <c r="H14" i="3"/>
  <c r="H12" i="3"/>
  <c r="H10" i="3"/>
  <c r="H7" i="3"/>
  <c r="H5" i="3"/>
  <c r="H4" i="3"/>
  <c r="H15" i="3"/>
  <c r="H13" i="3"/>
  <c r="H11" i="3"/>
  <c r="H9" i="3"/>
  <c r="H8" i="3"/>
  <c r="H6" i="3"/>
  <c r="H2" i="3"/>
  <c r="H3" i="3"/>
  <c r="C171" i="3"/>
  <c r="B171" i="3"/>
  <c r="B27" i="3"/>
  <c r="C27" i="3"/>
  <c r="B26" i="3"/>
  <c r="C26" i="3"/>
  <c r="B29" i="3"/>
  <c r="C29" i="3"/>
  <c r="B24" i="3"/>
  <c r="C24" i="3"/>
  <c r="X34" i="6"/>
  <c r="AA34" i="6" s="1"/>
  <c r="W34" i="6"/>
  <c r="Z34" i="6" s="1"/>
  <c r="R34" i="6"/>
  <c r="C162" i="3"/>
  <c r="B162" i="3"/>
  <c r="C166" i="3"/>
  <c r="B166" i="3"/>
  <c r="C170" i="3"/>
  <c r="B170" i="3"/>
  <c r="C174" i="3"/>
  <c r="B174" i="3"/>
  <c r="AB31" i="6"/>
  <c r="C10" i="3" l="1"/>
  <c r="B10" i="3"/>
  <c r="N77" i="6"/>
  <c r="J42" i="6"/>
  <c r="J40" i="6"/>
  <c r="C180" i="3"/>
  <c r="B180" i="3"/>
  <c r="C188" i="3"/>
  <c r="B188" i="3"/>
  <c r="X33" i="6"/>
  <c r="AA33" i="6" s="1"/>
  <c r="W33" i="6"/>
  <c r="Z33" i="6" s="1"/>
  <c r="AB33" i="6" s="1"/>
  <c r="R33" i="6"/>
  <c r="C3" i="3"/>
  <c r="B3" i="3"/>
  <c r="C9" i="3"/>
  <c r="B9" i="3"/>
  <c r="B4" i="3"/>
  <c r="C4" i="3"/>
  <c r="C12" i="3"/>
  <c r="B12" i="3"/>
  <c r="M38" i="6"/>
  <c r="P38" i="6" s="1"/>
  <c r="S38" i="6" s="1"/>
  <c r="L38" i="6"/>
  <c r="O38" i="6" s="1"/>
  <c r="C177" i="3"/>
  <c r="B177" i="3"/>
  <c r="C181" i="3"/>
  <c r="B181" i="3"/>
  <c r="C185" i="3"/>
  <c r="B185" i="3"/>
  <c r="B15" i="3"/>
  <c r="C15" i="3"/>
  <c r="M37" i="6"/>
  <c r="P37" i="6" s="1"/>
  <c r="S37" i="6" s="1"/>
  <c r="L37" i="6"/>
  <c r="O37" i="6" s="1"/>
  <c r="C176" i="3"/>
  <c r="B176" i="3"/>
  <c r="C184" i="3"/>
  <c r="B184" i="3"/>
  <c r="J41" i="6"/>
  <c r="C2" i="3"/>
  <c r="B2" i="3"/>
  <c r="C11" i="3"/>
  <c r="B11" i="3"/>
  <c r="C5" i="3"/>
  <c r="B5" i="3"/>
  <c r="C14" i="3"/>
  <c r="B14" i="3"/>
  <c r="X32" i="6"/>
  <c r="AA32" i="6" s="1"/>
  <c r="W32" i="6"/>
  <c r="Z32" i="6" s="1"/>
  <c r="AB32" i="6" s="1"/>
  <c r="R32" i="6"/>
  <c r="M36" i="6"/>
  <c r="P36" i="6" s="1"/>
  <c r="S36" i="6" s="1"/>
  <c r="L36" i="6"/>
  <c r="O36" i="6" s="1"/>
  <c r="C178" i="3"/>
  <c r="B178" i="3"/>
  <c r="C182" i="3"/>
  <c r="B182" i="3"/>
  <c r="C186" i="3"/>
  <c r="B186" i="3"/>
  <c r="C8" i="3"/>
  <c r="B8" i="3"/>
  <c r="AB34" i="6"/>
  <c r="C6" i="3"/>
  <c r="B6" i="3"/>
  <c r="B13" i="3"/>
  <c r="C13" i="3"/>
  <c r="C7" i="3"/>
  <c r="B7" i="3"/>
  <c r="C16" i="3"/>
  <c r="B16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O16" i="3"/>
  <c r="C179" i="3"/>
  <c r="B179" i="3"/>
  <c r="C183" i="3"/>
  <c r="B183" i="3"/>
  <c r="C187" i="3"/>
  <c r="B187" i="3"/>
  <c r="L39" i="6"/>
  <c r="O39" i="6" s="1"/>
  <c r="M39" i="6"/>
  <c r="P39" i="6" s="1"/>
  <c r="S39" i="6" s="1"/>
  <c r="C202" i="3" l="1"/>
  <c r="B202" i="3"/>
  <c r="C203" i="3"/>
  <c r="B203" i="3"/>
  <c r="L42" i="6"/>
  <c r="O42" i="6" s="1"/>
  <c r="M42" i="6"/>
  <c r="P42" i="6" s="1"/>
  <c r="S42" i="6" s="1"/>
  <c r="C190" i="3"/>
  <c r="B190" i="3"/>
  <c r="C198" i="3"/>
  <c r="B198" i="3"/>
  <c r="C191" i="3"/>
  <c r="B191" i="3"/>
  <c r="C199" i="3"/>
  <c r="B199" i="3"/>
  <c r="W39" i="6"/>
  <c r="Z39" i="6" s="1"/>
  <c r="R39" i="6"/>
  <c r="X39" i="6"/>
  <c r="AA39" i="6" s="1"/>
  <c r="H222" i="3"/>
  <c r="O17" i="3"/>
  <c r="H223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20" i="3"/>
  <c r="H221" i="3"/>
  <c r="C192" i="3"/>
  <c r="B192" i="3"/>
  <c r="C196" i="3"/>
  <c r="B196" i="3"/>
  <c r="C200" i="3"/>
  <c r="B200" i="3"/>
  <c r="C204" i="3"/>
  <c r="B204" i="3"/>
  <c r="X37" i="6"/>
  <c r="AA37" i="6" s="1"/>
  <c r="W37" i="6"/>
  <c r="Z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C194" i="3"/>
  <c r="B194" i="3"/>
  <c r="C206" i="3"/>
  <c r="B206" i="3"/>
  <c r="C195" i="3"/>
  <c r="B195" i="3"/>
  <c r="C189" i="3"/>
  <c r="B189" i="3"/>
  <c r="C193" i="3"/>
  <c r="B193" i="3"/>
  <c r="C197" i="3"/>
  <c r="B197" i="3"/>
  <c r="C201" i="3"/>
  <c r="B201" i="3"/>
  <c r="C205" i="3"/>
  <c r="B205" i="3"/>
  <c r="X36" i="6"/>
  <c r="AA36" i="6" s="1"/>
  <c r="W36" i="6"/>
  <c r="Z36" i="6" s="1"/>
  <c r="R36" i="6"/>
  <c r="L41" i="6"/>
  <c r="O41" i="6" s="1"/>
  <c r="M41" i="6"/>
  <c r="P41" i="6" s="1"/>
  <c r="S41" i="6" s="1"/>
  <c r="AB38" i="6" l="1"/>
  <c r="AB37" i="6"/>
  <c r="AB39" i="6"/>
  <c r="AB36" i="6"/>
  <c r="M43" i="6"/>
  <c r="P43" i="6" s="1"/>
  <c r="S43" i="6" s="1"/>
  <c r="L43" i="6"/>
  <c r="O43" i="6" s="1"/>
  <c r="C208" i="3"/>
  <c r="B208" i="3"/>
  <c r="C223" i="3"/>
  <c r="B223" i="3"/>
  <c r="C221" i="3"/>
  <c r="B221" i="3"/>
  <c r="C209" i="3"/>
  <c r="B209" i="3"/>
  <c r="C213" i="3"/>
  <c r="B213" i="3"/>
  <c r="C217" i="3"/>
  <c r="B217" i="3"/>
  <c r="H238" i="3"/>
  <c r="H234" i="3"/>
  <c r="H230" i="3"/>
  <c r="H226" i="3"/>
  <c r="H235" i="3"/>
  <c r="H231" i="3"/>
  <c r="H227" i="3"/>
  <c r="H236" i="3"/>
  <c r="H232" i="3"/>
  <c r="H228" i="3"/>
  <c r="H224" i="3"/>
  <c r="H233" i="3"/>
  <c r="H225" i="3"/>
  <c r="H237" i="3"/>
  <c r="H229" i="3"/>
  <c r="O18" i="3"/>
  <c r="W41" i="6"/>
  <c r="Z41" i="6" s="1"/>
  <c r="AB41" i="6" s="1"/>
  <c r="R41" i="6"/>
  <c r="X41" i="6"/>
  <c r="AA41" i="6" s="1"/>
  <c r="C216" i="3"/>
  <c r="B216" i="3"/>
  <c r="B220" i="3"/>
  <c r="C220" i="3"/>
  <c r="C210" i="3"/>
  <c r="B210" i="3"/>
  <c r="C214" i="3"/>
  <c r="B214" i="3"/>
  <c r="C218" i="3"/>
  <c r="B218" i="3"/>
  <c r="C222" i="3"/>
  <c r="B222" i="3"/>
  <c r="W42" i="6"/>
  <c r="Z42" i="6" s="1"/>
  <c r="AB42" i="6" s="1"/>
  <c r="R42" i="6"/>
  <c r="X42" i="6"/>
  <c r="AA42" i="6" s="1"/>
  <c r="X40" i="6"/>
  <c r="AA40" i="6" s="1"/>
  <c r="R40" i="6"/>
  <c r="W40" i="6"/>
  <c r="Z40" i="6" s="1"/>
  <c r="C212" i="3"/>
  <c r="B212" i="3"/>
  <c r="N79" i="6"/>
  <c r="N80" i="6" s="1"/>
  <c r="J58" i="6" s="1"/>
  <c r="J45" i="6"/>
  <c r="J44" i="6"/>
  <c r="J46" i="6"/>
  <c r="J47" i="6"/>
  <c r="C207" i="3"/>
  <c r="B207" i="3"/>
  <c r="C211" i="3"/>
  <c r="B211" i="3"/>
  <c r="C215" i="3"/>
  <c r="B215" i="3"/>
  <c r="C219" i="3"/>
  <c r="B219" i="3"/>
  <c r="J57" i="6" l="1"/>
  <c r="J49" i="6"/>
  <c r="L49" i="6" s="1"/>
  <c r="O49" i="6" s="1"/>
  <c r="J56" i="6"/>
  <c r="L56" i="6" s="1"/>
  <c r="O56" i="6" s="1"/>
  <c r="J59" i="6"/>
  <c r="L59" i="6" s="1"/>
  <c r="O59" i="6" s="1"/>
  <c r="L58" i="6"/>
  <c r="O58" i="6" s="1"/>
  <c r="M58" i="6"/>
  <c r="L57" i="6"/>
  <c r="O57" i="6" s="1"/>
  <c r="M57" i="6"/>
  <c r="C231" i="3"/>
  <c r="B231" i="3"/>
  <c r="C225" i="3"/>
  <c r="B225" i="3"/>
  <c r="B232" i="3"/>
  <c r="C232" i="3"/>
  <c r="C235" i="3"/>
  <c r="B235" i="3"/>
  <c r="C238" i="3"/>
  <c r="B238" i="3"/>
  <c r="W43" i="6"/>
  <c r="Z43" i="6" s="1"/>
  <c r="X43" i="6"/>
  <c r="AA43" i="6" s="1"/>
  <c r="R43" i="6"/>
  <c r="C237" i="3"/>
  <c r="B237" i="3"/>
  <c r="C234" i="3"/>
  <c r="B234" i="3"/>
  <c r="M59" i="6"/>
  <c r="J50" i="6"/>
  <c r="L46" i="6"/>
  <c r="O46" i="6" s="1"/>
  <c r="M46" i="6"/>
  <c r="H249" i="3"/>
  <c r="H248" i="3"/>
  <c r="H247" i="3"/>
  <c r="H246" i="3"/>
  <c r="H242" i="3"/>
  <c r="H243" i="3"/>
  <c r="H239" i="3"/>
  <c r="H244" i="3"/>
  <c r="H240" i="3"/>
  <c r="H241" i="3"/>
  <c r="H245" i="3"/>
  <c r="B233" i="3"/>
  <c r="C233" i="3"/>
  <c r="C236" i="3"/>
  <c r="B236" i="3"/>
  <c r="C226" i="3"/>
  <c r="B226" i="3"/>
  <c r="S61" i="6"/>
  <c r="L45" i="6"/>
  <c r="O45" i="6" s="1"/>
  <c r="M45" i="6"/>
  <c r="C228" i="3"/>
  <c r="B228" i="3"/>
  <c r="M49" i="6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B229" i="3"/>
  <c r="C229" i="3"/>
  <c r="B224" i="3"/>
  <c r="C224" i="3"/>
  <c r="C227" i="3"/>
  <c r="B227" i="3"/>
  <c r="C230" i="3"/>
  <c r="B230" i="3"/>
  <c r="M56" i="6" l="1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C245" i="3"/>
  <c r="B245" i="3"/>
  <c r="C239" i="3"/>
  <c r="B239" i="3"/>
  <c r="C247" i="3"/>
  <c r="B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C246" i="3"/>
  <c r="B246" i="3"/>
  <c r="L54" i="6"/>
  <c r="O54" i="6" s="1"/>
  <c r="M54" i="6"/>
  <c r="L51" i="6"/>
  <c r="O51" i="6" s="1"/>
  <c r="M51" i="6"/>
  <c r="C241" i="3"/>
  <c r="B241" i="3"/>
  <c r="C243" i="3"/>
  <c r="B243" i="3"/>
  <c r="C248" i="3"/>
  <c r="B248" i="3"/>
  <c r="L50" i="6"/>
  <c r="O50" i="6" s="1"/>
  <c r="M50" i="6"/>
  <c r="W56" i="6"/>
  <c r="Z56" i="6" s="1"/>
  <c r="R56" i="6"/>
  <c r="X56" i="6"/>
  <c r="AA56" i="6" s="1"/>
  <c r="L53" i="6"/>
  <c r="O53" i="6" s="1"/>
  <c r="M53" i="6"/>
  <c r="C244" i="3"/>
  <c r="B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C240" i="3"/>
  <c r="B240" i="3"/>
  <c r="C242" i="3"/>
  <c r="B242" i="3"/>
  <c r="C249" i="3"/>
  <c r="B249" i="3"/>
  <c r="W58" i="6"/>
  <c r="Z58" i="6" s="1"/>
  <c r="R58" i="6"/>
  <c r="X58" i="6"/>
  <c r="AA58" i="6" s="1"/>
  <c r="AB45" i="6" l="1"/>
  <c r="AB56" i="6"/>
  <c r="AB58" i="6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2" i="6" l="1"/>
  <c r="AB50" i="6"/>
  <c r="AB53" i="6"/>
  <c r="AB64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l="1"/>
  <c r="AB66" i="6"/>
  <c r="AB63" i="6"/>
  <c r="Z69" i="6"/>
  <c r="AA69" i="6"/>
  <c r="AD69" i="6" l="1"/>
  <c r="T1321" i="2"/>
  <c r="V1321" i="2" s="1"/>
  <c r="S1321" i="2"/>
  <c r="U1321" i="2" s="1"/>
  <c r="T1320" i="2"/>
  <c r="V1320" i="2" s="1"/>
  <c r="S1320" i="2"/>
  <c r="U1320" i="2" s="1"/>
  <c r="T1319" i="2"/>
  <c r="V1319" i="2" s="1"/>
  <c r="S1319" i="2"/>
  <c r="U1319" i="2" s="1"/>
  <c r="T1318" i="2"/>
  <c r="V1318" i="2" s="1"/>
  <c r="S1318" i="2"/>
  <c r="U1318" i="2" s="1"/>
  <c r="T1317" i="2"/>
  <c r="V1317" i="2" s="1"/>
  <c r="S1317" i="2"/>
  <c r="U1317" i="2" s="1"/>
  <c r="T1316" i="2"/>
  <c r="V1316" i="2" s="1"/>
  <c r="S1316" i="2"/>
  <c r="U1316" i="2" s="1"/>
  <c r="T1315" i="2"/>
  <c r="V1315" i="2" s="1"/>
  <c r="S1315" i="2"/>
  <c r="U1315" i="2" s="1"/>
  <c r="T1314" i="2"/>
  <c r="V1314" i="2" s="1"/>
  <c r="S1314" i="2"/>
  <c r="U1314" i="2" s="1"/>
  <c r="T1313" i="2"/>
  <c r="V1313" i="2" s="1"/>
  <c r="S1313" i="2"/>
  <c r="U1313" i="2" s="1"/>
  <c r="T1312" i="2"/>
  <c r="V1312" i="2" s="1"/>
  <c r="S1312" i="2"/>
  <c r="U1312" i="2" s="1"/>
  <c r="T1311" i="2"/>
  <c r="V1311" i="2" s="1"/>
  <c r="S1311" i="2"/>
  <c r="U1311" i="2" s="1"/>
  <c r="T1310" i="2"/>
  <c r="V1310" i="2" s="1"/>
  <c r="S1310" i="2"/>
  <c r="U1310" i="2" s="1"/>
  <c r="T1309" i="2"/>
  <c r="V1309" i="2" s="1"/>
  <c r="S1309" i="2"/>
  <c r="U1309" i="2" s="1"/>
  <c r="T1308" i="2"/>
  <c r="V1308" i="2" s="1"/>
  <c r="S1308" i="2"/>
  <c r="U1308" i="2" s="1"/>
  <c r="T1307" i="2"/>
  <c r="V1307" i="2" s="1"/>
  <c r="S1307" i="2"/>
  <c r="U1307" i="2" s="1"/>
  <c r="T1306" i="2"/>
  <c r="V1306" i="2" s="1"/>
  <c r="S1306" i="2"/>
  <c r="U1306" i="2" s="1"/>
  <c r="T1305" i="2"/>
  <c r="V1305" i="2" s="1"/>
  <c r="S1305" i="2"/>
  <c r="U1305" i="2" s="1"/>
  <c r="T1304" i="2"/>
  <c r="V1304" i="2" s="1"/>
  <c r="S1304" i="2"/>
  <c r="U1304" i="2" s="1"/>
  <c r="T1303" i="2"/>
  <c r="V1303" i="2" s="1"/>
  <c r="S1303" i="2"/>
  <c r="U1303" i="2" s="1"/>
  <c r="T1302" i="2"/>
  <c r="V1302" i="2" s="1"/>
  <c r="S1302" i="2"/>
  <c r="U1302" i="2" s="1"/>
  <c r="T1301" i="2"/>
  <c r="V1301" i="2" s="1"/>
  <c r="S1301" i="2"/>
  <c r="U1301" i="2" s="1"/>
  <c r="T1300" i="2"/>
  <c r="V1300" i="2" s="1"/>
  <c r="S1300" i="2"/>
  <c r="U1300" i="2" s="1"/>
  <c r="T1299" i="2"/>
  <c r="V1299" i="2" s="1"/>
  <c r="S1299" i="2"/>
  <c r="U1299" i="2" s="1"/>
  <c r="T1298" i="2"/>
  <c r="V1298" i="2" s="1"/>
  <c r="S1298" i="2"/>
  <c r="U1298" i="2" s="1"/>
  <c r="T1297" i="2"/>
  <c r="V1297" i="2" s="1"/>
  <c r="S1297" i="2"/>
  <c r="U1297" i="2" s="1"/>
  <c r="T1296" i="2"/>
  <c r="V1296" i="2" s="1"/>
  <c r="S1296" i="2"/>
  <c r="U1296" i="2" s="1"/>
  <c r="T1295" i="2"/>
  <c r="V1295" i="2" s="1"/>
  <c r="S1295" i="2"/>
  <c r="U1295" i="2" s="1"/>
  <c r="T1294" i="2"/>
  <c r="V1294" i="2" s="1"/>
  <c r="S1294" i="2"/>
  <c r="U1294" i="2" s="1"/>
  <c r="T1293" i="2"/>
  <c r="V1293" i="2" s="1"/>
  <c r="S1293" i="2"/>
  <c r="U1293" i="2" s="1"/>
  <c r="T1292" i="2"/>
  <c r="V1292" i="2" s="1"/>
  <c r="S1292" i="2"/>
  <c r="U1292" i="2" s="1"/>
  <c r="T1291" i="2"/>
  <c r="V1291" i="2" s="1"/>
  <c r="S1291" i="2"/>
  <c r="U1291" i="2" s="1"/>
  <c r="T1290" i="2"/>
  <c r="V1290" i="2" s="1"/>
  <c r="S1290" i="2"/>
  <c r="U1290" i="2" s="1"/>
  <c r="T1289" i="2"/>
  <c r="V1289" i="2" s="1"/>
  <c r="S1289" i="2"/>
  <c r="U1289" i="2" s="1"/>
  <c r="T1288" i="2"/>
  <c r="V1288" i="2" s="1"/>
  <c r="S1288" i="2"/>
  <c r="U1288" i="2" s="1"/>
  <c r="T1287" i="2"/>
  <c r="V1287" i="2" s="1"/>
  <c r="S1287" i="2"/>
  <c r="U1287" i="2" s="1"/>
  <c r="T1286" i="2"/>
  <c r="V1286" i="2" s="1"/>
  <c r="S1286" i="2"/>
  <c r="U1286" i="2" s="1"/>
  <c r="T1285" i="2"/>
  <c r="V1285" i="2" s="1"/>
  <c r="S1285" i="2"/>
  <c r="U1285" i="2" s="1"/>
  <c r="T1284" i="2"/>
  <c r="V1284" i="2" s="1"/>
  <c r="S1284" i="2"/>
  <c r="U1284" i="2" s="1"/>
  <c r="T1283" i="2"/>
  <c r="V1283" i="2" s="1"/>
  <c r="S1283" i="2"/>
  <c r="U1283" i="2" s="1"/>
  <c r="T1282" i="2"/>
  <c r="V1282" i="2" s="1"/>
  <c r="S1282" i="2"/>
  <c r="U1282" i="2" s="1"/>
  <c r="T1281" i="2"/>
  <c r="V1281" i="2" s="1"/>
  <c r="S1281" i="2"/>
  <c r="U1281" i="2" s="1"/>
  <c r="T1280" i="2"/>
  <c r="V1280" i="2" s="1"/>
  <c r="S1280" i="2"/>
  <c r="U1280" i="2" s="1"/>
  <c r="T1279" i="2"/>
  <c r="V1279" i="2" s="1"/>
  <c r="S1279" i="2"/>
  <c r="U1279" i="2" s="1"/>
  <c r="T1278" i="2"/>
  <c r="V1278" i="2" s="1"/>
  <c r="S1278" i="2"/>
  <c r="U1278" i="2" s="1"/>
  <c r="T1277" i="2"/>
  <c r="V1277" i="2" s="1"/>
  <c r="S1277" i="2"/>
  <c r="U1277" i="2" s="1"/>
  <c r="T1276" i="2"/>
  <c r="V1276" i="2" s="1"/>
  <c r="S1276" i="2"/>
  <c r="U1276" i="2" s="1"/>
  <c r="T1275" i="2"/>
  <c r="V1275" i="2" s="1"/>
  <c r="S1275" i="2"/>
  <c r="U1275" i="2" s="1"/>
  <c r="V1274" i="2"/>
  <c r="T1274" i="2"/>
  <c r="S1274" i="2"/>
  <c r="U1274" i="2" s="1"/>
  <c r="U1273" i="2"/>
  <c r="T1273" i="2"/>
  <c r="V1273" i="2" s="1"/>
  <c r="S1273" i="2"/>
  <c r="V1272" i="2"/>
  <c r="T1272" i="2"/>
  <c r="S1272" i="2"/>
  <c r="U1272" i="2" s="1"/>
  <c r="T1271" i="2"/>
  <c r="V1271" i="2" s="1"/>
  <c r="S1271" i="2"/>
  <c r="U1271" i="2" s="1"/>
  <c r="T1270" i="2"/>
  <c r="V1270" i="2" s="1"/>
  <c r="S1270" i="2"/>
  <c r="U1270" i="2" s="1"/>
  <c r="U1269" i="2"/>
  <c r="T1269" i="2"/>
  <c r="V1269" i="2" s="1"/>
  <c r="S1269" i="2"/>
  <c r="V1268" i="2"/>
  <c r="T1268" i="2"/>
  <c r="S1268" i="2"/>
  <c r="U1268" i="2" s="1"/>
  <c r="T1267" i="2"/>
  <c r="V1267" i="2" s="1"/>
  <c r="S1267" i="2"/>
  <c r="U1267" i="2" s="1"/>
  <c r="T1266" i="2"/>
  <c r="V1266" i="2" s="1"/>
  <c r="S1266" i="2"/>
  <c r="U1266" i="2" s="1"/>
  <c r="U1265" i="2"/>
  <c r="T1265" i="2"/>
  <c r="V1265" i="2" s="1"/>
  <c r="S1265" i="2"/>
  <c r="V1264" i="2"/>
  <c r="T1264" i="2"/>
  <c r="S1264" i="2"/>
  <c r="U1264" i="2" s="1"/>
  <c r="T1263" i="2"/>
  <c r="V1263" i="2" s="1"/>
  <c r="S1263" i="2"/>
  <c r="U1263" i="2" s="1"/>
  <c r="T1262" i="2"/>
  <c r="V1262" i="2" s="1"/>
  <c r="S1262" i="2"/>
  <c r="U1262" i="2" s="1"/>
  <c r="U1261" i="2"/>
  <c r="T1261" i="2"/>
  <c r="V1261" i="2" s="1"/>
  <c r="S1261" i="2"/>
  <c r="V1260" i="2"/>
  <c r="T1260" i="2"/>
  <c r="S1260" i="2"/>
  <c r="U1260" i="2" s="1"/>
  <c r="T1259" i="2"/>
  <c r="V1259" i="2" s="1"/>
  <c r="S1259" i="2"/>
  <c r="U1259" i="2" s="1"/>
  <c r="T1258" i="2"/>
  <c r="V1258" i="2" s="1"/>
  <c r="S1258" i="2"/>
  <c r="U1258" i="2" s="1"/>
  <c r="V1257" i="2"/>
  <c r="T1257" i="2"/>
  <c r="S1257" i="2"/>
  <c r="U1257" i="2" s="1"/>
  <c r="V1256" i="2"/>
  <c r="T1256" i="2"/>
  <c r="S1256" i="2"/>
  <c r="U1256" i="2" s="1"/>
  <c r="T1255" i="2"/>
  <c r="V1255" i="2" s="1"/>
  <c r="S1255" i="2"/>
  <c r="U1255" i="2" s="1"/>
  <c r="T1254" i="2"/>
  <c r="V1254" i="2" s="1"/>
  <c r="S1254" i="2"/>
  <c r="U1254" i="2" s="1"/>
  <c r="T1253" i="2"/>
  <c r="V1253" i="2" s="1"/>
  <c r="S1253" i="2"/>
  <c r="U1253" i="2" s="1"/>
  <c r="V1252" i="2"/>
  <c r="T1252" i="2"/>
  <c r="S1252" i="2"/>
  <c r="U1252" i="2" s="1"/>
  <c r="T1251" i="2"/>
  <c r="V1251" i="2" s="1"/>
  <c r="S1251" i="2"/>
  <c r="U1251" i="2" s="1"/>
  <c r="T1250" i="2"/>
  <c r="V1250" i="2" s="1"/>
  <c r="S1250" i="2"/>
  <c r="U1250" i="2" s="1"/>
  <c r="T1249" i="2"/>
  <c r="V1249" i="2" s="1"/>
  <c r="S1249" i="2"/>
  <c r="U1249" i="2" s="1"/>
  <c r="T1248" i="2"/>
  <c r="V1248" i="2" s="1"/>
  <c r="S1248" i="2"/>
  <c r="U1248" i="2" s="1"/>
  <c r="T1247" i="2"/>
  <c r="V1247" i="2" s="1"/>
  <c r="S1247" i="2"/>
  <c r="U1247" i="2" s="1"/>
  <c r="T1246" i="2"/>
  <c r="V1246" i="2" s="1"/>
  <c r="S1246" i="2"/>
  <c r="U1246" i="2" s="1"/>
  <c r="V1245" i="2"/>
  <c r="T1245" i="2"/>
  <c r="S1245" i="2"/>
  <c r="U1245" i="2" s="1"/>
  <c r="T1244" i="2"/>
  <c r="V1244" i="2" s="1"/>
  <c r="S1244" i="2"/>
  <c r="U1244" i="2" s="1"/>
  <c r="T1243" i="2"/>
  <c r="V1243" i="2" s="1"/>
  <c r="S1243" i="2"/>
  <c r="U1243" i="2" s="1"/>
  <c r="U1242" i="2"/>
  <c r="T1242" i="2"/>
  <c r="V1242" i="2" s="1"/>
  <c r="S1242" i="2"/>
  <c r="T1241" i="2"/>
  <c r="V1241" i="2" s="1"/>
  <c r="S1241" i="2"/>
  <c r="U1241" i="2" s="1"/>
  <c r="T1240" i="2"/>
  <c r="V1240" i="2" s="1"/>
  <c r="S1240" i="2"/>
  <c r="U1240" i="2" s="1"/>
  <c r="T1239" i="2"/>
  <c r="V1239" i="2" s="1"/>
  <c r="S1239" i="2"/>
  <c r="U1239" i="2" s="1"/>
  <c r="U1238" i="2"/>
  <c r="T1238" i="2"/>
  <c r="V1238" i="2" s="1"/>
  <c r="S1238" i="2"/>
  <c r="T1237" i="2"/>
  <c r="V1237" i="2" s="1"/>
  <c r="S1237" i="2"/>
  <c r="U1237" i="2" s="1"/>
  <c r="T1236" i="2"/>
  <c r="V1236" i="2" s="1"/>
  <c r="S1236" i="2"/>
  <c r="U1236" i="2" s="1"/>
  <c r="T1235" i="2"/>
  <c r="V1235" i="2" s="1"/>
  <c r="S1235" i="2"/>
  <c r="U1235" i="2" s="1"/>
  <c r="U1234" i="2"/>
  <c r="T1234" i="2"/>
  <c r="V1234" i="2" s="1"/>
  <c r="S1234" i="2"/>
  <c r="T1233" i="2"/>
  <c r="V1233" i="2" s="1"/>
  <c r="S1233" i="2"/>
  <c r="U1233" i="2" s="1"/>
  <c r="T1232" i="2"/>
  <c r="V1232" i="2" s="1"/>
  <c r="S1232" i="2"/>
  <c r="U1232" i="2" s="1"/>
  <c r="T1231" i="2"/>
  <c r="V1231" i="2" s="1"/>
  <c r="S1231" i="2"/>
  <c r="U1231" i="2" s="1"/>
  <c r="U1230" i="2"/>
  <c r="T1230" i="2"/>
  <c r="V1230" i="2" s="1"/>
  <c r="S1230" i="2"/>
  <c r="T1229" i="2"/>
  <c r="V1229" i="2" s="1"/>
  <c r="S1229" i="2"/>
  <c r="U1229" i="2" s="1"/>
  <c r="T1228" i="2"/>
  <c r="V1228" i="2" s="1"/>
  <c r="S1228" i="2"/>
  <c r="U1228" i="2" s="1"/>
  <c r="T1227" i="2"/>
  <c r="V1227" i="2" s="1"/>
  <c r="S1227" i="2"/>
  <c r="U1227" i="2" s="1"/>
  <c r="U1226" i="2"/>
  <c r="T1226" i="2"/>
  <c r="V1226" i="2" s="1"/>
  <c r="S1226" i="2"/>
  <c r="T1225" i="2"/>
  <c r="V1225" i="2" s="1"/>
  <c r="S1225" i="2"/>
  <c r="U1225" i="2" s="1"/>
  <c r="T1224" i="2"/>
  <c r="V1224" i="2" s="1"/>
  <c r="S1224" i="2"/>
  <c r="U1224" i="2" s="1"/>
  <c r="T1223" i="2"/>
  <c r="V1223" i="2" s="1"/>
  <c r="S1223" i="2"/>
  <c r="U1223" i="2" s="1"/>
  <c r="U1222" i="2"/>
  <c r="T1222" i="2"/>
  <c r="V1222" i="2" s="1"/>
  <c r="S1222" i="2"/>
  <c r="T1221" i="2"/>
  <c r="V1221" i="2" s="1"/>
  <c r="S1221" i="2"/>
  <c r="U1221" i="2" s="1"/>
  <c r="T1220" i="2"/>
  <c r="V1220" i="2" s="1"/>
  <c r="S1220" i="2"/>
  <c r="U1220" i="2" s="1"/>
  <c r="T1219" i="2"/>
  <c r="V1219" i="2" s="1"/>
  <c r="S1219" i="2"/>
  <c r="U1219" i="2" s="1"/>
  <c r="U1218" i="2"/>
  <c r="T1218" i="2"/>
  <c r="V1218" i="2" s="1"/>
  <c r="S1218" i="2"/>
  <c r="T1217" i="2"/>
  <c r="V1217" i="2" s="1"/>
  <c r="S1217" i="2"/>
  <c r="U1217" i="2" s="1"/>
  <c r="T1216" i="2"/>
  <c r="V1216" i="2" s="1"/>
  <c r="S1216" i="2"/>
  <c r="U1216" i="2" s="1"/>
  <c r="U1215" i="2"/>
  <c r="T1215" i="2"/>
  <c r="V1215" i="2" s="1"/>
  <c r="S1215" i="2"/>
  <c r="U1214" i="2"/>
  <c r="T1214" i="2"/>
  <c r="V1214" i="2" s="1"/>
  <c r="S1214" i="2"/>
  <c r="U1213" i="2"/>
  <c r="T1213" i="2"/>
  <c r="V1213" i="2" s="1"/>
  <c r="S1213" i="2"/>
  <c r="T1212" i="2"/>
  <c r="V1212" i="2" s="1"/>
  <c r="S1212" i="2"/>
  <c r="U1212" i="2" s="1"/>
  <c r="T1211" i="2"/>
  <c r="V1211" i="2" s="1"/>
  <c r="S1211" i="2"/>
  <c r="U1211" i="2" s="1"/>
  <c r="U1210" i="2"/>
  <c r="T1210" i="2"/>
  <c r="V1210" i="2" s="1"/>
  <c r="S1210" i="2"/>
  <c r="U1209" i="2"/>
  <c r="T1209" i="2"/>
  <c r="V1209" i="2" s="1"/>
  <c r="S1209" i="2"/>
  <c r="V1208" i="2"/>
  <c r="T1208" i="2"/>
  <c r="S1208" i="2"/>
  <c r="U1208" i="2" s="1"/>
  <c r="T1207" i="2"/>
  <c r="V1207" i="2" s="1"/>
  <c r="S1207" i="2"/>
  <c r="U1207" i="2" s="1"/>
  <c r="V1206" i="2"/>
  <c r="U1206" i="2"/>
  <c r="T1206" i="2"/>
  <c r="S1206" i="2"/>
  <c r="V1205" i="2"/>
  <c r="T1205" i="2"/>
  <c r="S1205" i="2"/>
  <c r="U1205" i="2" s="1"/>
  <c r="T1204" i="2"/>
  <c r="V1204" i="2" s="1"/>
  <c r="S1204" i="2"/>
  <c r="U1204" i="2" s="1"/>
  <c r="U1203" i="2"/>
  <c r="T1203" i="2"/>
  <c r="V1203" i="2" s="1"/>
  <c r="S1203" i="2"/>
  <c r="V1202" i="2"/>
  <c r="U1202" i="2"/>
  <c r="T1202" i="2"/>
  <c r="S1202" i="2"/>
  <c r="V1201" i="2"/>
  <c r="T1201" i="2"/>
  <c r="S1201" i="2"/>
  <c r="U1201" i="2" s="1"/>
  <c r="V1200" i="2"/>
  <c r="T1200" i="2"/>
  <c r="S1200" i="2"/>
  <c r="U1200" i="2" s="1"/>
  <c r="T1199" i="2"/>
  <c r="V1199" i="2" s="1"/>
  <c r="S1199" i="2"/>
  <c r="U1199" i="2" s="1"/>
  <c r="U1198" i="2"/>
  <c r="T1198" i="2"/>
  <c r="V1198" i="2" s="1"/>
  <c r="S1198" i="2"/>
  <c r="V1197" i="2"/>
  <c r="T1197" i="2"/>
  <c r="S1197" i="2"/>
  <c r="U1197" i="2" s="1"/>
  <c r="T1196" i="2"/>
  <c r="V1196" i="2" s="1"/>
  <c r="S1196" i="2"/>
  <c r="U1196" i="2" s="1"/>
  <c r="T1195" i="2"/>
  <c r="V1195" i="2" s="1"/>
  <c r="S1195" i="2"/>
  <c r="U1195" i="2" s="1"/>
  <c r="V1194" i="2"/>
  <c r="T1194" i="2"/>
  <c r="S1194" i="2"/>
  <c r="U1194" i="2" s="1"/>
  <c r="U1193" i="2"/>
  <c r="T1193" i="2"/>
  <c r="V1193" i="2" s="1"/>
  <c r="S1193" i="2"/>
  <c r="T1192" i="2"/>
  <c r="V1192" i="2" s="1"/>
  <c r="S1192" i="2"/>
  <c r="U1192" i="2" s="1"/>
  <c r="T1191" i="2"/>
  <c r="V1191" i="2" s="1"/>
  <c r="S1191" i="2"/>
  <c r="U1191" i="2" s="1"/>
  <c r="T1190" i="2"/>
  <c r="V1190" i="2" s="1"/>
  <c r="S1190" i="2"/>
  <c r="U1190" i="2" s="1"/>
  <c r="T1189" i="2"/>
  <c r="V1189" i="2" s="1"/>
  <c r="S1189" i="2"/>
  <c r="U1189" i="2" s="1"/>
  <c r="T1188" i="2"/>
  <c r="V1188" i="2" s="1"/>
  <c r="S1188" i="2"/>
  <c r="U1188" i="2" s="1"/>
  <c r="T1187" i="2"/>
  <c r="V1187" i="2" s="1"/>
  <c r="S1187" i="2"/>
  <c r="U1187" i="2" s="1"/>
  <c r="T1186" i="2"/>
  <c r="V1186" i="2" s="1"/>
  <c r="S1186" i="2"/>
  <c r="U1186" i="2" s="1"/>
  <c r="T1185" i="2"/>
  <c r="V1185" i="2" s="1"/>
  <c r="S1185" i="2"/>
  <c r="U1185" i="2" s="1"/>
  <c r="T1184" i="2"/>
  <c r="V1184" i="2" s="1"/>
  <c r="S1184" i="2"/>
  <c r="U1184" i="2" s="1"/>
  <c r="T1183" i="2"/>
  <c r="V1183" i="2" s="1"/>
  <c r="S1183" i="2"/>
  <c r="U1183" i="2" s="1"/>
  <c r="T1182" i="2"/>
  <c r="V1182" i="2" s="1"/>
  <c r="S1182" i="2"/>
  <c r="U1182" i="2" s="1"/>
  <c r="T1181" i="2"/>
  <c r="V1181" i="2" s="1"/>
  <c r="S1181" i="2"/>
  <c r="U1181" i="2" s="1"/>
  <c r="T1180" i="2"/>
  <c r="V1180" i="2" s="1"/>
  <c r="S1180" i="2"/>
  <c r="U1180" i="2" s="1"/>
  <c r="T1179" i="2"/>
  <c r="V1179" i="2" s="1"/>
  <c r="S1179" i="2"/>
  <c r="U1179" i="2" s="1"/>
  <c r="U1178" i="2"/>
  <c r="T1178" i="2"/>
  <c r="V1178" i="2" s="1"/>
  <c r="S1178" i="2"/>
  <c r="U1177" i="2"/>
  <c r="T1177" i="2"/>
  <c r="V1177" i="2" s="1"/>
  <c r="S1177" i="2"/>
  <c r="T1176" i="2"/>
  <c r="V1176" i="2" s="1"/>
  <c r="S1176" i="2"/>
  <c r="U1176" i="2" s="1"/>
  <c r="T1175" i="2"/>
  <c r="V1175" i="2" s="1"/>
  <c r="S1175" i="2"/>
  <c r="U1175" i="2" s="1"/>
  <c r="U1174" i="2"/>
  <c r="T1174" i="2"/>
  <c r="V1174" i="2" s="1"/>
  <c r="S1174" i="2"/>
  <c r="U1173" i="2"/>
  <c r="T1173" i="2"/>
  <c r="V1173" i="2" s="1"/>
  <c r="S1173" i="2"/>
  <c r="V1172" i="2"/>
  <c r="T1172" i="2"/>
  <c r="S1172" i="2"/>
  <c r="U1172" i="2" s="1"/>
  <c r="T1171" i="2"/>
  <c r="V1171" i="2" s="1"/>
  <c r="S1171" i="2"/>
  <c r="U1171" i="2" s="1"/>
  <c r="V1170" i="2"/>
  <c r="U1170" i="2"/>
  <c r="T1170" i="2"/>
  <c r="S1170" i="2"/>
  <c r="V1169" i="2"/>
  <c r="T1169" i="2"/>
  <c r="S1169" i="2"/>
  <c r="U1169" i="2" s="1"/>
  <c r="V1168" i="2"/>
  <c r="T1168" i="2"/>
  <c r="S1168" i="2"/>
  <c r="U1168" i="2" s="1"/>
  <c r="T1167" i="2"/>
  <c r="V1167" i="2" s="1"/>
  <c r="S1167" i="2"/>
  <c r="U1167" i="2" s="1"/>
  <c r="U1166" i="2"/>
  <c r="T1166" i="2"/>
  <c r="V1166" i="2" s="1"/>
  <c r="S1166" i="2"/>
  <c r="V1165" i="2"/>
  <c r="T1165" i="2"/>
  <c r="S1165" i="2"/>
  <c r="U1165" i="2" s="1"/>
  <c r="V1164" i="2"/>
  <c r="T1164" i="2"/>
  <c r="S1164" i="2"/>
  <c r="U1164" i="2" s="1"/>
  <c r="T1163" i="2"/>
  <c r="V1163" i="2" s="1"/>
  <c r="S1163" i="2"/>
  <c r="U1163" i="2" s="1"/>
  <c r="U1162" i="2"/>
  <c r="T1162" i="2"/>
  <c r="V1162" i="2" s="1"/>
  <c r="S1162" i="2"/>
  <c r="V1161" i="2"/>
  <c r="T1161" i="2"/>
  <c r="S1161" i="2"/>
  <c r="U1161" i="2" s="1"/>
  <c r="T1160" i="2"/>
  <c r="V1160" i="2" s="1"/>
  <c r="S1160" i="2"/>
  <c r="U1160" i="2" s="1"/>
  <c r="T1159" i="2"/>
  <c r="V1159" i="2" s="1"/>
  <c r="S1159" i="2"/>
  <c r="U1159" i="2" s="1"/>
  <c r="V1158" i="2"/>
  <c r="U1158" i="2"/>
  <c r="T1158" i="2"/>
  <c r="S1158" i="2"/>
  <c r="V1157" i="2"/>
  <c r="T1157" i="2"/>
  <c r="S1157" i="2"/>
  <c r="U1157" i="2" s="1"/>
  <c r="T1156" i="2"/>
  <c r="V1156" i="2" s="1"/>
  <c r="S1156" i="2"/>
  <c r="U1156" i="2" s="1"/>
  <c r="T1155" i="2"/>
  <c r="V1155" i="2" s="1"/>
  <c r="S1155" i="2"/>
  <c r="U1155" i="2" s="1"/>
  <c r="V1154" i="2"/>
  <c r="T1154" i="2"/>
  <c r="S1154" i="2"/>
  <c r="U1154" i="2" s="1"/>
  <c r="T1153" i="2"/>
  <c r="V1153" i="2" s="1"/>
  <c r="S1153" i="2"/>
  <c r="U1153" i="2" s="1"/>
  <c r="T1152" i="2"/>
  <c r="V1152" i="2" s="1"/>
  <c r="S1152" i="2"/>
  <c r="U1152" i="2" s="1"/>
  <c r="T1151" i="2"/>
  <c r="V1151" i="2" s="1"/>
  <c r="S1151" i="2"/>
  <c r="U1151" i="2" s="1"/>
  <c r="T1150" i="2"/>
  <c r="V1150" i="2" s="1"/>
  <c r="S1150" i="2"/>
  <c r="U1150" i="2" s="1"/>
  <c r="T1149" i="2"/>
  <c r="V1149" i="2" s="1"/>
  <c r="S1149" i="2"/>
  <c r="U1149" i="2" s="1"/>
  <c r="T1148" i="2"/>
  <c r="V1148" i="2" s="1"/>
  <c r="S1148" i="2"/>
  <c r="U1148" i="2" s="1"/>
  <c r="T1147" i="2"/>
  <c r="V1147" i="2" s="1"/>
  <c r="S1147" i="2"/>
  <c r="U1147" i="2" s="1"/>
  <c r="T1146" i="2"/>
  <c r="V1146" i="2" s="1"/>
  <c r="S1146" i="2"/>
  <c r="U1146" i="2" s="1"/>
  <c r="U1145" i="2"/>
  <c r="T1145" i="2"/>
  <c r="V1145" i="2" s="1"/>
  <c r="S1145" i="2"/>
  <c r="T1144" i="2"/>
  <c r="V1144" i="2" s="1"/>
  <c r="S1144" i="2"/>
  <c r="U1144" i="2" s="1"/>
  <c r="T1143" i="2"/>
  <c r="V1143" i="2" s="1"/>
  <c r="S1143" i="2"/>
  <c r="U1143" i="2" s="1"/>
  <c r="V1142" i="2"/>
  <c r="T1142" i="2"/>
  <c r="S1142" i="2"/>
  <c r="U1142" i="2" s="1"/>
  <c r="U1141" i="2"/>
  <c r="T1141" i="2"/>
  <c r="V1141" i="2" s="1"/>
  <c r="S1141" i="2"/>
  <c r="T1140" i="2"/>
  <c r="V1140" i="2" s="1"/>
  <c r="S1140" i="2"/>
  <c r="U1140" i="2" s="1"/>
  <c r="T1139" i="2"/>
  <c r="V1139" i="2" s="1"/>
  <c r="S1139" i="2"/>
  <c r="U1139" i="2" s="1"/>
  <c r="T1138" i="2"/>
  <c r="V1138" i="2" s="1"/>
  <c r="S1138" i="2"/>
  <c r="U1138" i="2" s="1"/>
  <c r="T1137" i="2"/>
  <c r="V1137" i="2" s="1"/>
  <c r="S1137" i="2"/>
  <c r="U1137" i="2" s="1"/>
  <c r="T1136" i="2"/>
  <c r="V1136" i="2" s="1"/>
  <c r="S1136" i="2"/>
  <c r="U1136" i="2" s="1"/>
  <c r="U1135" i="2"/>
  <c r="T1135" i="2"/>
  <c r="V1135" i="2" s="1"/>
  <c r="S1135" i="2"/>
  <c r="T1134" i="2"/>
  <c r="V1134" i="2" s="1"/>
  <c r="S1134" i="2"/>
  <c r="U1134" i="2" s="1"/>
  <c r="T1133" i="2"/>
  <c r="V1133" i="2" s="1"/>
  <c r="S1133" i="2"/>
  <c r="U1133" i="2" s="1"/>
  <c r="T1132" i="2"/>
  <c r="V1132" i="2" s="1"/>
  <c r="S1132" i="2"/>
  <c r="U1132" i="2" s="1"/>
  <c r="U1131" i="2"/>
  <c r="T1131" i="2"/>
  <c r="V1131" i="2" s="1"/>
  <c r="S1131" i="2"/>
  <c r="T1130" i="2"/>
  <c r="V1130" i="2" s="1"/>
  <c r="S1130" i="2"/>
  <c r="U1130" i="2" s="1"/>
  <c r="V1129" i="2"/>
  <c r="U1129" i="2"/>
  <c r="T1129" i="2"/>
  <c r="S1129" i="2"/>
  <c r="T1128" i="2"/>
  <c r="V1128" i="2" s="1"/>
  <c r="S1128" i="2"/>
  <c r="U1128" i="2" s="1"/>
  <c r="T1127" i="2"/>
  <c r="V1127" i="2" s="1"/>
  <c r="S1127" i="2"/>
  <c r="U1127" i="2" s="1"/>
  <c r="T1126" i="2"/>
  <c r="V1126" i="2" s="1"/>
  <c r="S1126" i="2"/>
  <c r="U1126" i="2" s="1"/>
  <c r="V1125" i="2"/>
  <c r="U1125" i="2"/>
  <c r="T1125" i="2"/>
  <c r="S1125" i="2"/>
  <c r="V1124" i="2"/>
  <c r="T1124" i="2"/>
  <c r="S1124" i="2"/>
  <c r="U1124" i="2" s="1"/>
  <c r="T1123" i="2"/>
  <c r="V1123" i="2" s="1"/>
  <c r="S1123" i="2"/>
  <c r="U1123" i="2" s="1"/>
  <c r="T1122" i="2"/>
  <c r="V1122" i="2" s="1"/>
  <c r="S1122" i="2"/>
  <c r="U1122" i="2" s="1"/>
  <c r="V1121" i="2"/>
  <c r="U1121" i="2"/>
  <c r="T1121" i="2"/>
  <c r="S1121" i="2"/>
  <c r="V1120" i="2"/>
  <c r="T1120" i="2"/>
  <c r="S1120" i="2"/>
  <c r="U1120" i="2" s="1"/>
  <c r="T1119" i="2"/>
  <c r="V1119" i="2" s="1"/>
  <c r="S1119" i="2"/>
  <c r="U1119" i="2" s="1"/>
  <c r="T1118" i="2"/>
  <c r="V1118" i="2" s="1"/>
  <c r="S1118" i="2"/>
  <c r="U1118" i="2" s="1"/>
  <c r="V1117" i="2"/>
  <c r="U1117" i="2"/>
  <c r="T1117" i="2"/>
  <c r="S1117" i="2"/>
  <c r="V1116" i="2"/>
  <c r="T1116" i="2"/>
  <c r="S1116" i="2"/>
  <c r="U1116" i="2" s="1"/>
  <c r="T1115" i="2"/>
  <c r="V1115" i="2" s="1"/>
  <c r="S1115" i="2"/>
  <c r="U1115" i="2" s="1"/>
  <c r="T1114" i="2"/>
  <c r="V1114" i="2" s="1"/>
  <c r="S1114" i="2"/>
  <c r="U1114" i="2" s="1"/>
  <c r="V1113" i="2"/>
  <c r="U1113" i="2"/>
  <c r="T1113" i="2"/>
  <c r="S1113" i="2"/>
  <c r="V1112" i="2"/>
  <c r="T1112" i="2"/>
  <c r="S1112" i="2"/>
  <c r="U1112" i="2" s="1"/>
  <c r="T1111" i="2"/>
  <c r="V1111" i="2" s="1"/>
  <c r="S1111" i="2"/>
  <c r="U1111" i="2" s="1"/>
  <c r="T1110" i="2"/>
  <c r="V1110" i="2" s="1"/>
  <c r="S1110" i="2"/>
  <c r="U1110" i="2" s="1"/>
  <c r="V1109" i="2"/>
  <c r="U1109" i="2"/>
  <c r="T1109" i="2"/>
  <c r="S1109" i="2"/>
  <c r="V1108" i="2"/>
  <c r="T1108" i="2"/>
  <c r="S1108" i="2"/>
  <c r="U1108" i="2" s="1"/>
  <c r="T1107" i="2"/>
  <c r="V1107" i="2" s="1"/>
  <c r="S1107" i="2"/>
  <c r="U1107" i="2" s="1"/>
  <c r="T1106" i="2"/>
  <c r="V1106" i="2" s="1"/>
  <c r="S1106" i="2"/>
  <c r="U1106" i="2" s="1"/>
  <c r="V1105" i="2"/>
  <c r="U1105" i="2"/>
  <c r="T1105" i="2"/>
  <c r="S1105" i="2"/>
  <c r="V1104" i="2"/>
  <c r="T1104" i="2"/>
  <c r="S1104" i="2"/>
  <c r="U1104" i="2" s="1"/>
  <c r="T1103" i="2"/>
  <c r="V1103" i="2" s="1"/>
  <c r="S1103" i="2"/>
  <c r="U1103" i="2" s="1"/>
  <c r="T1102" i="2"/>
  <c r="V1102" i="2" s="1"/>
  <c r="S1102" i="2"/>
  <c r="U1102" i="2" s="1"/>
  <c r="V1101" i="2"/>
  <c r="U1101" i="2"/>
  <c r="T1101" i="2"/>
  <c r="S1101" i="2"/>
  <c r="V1100" i="2"/>
  <c r="T1100" i="2"/>
  <c r="S1100" i="2"/>
  <c r="U1100" i="2" s="1"/>
  <c r="T1099" i="2"/>
  <c r="V1099" i="2" s="1"/>
  <c r="S1099" i="2"/>
  <c r="U1099" i="2" s="1"/>
  <c r="T1098" i="2"/>
  <c r="V1098" i="2" s="1"/>
  <c r="S1098" i="2"/>
  <c r="U1098" i="2" s="1"/>
  <c r="V1097" i="2"/>
  <c r="U1097" i="2"/>
  <c r="T1097" i="2"/>
  <c r="S1097" i="2"/>
  <c r="V1096" i="2"/>
  <c r="T1096" i="2"/>
  <c r="S1096" i="2"/>
  <c r="U1096" i="2" s="1"/>
  <c r="T1095" i="2"/>
  <c r="V1095" i="2" s="1"/>
  <c r="S1095" i="2"/>
  <c r="U1095" i="2" s="1"/>
  <c r="T1094" i="2"/>
  <c r="V1094" i="2" s="1"/>
  <c r="S1094" i="2"/>
  <c r="U1094" i="2" s="1"/>
  <c r="V1093" i="2"/>
  <c r="U1093" i="2"/>
  <c r="T1093" i="2"/>
  <c r="S1093" i="2"/>
  <c r="V1092" i="2"/>
  <c r="T1092" i="2"/>
  <c r="S1092" i="2"/>
  <c r="U1092" i="2" s="1"/>
  <c r="T1091" i="2"/>
  <c r="V1091" i="2" s="1"/>
  <c r="S1091" i="2"/>
  <c r="U1091" i="2" s="1"/>
  <c r="T1090" i="2"/>
  <c r="V1090" i="2" s="1"/>
  <c r="S1090" i="2"/>
  <c r="U1090" i="2" s="1"/>
  <c r="V1089" i="2"/>
  <c r="U1089" i="2"/>
  <c r="T1089" i="2"/>
  <c r="S1089" i="2"/>
  <c r="V1088" i="2"/>
  <c r="T1088" i="2"/>
  <c r="S1088" i="2"/>
  <c r="U1088" i="2" s="1"/>
  <c r="T1087" i="2"/>
  <c r="V1087" i="2" s="1"/>
  <c r="S1087" i="2"/>
  <c r="U1087" i="2" s="1"/>
  <c r="T1086" i="2"/>
  <c r="V1086" i="2" s="1"/>
  <c r="S1086" i="2"/>
  <c r="U1086" i="2" s="1"/>
  <c r="V1085" i="2"/>
  <c r="U1085" i="2"/>
  <c r="T1085" i="2"/>
  <c r="S1085" i="2"/>
  <c r="V1084" i="2"/>
  <c r="T1084" i="2"/>
  <c r="S1084" i="2"/>
  <c r="U1084" i="2" s="1"/>
  <c r="T1083" i="2"/>
  <c r="V1083" i="2" s="1"/>
  <c r="S1083" i="2"/>
  <c r="U1083" i="2" s="1"/>
  <c r="T1082" i="2"/>
  <c r="V1082" i="2" s="1"/>
  <c r="S1082" i="2"/>
  <c r="U1082" i="2" s="1"/>
  <c r="V1081" i="2"/>
  <c r="U1081" i="2"/>
  <c r="T1081" i="2"/>
  <c r="S1081" i="2"/>
  <c r="V1080" i="2"/>
  <c r="T1080" i="2"/>
  <c r="S1080" i="2"/>
  <c r="U1080" i="2" s="1"/>
  <c r="T1079" i="2"/>
  <c r="V1079" i="2" s="1"/>
  <c r="S1079" i="2"/>
  <c r="U1079" i="2" s="1"/>
  <c r="T1078" i="2"/>
  <c r="V1078" i="2" s="1"/>
  <c r="S1078" i="2"/>
  <c r="U1078" i="2" s="1"/>
  <c r="V1077" i="2"/>
  <c r="U1077" i="2"/>
  <c r="T1077" i="2"/>
  <c r="S1077" i="2"/>
  <c r="T1076" i="2"/>
  <c r="V1076" i="2" s="1"/>
  <c r="S1076" i="2"/>
  <c r="U1076" i="2" s="1"/>
  <c r="T1075" i="2"/>
  <c r="V1075" i="2" s="1"/>
  <c r="S1075" i="2"/>
  <c r="U1075" i="2" s="1"/>
  <c r="T1074" i="2"/>
  <c r="V1074" i="2" s="1"/>
  <c r="S1074" i="2"/>
  <c r="U1074" i="2" s="1"/>
  <c r="V1073" i="2"/>
  <c r="U1073" i="2"/>
  <c r="T1073" i="2"/>
  <c r="S1073" i="2"/>
  <c r="V1072" i="2"/>
  <c r="T1072" i="2"/>
  <c r="S1072" i="2"/>
  <c r="U1072" i="2" s="1"/>
  <c r="V1071" i="2"/>
  <c r="T1071" i="2"/>
  <c r="S1071" i="2"/>
  <c r="U1071" i="2" s="1"/>
  <c r="U1070" i="2"/>
  <c r="T1070" i="2"/>
  <c r="V1070" i="2" s="1"/>
  <c r="S1070" i="2"/>
  <c r="U1069" i="2"/>
  <c r="T1069" i="2"/>
  <c r="V1069" i="2" s="1"/>
  <c r="S1069" i="2"/>
  <c r="V1068" i="2"/>
  <c r="T1068" i="2"/>
  <c r="S1068" i="2"/>
  <c r="U1068" i="2" s="1"/>
  <c r="T1067" i="2"/>
  <c r="V1067" i="2" s="1"/>
  <c r="S1067" i="2"/>
  <c r="U1067" i="2" s="1"/>
  <c r="T1066" i="2"/>
  <c r="V1066" i="2" s="1"/>
  <c r="S1066" i="2"/>
  <c r="U1066" i="2" s="1"/>
  <c r="U1065" i="2"/>
  <c r="T1065" i="2"/>
  <c r="V1065" i="2" s="1"/>
  <c r="S1065" i="2"/>
  <c r="V1064" i="2"/>
  <c r="T1064" i="2"/>
  <c r="S1064" i="2"/>
  <c r="U1064" i="2" s="1"/>
  <c r="T1063" i="2"/>
  <c r="V1063" i="2" s="1"/>
  <c r="S1063" i="2"/>
  <c r="U1063" i="2" s="1"/>
  <c r="T1062" i="2"/>
  <c r="V1062" i="2" s="1"/>
  <c r="S1062" i="2"/>
  <c r="U1062" i="2" s="1"/>
  <c r="V1061" i="2"/>
  <c r="U1061" i="2"/>
  <c r="T1061" i="2"/>
  <c r="S1061" i="2"/>
  <c r="V1060" i="2"/>
  <c r="T1060" i="2"/>
  <c r="S1060" i="2"/>
  <c r="U1060" i="2" s="1"/>
  <c r="U1059" i="2"/>
  <c r="T1059" i="2"/>
  <c r="V1059" i="2" s="1"/>
  <c r="S1059" i="2"/>
  <c r="V1058" i="2"/>
  <c r="T1058" i="2"/>
  <c r="S1058" i="2"/>
  <c r="U1058" i="2" s="1"/>
  <c r="U1057" i="2"/>
  <c r="T1057" i="2"/>
  <c r="V1057" i="2" s="1"/>
  <c r="S1057" i="2"/>
  <c r="V1056" i="2"/>
  <c r="T1056" i="2"/>
  <c r="S1056" i="2"/>
  <c r="U1056" i="2" s="1"/>
  <c r="T1055" i="2"/>
  <c r="V1055" i="2" s="1"/>
  <c r="S1055" i="2"/>
  <c r="U1055" i="2" s="1"/>
  <c r="V1054" i="2"/>
  <c r="U1054" i="2"/>
  <c r="T1054" i="2"/>
  <c r="S1054" i="2"/>
  <c r="T1053" i="2"/>
  <c r="V1053" i="2" s="1"/>
  <c r="S1053" i="2"/>
  <c r="U1053" i="2" s="1"/>
  <c r="V1052" i="2"/>
  <c r="T1052" i="2"/>
  <c r="S1052" i="2"/>
  <c r="U1052" i="2" s="1"/>
  <c r="T1051" i="2"/>
  <c r="V1051" i="2" s="1"/>
  <c r="S1051" i="2"/>
  <c r="U1051" i="2" s="1"/>
  <c r="U1050" i="2"/>
  <c r="T1050" i="2"/>
  <c r="V1050" i="2" s="1"/>
  <c r="S1050" i="2"/>
  <c r="V1049" i="2"/>
  <c r="U1049" i="2"/>
  <c r="T1049" i="2"/>
  <c r="S1049" i="2"/>
  <c r="V1048" i="2"/>
  <c r="T1048" i="2"/>
  <c r="S1048" i="2"/>
  <c r="U1048" i="2" s="1"/>
  <c r="U1047" i="2"/>
  <c r="T1047" i="2"/>
  <c r="V1047" i="2" s="1"/>
  <c r="S1047" i="2"/>
  <c r="T1046" i="2"/>
  <c r="V1046" i="2" s="1"/>
  <c r="S1046" i="2"/>
  <c r="U1046" i="2" s="1"/>
  <c r="T1045" i="2"/>
  <c r="V1045" i="2" s="1"/>
  <c r="S1045" i="2"/>
  <c r="U1045" i="2" s="1"/>
  <c r="T1044" i="2"/>
  <c r="V1044" i="2" s="1"/>
  <c r="S1044" i="2"/>
  <c r="U1044" i="2" s="1"/>
  <c r="U1043" i="2"/>
  <c r="T1043" i="2"/>
  <c r="V1043" i="2" s="1"/>
  <c r="S1043" i="2"/>
  <c r="V1042" i="2"/>
  <c r="U1042" i="2"/>
  <c r="T1042" i="2"/>
  <c r="S1042" i="2"/>
  <c r="V1041" i="2"/>
  <c r="T1041" i="2"/>
  <c r="S1041" i="2"/>
  <c r="U1041" i="2" s="1"/>
  <c r="T1040" i="2"/>
  <c r="V1040" i="2" s="1"/>
  <c r="S1040" i="2"/>
  <c r="U1040" i="2" s="1"/>
  <c r="T1039" i="2"/>
  <c r="V1039" i="2" s="1"/>
  <c r="S1039" i="2"/>
  <c r="U1039" i="2" s="1"/>
  <c r="T1038" i="2"/>
  <c r="V1038" i="2" s="1"/>
  <c r="S1038" i="2"/>
  <c r="U1038" i="2" s="1"/>
  <c r="T1037" i="2"/>
  <c r="V1037" i="2" s="1"/>
  <c r="S1037" i="2"/>
  <c r="U1037" i="2" s="1"/>
  <c r="T1036" i="2"/>
  <c r="V1036" i="2" s="1"/>
  <c r="S1036" i="2"/>
  <c r="U1036" i="2" s="1"/>
  <c r="T1035" i="2"/>
  <c r="V1035" i="2" s="1"/>
  <c r="S1035" i="2"/>
  <c r="U1035" i="2" s="1"/>
  <c r="T1034" i="2"/>
  <c r="V1034" i="2" s="1"/>
  <c r="S1034" i="2"/>
  <c r="U1034" i="2" s="1"/>
  <c r="T1033" i="2"/>
  <c r="V1033" i="2" s="1"/>
  <c r="S1033" i="2"/>
  <c r="U1033" i="2" s="1"/>
  <c r="T1032" i="2"/>
  <c r="V1032" i="2" s="1"/>
  <c r="S1032" i="2"/>
  <c r="U1032" i="2" s="1"/>
  <c r="T1031" i="2"/>
  <c r="V1031" i="2" s="1"/>
  <c r="S1031" i="2"/>
  <c r="U1031" i="2" s="1"/>
  <c r="T1030" i="2"/>
  <c r="V1030" i="2" s="1"/>
  <c r="S1030" i="2"/>
  <c r="U1030" i="2" s="1"/>
  <c r="U1029" i="2"/>
  <c r="T1029" i="2"/>
  <c r="V1029" i="2" s="1"/>
  <c r="S1029" i="2"/>
  <c r="T1028" i="2"/>
  <c r="V1028" i="2" s="1"/>
  <c r="S1028" i="2"/>
  <c r="U1028" i="2" s="1"/>
  <c r="T1027" i="2"/>
  <c r="V1027" i="2" s="1"/>
  <c r="S1027" i="2"/>
  <c r="U1027" i="2" s="1"/>
  <c r="V1026" i="2"/>
  <c r="T1026" i="2"/>
  <c r="S1026" i="2"/>
  <c r="U1026" i="2" s="1"/>
  <c r="U1025" i="2"/>
  <c r="T1025" i="2"/>
  <c r="V1025" i="2" s="1"/>
  <c r="S1025" i="2"/>
  <c r="T1024" i="2"/>
  <c r="V1024" i="2" s="1"/>
  <c r="S1024" i="2"/>
  <c r="U1024" i="2" s="1"/>
  <c r="T1023" i="2"/>
  <c r="V1023" i="2" s="1"/>
  <c r="S1023" i="2"/>
  <c r="U1023" i="2" s="1"/>
  <c r="U1022" i="2"/>
  <c r="T1022" i="2"/>
  <c r="V1022" i="2" s="1"/>
  <c r="S1022" i="2"/>
  <c r="T1021" i="2"/>
  <c r="V1021" i="2" s="1"/>
  <c r="S1021" i="2"/>
  <c r="U1021" i="2" s="1"/>
  <c r="T1020" i="2"/>
  <c r="V1020" i="2" s="1"/>
  <c r="S1020" i="2"/>
  <c r="U1020" i="2" s="1"/>
  <c r="T1019" i="2"/>
  <c r="V1019" i="2" s="1"/>
  <c r="S1019" i="2"/>
  <c r="U1019" i="2" s="1"/>
  <c r="T1018" i="2"/>
  <c r="V1018" i="2" s="1"/>
  <c r="S1018" i="2"/>
  <c r="U1018" i="2" s="1"/>
  <c r="T1017" i="2"/>
  <c r="V1017" i="2" s="1"/>
  <c r="S1017" i="2"/>
  <c r="U1017" i="2" s="1"/>
  <c r="T1016" i="2"/>
  <c r="V1016" i="2" s="1"/>
  <c r="S1016" i="2"/>
  <c r="U1016" i="2" s="1"/>
  <c r="T1015" i="2"/>
  <c r="V1015" i="2" s="1"/>
  <c r="S1015" i="2"/>
  <c r="U1015" i="2" s="1"/>
  <c r="T1014" i="2"/>
  <c r="V1014" i="2" s="1"/>
  <c r="S1014" i="2"/>
  <c r="U1014" i="2" s="1"/>
  <c r="U1013" i="2"/>
  <c r="T1013" i="2"/>
  <c r="V1013" i="2" s="1"/>
  <c r="S1013" i="2"/>
  <c r="T1012" i="2"/>
  <c r="V1012" i="2" s="1"/>
  <c r="S1012" i="2"/>
  <c r="U1012" i="2" s="1"/>
  <c r="T1011" i="2"/>
  <c r="V1011" i="2" s="1"/>
  <c r="S1011" i="2"/>
  <c r="U1011" i="2" s="1"/>
  <c r="V1010" i="2"/>
  <c r="T1010" i="2"/>
  <c r="S1010" i="2"/>
  <c r="U1010" i="2" s="1"/>
  <c r="U1009" i="2"/>
  <c r="T1009" i="2"/>
  <c r="V1009" i="2" s="1"/>
  <c r="S1009" i="2"/>
  <c r="V1008" i="2"/>
  <c r="T1008" i="2"/>
  <c r="S1008" i="2"/>
  <c r="U1008" i="2" s="1"/>
  <c r="V1007" i="2"/>
  <c r="T1007" i="2"/>
  <c r="S1007" i="2"/>
  <c r="U1007" i="2" s="1"/>
  <c r="T1006" i="2"/>
  <c r="V1006" i="2" s="1"/>
  <c r="S1006" i="2"/>
  <c r="U1006" i="2" s="1"/>
  <c r="U1005" i="2"/>
  <c r="T1005" i="2"/>
  <c r="V1005" i="2" s="1"/>
  <c r="S1005" i="2"/>
  <c r="V1004" i="2"/>
  <c r="T1004" i="2"/>
  <c r="S1004" i="2"/>
  <c r="U1004" i="2" s="1"/>
  <c r="V1003" i="2"/>
  <c r="T1003" i="2"/>
  <c r="S1003" i="2"/>
  <c r="U1003" i="2" s="1"/>
  <c r="T1002" i="2"/>
  <c r="V1002" i="2" s="1"/>
  <c r="S1002" i="2"/>
  <c r="U1002" i="2" s="1"/>
  <c r="U1001" i="2"/>
  <c r="T1001" i="2"/>
  <c r="V1001" i="2" s="1"/>
  <c r="S1001" i="2"/>
  <c r="V1000" i="2"/>
  <c r="T1000" i="2"/>
  <c r="S1000" i="2"/>
  <c r="U1000" i="2" s="1"/>
  <c r="V999" i="2"/>
  <c r="T999" i="2"/>
  <c r="S999" i="2"/>
  <c r="U999" i="2" s="1"/>
  <c r="T998" i="2"/>
  <c r="V998" i="2" s="1"/>
  <c r="S998" i="2"/>
  <c r="U998" i="2" s="1"/>
  <c r="U997" i="2"/>
  <c r="T997" i="2"/>
  <c r="V997" i="2" s="1"/>
  <c r="S997" i="2"/>
  <c r="V996" i="2"/>
  <c r="T996" i="2"/>
  <c r="S996" i="2"/>
  <c r="U996" i="2" s="1"/>
  <c r="V995" i="2"/>
  <c r="T995" i="2"/>
  <c r="S995" i="2"/>
  <c r="U995" i="2" s="1"/>
  <c r="T994" i="2"/>
  <c r="V994" i="2" s="1"/>
  <c r="S994" i="2"/>
  <c r="U994" i="2" s="1"/>
  <c r="U993" i="2"/>
  <c r="T993" i="2"/>
  <c r="V993" i="2" s="1"/>
  <c r="S993" i="2"/>
  <c r="V992" i="2"/>
  <c r="T992" i="2"/>
  <c r="S992" i="2"/>
  <c r="U992" i="2" s="1"/>
  <c r="V991" i="2"/>
  <c r="T991" i="2"/>
  <c r="S991" i="2"/>
  <c r="U991" i="2" s="1"/>
  <c r="T990" i="2"/>
  <c r="V990" i="2" s="1"/>
  <c r="S990" i="2"/>
  <c r="U990" i="2" s="1"/>
  <c r="T989" i="2"/>
  <c r="V989" i="2" s="1"/>
  <c r="S989" i="2"/>
  <c r="U989" i="2" s="1"/>
  <c r="U988" i="2"/>
  <c r="T988" i="2"/>
  <c r="V988" i="2" s="1"/>
  <c r="S988" i="2"/>
  <c r="V987" i="2"/>
  <c r="U987" i="2"/>
  <c r="T987" i="2"/>
  <c r="S987" i="2"/>
  <c r="T986" i="2"/>
  <c r="V986" i="2" s="1"/>
  <c r="S986" i="2"/>
  <c r="U986" i="2" s="1"/>
  <c r="T985" i="2"/>
  <c r="V985" i="2" s="1"/>
  <c r="S985" i="2"/>
  <c r="U985" i="2" s="1"/>
  <c r="U984" i="2"/>
  <c r="T984" i="2"/>
  <c r="V984" i="2" s="1"/>
  <c r="S984" i="2"/>
  <c r="V983" i="2"/>
  <c r="T983" i="2"/>
  <c r="S983" i="2"/>
  <c r="U983" i="2" s="1"/>
  <c r="T982" i="2"/>
  <c r="V982" i="2" s="1"/>
  <c r="S982" i="2"/>
  <c r="U982" i="2" s="1"/>
  <c r="U981" i="2"/>
  <c r="T981" i="2"/>
  <c r="V981" i="2" s="1"/>
  <c r="S981" i="2"/>
  <c r="U980" i="2"/>
  <c r="T980" i="2"/>
  <c r="V980" i="2" s="1"/>
  <c r="S980" i="2"/>
  <c r="V979" i="2"/>
  <c r="T979" i="2"/>
  <c r="S979" i="2"/>
  <c r="U979" i="2" s="1"/>
  <c r="T978" i="2"/>
  <c r="V978" i="2" s="1"/>
  <c r="S978" i="2"/>
  <c r="U978" i="2" s="1"/>
  <c r="T977" i="2"/>
  <c r="V977" i="2" s="1"/>
  <c r="S977" i="2"/>
  <c r="U977" i="2" s="1"/>
  <c r="T976" i="2"/>
  <c r="V976" i="2" s="1"/>
  <c r="S976" i="2"/>
  <c r="U976" i="2" s="1"/>
  <c r="U975" i="2"/>
  <c r="T975" i="2"/>
  <c r="V975" i="2" s="1"/>
  <c r="S975" i="2"/>
  <c r="T974" i="2"/>
  <c r="V974" i="2" s="1"/>
  <c r="S974" i="2"/>
  <c r="U974" i="2" s="1"/>
  <c r="T973" i="2"/>
  <c r="V973" i="2" s="1"/>
  <c r="S973" i="2"/>
  <c r="U973" i="2" s="1"/>
  <c r="V972" i="2"/>
  <c r="T972" i="2"/>
  <c r="S972" i="2"/>
  <c r="U972" i="2" s="1"/>
  <c r="U971" i="2"/>
  <c r="T971" i="2"/>
  <c r="V971" i="2" s="1"/>
  <c r="S971" i="2"/>
  <c r="T970" i="2"/>
  <c r="V970" i="2" s="1"/>
  <c r="S970" i="2"/>
  <c r="U970" i="2" s="1"/>
  <c r="T969" i="2"/>
  <c r="V969" i="2" s="1"/>
  <c r="S969" i="2"/>
  <c r="U969" i="2" s="1"/>
  <c r="V968" i="2"/>
  <c r="T968" i="2"/>
  <c r="S968" i="2"/>
  <c r="U968" i="2" s="1"/>
  <c r="T967" i="2"/>
  <c r="V967" i="2" s="1"/>
  <c r="S967" i="2"/>
  <c r="U967" i="2" s="1"/>
  <c r="V966" i="2"/>
  <c r="T966" i="2"/>
  <c r="S966" i="2"/>
  <c r="U966" i="2" s="1"/>
  <c r="T965" i="2"/>
  <c r="V965" i="2" s="1"/>
  <c r="S965" i="2"/>
  <c r="U965" i="2" s="1"/>
  <c r="T964" i="2"/>
  <c r="V964" i="2" s="1"/>
  <c r="S964" i="2"/>
  <c r="U964" i="2" s="1"/>
  <c r="T963" i="2"/>
  <c r="V963" i="2" s="1"/>
  <c r="S963" i="2"/>
  <c r="U963" i="2" s="1"/>
  <c r="T962" i="2"/>
  <c r="V962" i="2" s="1"/>
  <c r="S962" i="2"/>
  <c r="U962" i="2" s="1"/>
  <c r="U961" i="2"/>
  <c r="T961" i="2"/>
  <c r="V961" i="2" s="1"/>
  <c r="S961" i="2"/>
  <c r="U960" i="2"/>
  <c r="T960" i="2"/>
  <c r="V960" i="2" s="1"/>
  <c r="S960" i="2"/>
  <c r="T959" i="2"/>
  <c r="V959" i="2" s="1"/>
  <c r="S959" i="2"/>
  <c r="U959" i="2" s="1"/>
  <c r="T958" i="2"/>
  <c r="V958" i="2" s="1"/>
  <c r="S958" i="2"/>
  <c r="U958" i="2" s="1"/>
  <c r="T957" i="2"/>
  <c r="V957" i="2" s="1"/>
  <c r="S957" i="2"/>
  <c r="U957" i="2" s="1"/>
  <c r="V956" i="2"/>
  <c r="U956" i="2"/>
  <c r="T956" i="2"/>
  <c r="S956" i="2"/>
  <c r="T955" i="2"/>
  <c r="V955" i="2" s="1"/>
  <c r="S955" i="2"/>
  <c r="U955" i="2" s="1"/>
  <c r="T954" i="2"/>
  <c r="V954" i="2" s="1"/>
  <c r="S954" i="2"/>
  <c r="U954" i="2" s="1"/>
  <c r="T953" i="2"/>
  <c r="V953" i="2" s="1"/>
  <c r="S953" i="2"/>
  <c r="U953" i="2" s="1"/>
  <c r="V952" i="2"/>
  <c r="U952" i="2"/>
  <c r="T952" i="2"/>
  <c r="S952" i="2"/>
  <c r="V951" i="2"/>
  <c r="T951" i="2"/>
  <c r="S951" i="2"/>
  <c r="U951" i="2" s="1"/>
  <c r="V950" i="2"/>
  <c r="T950" i="2"/>
  <c r="S950" i="2"/>
  <c r="U950" i="2" s="1"/>
  <c r="U949" i="2"/>
  <c r="T949" i="2"/>
  <c r="V949" i="2" s="1"/>
  <c r="S949" i="2"/>
  <c r="U948" i="2"/>
  <c r="T948" i="2"/>
  <c r="V948" i="2" s="1"/>
  <c r="S948" i="2"/>
  <c r="V947" i="2"/>
  <c r="T947" i="2"/>
  <c r="S947" i="2"/>
  <c r="U947" i="2" s="1"/>
  <c r="T946" i="2"/>
  <c r="V946" i="2" s="1"/>
  <c r="S946" i="2"/>
  <c r="U946" i="2" s="1"/>
  <c r="T945" i="2"/>
  <c r="V945" i="2" s="1"/>
  <c r="S945" i="2"/>
  <c r="U945" i="2" s="1"/>
  <c r="U944" i="2"/>
  <c r="T944" i="2"/>
  <c r="V944" i="2" s="1"/>
  <c r="S944" i="2"/>
  <c r="V943" i="2"/>
  <c r="T943" i="2"/>
  <c r="S943" i="2"/>
  <c r="U943" i="2" s="1"/>
  <c r="T942" i="2"/>
  <c r="V942" i="2" s="1"/>
  <c r="S942" i="2"/>
  <c r="U942" i="2" s="1"/>
  <c r="T941" i="2"/>
  <c r="V941" i="2" s="1"/>
  <c r="S941" i="2"/>
  <c r="U941" i="2" s="1"/>
  <c r="U940" i="2"/>
  <c r="T940" i="2"/>
  <c r="V940" i="2" s="1"/>
  <c r="S940" i="2"/>
  <c r="V939" i="2"/>
  <c r="T939" i="2"/>
  <c r="S939" i="2"/>
  <c r="U939" i="2" s="1"/>
  <c r="T938" i="2"/>
  <c r="V938" i="2" s="1"/>
  <c r="S938" i="2"/>
  <c r="U938" i="2" s="1"/>
  <c r="T937" i="2"/>
  <c r="V937" i="2" s="1"/>
  <c r="S937" i="2"/>
  <c r="U937" i="2" s="1"/>
  <c r="U936" i="2"/>
  <c r="T936" i="2"/>
  <c r="V936" i="2" s="1"/>
  <c r="S936" i="2"/>
  <c r="V935" i="2"/>
  <c r="T935" i="2"/>
  <c r="S935" i="2"/>
  <c r="U935" i="2" s="1"/>
  <c r="V934" i="2"/>
  <c r="T934" i="2"/>
  <c r="S934" i="2"/>
  <c r="U934" i="2" s="1"/>
  <c r="U933" i="2"/>
  <c r="T933" i="2"/>
  <c r="V933" i="2" s="1"/>
  <c r="S933" i="2"/>
  <c r="U932" i="2"/>
  <c r="T932" i="2"/>
  <c r="V932" i="2" s="1"/>
  <c r="S932" i="2"/>
  <c r="V931" i="2"/>
  <c r="T931" i="2"/>
  <c r="S931" i="2"/>
  <c r="U931" i="2" s="1"/>
  <c r="T930" i="2"/>
  <c r="V930" i="2" s="1"/>
  <c r="S930" i="2"/>
  <c r="U930" i="2" s="1"/>
  <c r="T929" i="2"/>
  <c r="V929" i="2" s="1"/>
  <c r="S929" i="2"/>
  <c r="U929" i="2" s="1"/>
  <c r="T928" i="2"/>
  <c r="V928" i="2" s="1"/>
  <c r="S928" i="2"/>
  <c r="U928" i="2" s="1"/>
  <c r="U927" i="2"/>
  <c r="T927" i="2"/>
  <c r="V927" i="2" s="1"/>
  <c r="S927" i="2"/>
  <c r="T926" i="2"/>
  <c r="V926" i="2" s="1"/>
  <c r="S926" i="2"/>
  <c r="U926" i="2" s="1"/>
  <c r="T925" i="2"/>
  <c r="V925" i="2" s="1"/>
  <c r="S925" i="2"/>
  <c r="U925" i="2" s="1"/>
  <c r="V924" i="2"/>
  <c r="T924" i="2"/>
  <c r="S924" i="2"/>
  <c r="U924" i="2" s="1"/>
  <c r="U923" i="2"/>
  <c r="T923" i="2"/>
  <c r="V923" i="2" s="1"/>
  <c r="S923" i="2"/>
  <c r="T922" i="2"/>
  <c r="V922" i="2" s="1"/>
  <c r="S922" i="2"/>
  <c r="U922" i="2" s="1"/>
  <c r="T921" i="2"/>
  <c r="V921" i="2" s="1"/>
  <c r="S921" i="2"/>
  <c r="U921" i="2" s="1"/>
  <c r="V920" i="2"/>
  <c r="T920" i="2"/>
  <c r="S920" i="2"/>
  <c r="U920" i="2" s="1"/>
  <c r="T919" i="2"/>
  <c r="V919" i="2" s="1"/>
  <c r="S919" i="2"/>
  <c r="U919" i="2" s="1"/>
  <c r="T918" i="2"/>
  <c r="V918" i="2" s="1"/>
  <c r="S918" i="2"/>
  <c r="U918" i="2" s="1"/>
  <c r="U917" i="2"/>
  <c r="T917" i="2"/>
  <c r="V917" i="2" s="1"/>
  <c r="S917" i="2"/>
  <c r="T916" i="2"/>
  <c r="V916" i="2" s="1"/>
  <c r="S916" i="2"/>
  <c r="U916" i="2" s="1"/>
  <c r="T915" i="2"/>
  <c r="V915" i="2" s="1"/>
  <c r="S915" i="2"/>
  <c r="U915" i="2" s="1"/>
  <c r="T914" i="2"/>
  <c r="V914" i="2" s="1"/>
  <c r="S914" i="2"/>
  <c r="U914" i="2" s="1"/>
  <c r="U913" i="2"/>
  <c r="T913" i="2"/>
  <c r="V913" i="2" s="1"/>
  <c r="S913" i="2"/>
  <c r="U912" i="2"/>
  <c r="T912" i="2"/>
  <c r="V912" i="2" s="1"/>
  <c r="S912" i="2"/>
  <c r="V911" i="2"/>
  <c r="T911" i="2"/>
  <c r="S911" i="2"/>
  <c r="U911" i="2" s="1"/>
  <c r="T910" i="2"/>
  <c r="V910" i="2" s="1"/>
  <c r="S910" i="2"/>
  <c r="U910" i="2" s="1"/>
  <c r="T909" i="2"/>
  <c r="V909" i="2" s="1"/>
  <c r="S909" i="2"/>
  <c r="U909" i="2" s="1"/>
  <c r="V908" i="2"/>
  <c r="U908" i="2"/>
  <c r="T908" i="2"/>
  <c r="S908" i="2"/>
  <c r="V907" i="2"/>
  <c r="T907" i="2"/>
  <c r="S907" i="2"/>
  <c r="U907" i="2" s="1"/>
  <c r="T906" i="2"/>
  <c r="V906" i="2" s="1"/>
  <c r="S906" i="2"/>
  <c r="U906" i="2" s="1"/>
  <c r="T905" i="2"/>
  <c r="V905" i="2" s="1"/>
  <c r="S905" i="2"/>
  <c r="U905" i="2" s="1"/>
  <c r="V904" i="2"/>
  <c r="U904" i="2"/>
  <c r="T904" i="2"/>
  <c r="S904" i="2"/>
  <c r="V903" i="2"/>
  <c r="T903" i="2"/>
  <c r="S903" i="2"/>
  <c r="U903" i="2" s="1"/>
  <c r="V902" i="2"/>
  <c r="T902" i="2"/>
  <c r="S902" i="2"/>
  <c r="U902" i="2" s="1"/>
  <c r="U901" i="2"/>
  <c r="T901" i="2"/>
  <c r="V901" i="2" s="1"/>
  <c r="S901" i="2"/>
  <c r="U900" i="2"/>
  <c r="T900" i="2"/>
  <c r="V900" i="2" s="1"/>
  <c r="S900" i="2"/>
  <c r="V899" i="2"/>
  <c r="T899" i="2"/>
  <c r="S899" i="2"/>
  <c r="U899" i="2" s="1"/>
  <c r="T898" i="2"/>
  <c r="V898" i="2" s="1"/>
  <c r="S898" i="2"/>
  <c r="U898" i="2" s="1"/>
  <c r="T897" i="2"/>
  <c r="V897" i="2" s="1"/>
  <c r="S897" i="2"/>
  <c r="U897" i="2" s="1"/>
  <c r="U896" i="2"/>
  <c r="T896" i="2"/>
  <c r="V896" i="2" s="1"/>
  <c r="S896" i="2"/>
  <c r="V895" i="2"/>
  <c r="U895" i="2"/>
  <c r="T895" i="2"/>
  <c r="S895" i="2"/>
  <c r="T894" i="2"/>
  <c r="V894" i="2" s="1"/>
  <c r="S894" i="2"/>
  <c r="U894" i="2" s="1"/>
  <c r="T893" i="2"/>
  <c r="V893" i="2" s="1"/>
  <c r="S893" i="2"/>
  <c r="U893" i="2" s="1"/>
  <c r="V892" i="2"/>
  <c r="U892" i="2"/>
  <c r="T892" i="2"/>
  <c r="S892" i="2"/>
  <c r="V891" i="2"/>
  <c r="U891" i="2"/>
  <c r="T891" i="2"/>
  <c r="S891" i="2"/>
  <c r="T890" i="2"/>
  <c r="V890" i="2" s="1"/>
  <c r="S890" i="2"/>
  <c r="U890" i="2" s="1"/>
  <c r="T889" i="2"/>
  <c r="V889" i="2" s="1"/>
  <c r="S889" i="2"/>
  <c r="U889" i="2" s="1"/>
  <c r="V888" i="2"/>
  <c r="U888" i="2"/>
  <c r="T888" i="2"/>
  <c r="S888" i="2"/>
  <c r="T887" i="2"/>
  <c r="V887" i="2" s="1"/>
  <c r="S887" i="2"/>
  <c r="U887" i="2" s="1"/>
  <c r="T886" i="2"/>
  <c r="V886" i="2" s="1"/>
  <c r="S886" i="2"/>
  <c r="U886" i="2" s="1"/>
  <c r="U885" i="2"/>
  <c r="T885" i="2"/>
  <c r="V885" i="2" s="1"/>
  <c r="S885" i="2"/>
  <c r="U884" i="2"/>
  <c r="T884" i="2"/>
  <c r="V884" i="2" s="1"/>
  <c r="S884" i="2"/>
  <c r="T883" i="2"/>
  <c r="V883" i="2" s="1"/>
  <c r="S883" i="2"/>
  <c r="U883" i="2" s="1"/>
  <c r="T882" i="2"/>
  <c r="V882" i="2" s="1"/>
  <c r="S882" i="2"/>
  <c r="U882" i="2" s="1"/>
  <c r="T881" i="2"/>
  <c r="V881" i="2" s="1"/>
  <c r="S881" i="2"/>
  <c r="U881" i="2" s="1"/>
  <c r="U880" i="2"/>
  <c r="T880" i="2"/>
  <c r="V880" i="2" s="1"/>
  <c r="S880" i="2"/>
  <c r="U879" i="2"/>
  <c r="T879" i="2"/>
  <c r="V879" i="2" s="1"/>
  <c r="S879" i="2"/>
  <c r="T878" i="2"/>
  <c r="V878" i="2" s="1"/>
  <c r="S878" i="2"/>
  <c r="U878" i="2" s="1"/>
  <c r="T877" i="2"/>
  <c r="V877" i="2" s="1"/>
  <c r="S877" i="2"/>
  <c r="U877" i="2" s="1"/>
  <c r="V876" i="2"/>
  <c r="T876" i="2"/>
  <c r="S876" i="2"/>
  <c r="U876" i="2" s="1"/>
  <c r="U875" i="2"/>
  <c r="T875" i="2"/>
  <c r="V875" i="2" s="1"/>
  <c r="S875" i="2"/>
  <c r="T874" i="2"/>
  <c r="V874" i="2" s="1"/>
  <c r="S874" i="2"/>
  <c r="U874" i="2" s="1"/>
  <c r="T873" i="2"/>
  <c r="V873" i="2" s="1"/>
  <c r="S873" i="2"/>
  <c r="U873" i="2" s="1"/>
  <c r="V872" i="2"/>
  <c r="T872" i="2"/>
  <c r="S872" i="2"/>
  <c r="U872" i="2" s="1"/>
  <c r="T871" i="2"/>
  <c r="V871" i="2" s="1"/>
  <c r="S871" i="2"/>
  <c r="U871" i="2" s="1"/>
  <c r="T870" i="2"/>
  <c r="V870" i="2" s="1"/>
  <c r="S870" i="2"/>
  <c r="U870" i="2" s="1"/>
  <c r="T869" i="2"/>
  <c r="V869" i="2" s="1"/>
  <c r="S869" i="2"/>
  <c r="U869" i="2" s="1"/>
  <c r="T868" i="2"/>
  <c r="V868" i="2" s="1"/>
  <c r="S868" i="2"/>
  <c r="U868" i="2" s="1"/>
  <c r="T867" i="2"/>
  <c r="V867" i="2" s="1"/>
  <c r="S867" i="2"/>
  <c r="U867" i="2" s="1"/>
  <c r="T866" i="2"/>
  <c r="V866" i="2" s="1"/>
  <c r="S866" i="2"/>
  <c r="U866" i="2" s="1"/>
  <c r="T865" i="2"/>
  <c r="V865" i="2" s="1"/>
  <c r="S865" i="2"/>
  <c r="U865" i="2" s="1"/>
  <c r="U864" i="2"/>
  <c r="T864" i="2"/>
  <c r="V864" i="2" s="1"/>
  <c r="S864" i="2"/>
  <c r="V863" i="2"/>
  <c r="T863" i="2"/>
  <c r="S863" i="2"/>
  <c r="U863" i="2" s="1"/>
  <c r="T862" i="2"/>
  <c r="V862" i="2" s="1"/>
  <c r="S862" i="2"/>
  <c r="U862" i="2" s="1"/>
  <c r="T861" i="2"/>
  <c r="V861" i="2" s="1"/>
  <c r="S861" i="2"/>
  <c r="U861" i="2" s="1"/>
  <c r="V860" i="2"/>
  <c r="U860" i="2"/>
  <c r="T860" i="2"/>
  <c r="S860" i="2"/>
  <c r="V859" i="2"/>
  <c r="T859" i="2"/>
  <c r="S859" i="2"/>
  <c r="U859" i="2" s="1"/>
  <c r="T858" i="2"/>
  <c r="V858" i="2" s="1"/>
  <c r="S858" i="2"/>
  <c r="U858" i="2" s="1"/>
  <c r="T857" i="2"/>
  <c r="V857" i="2" s="1"/>
  <c r="S857" i="2"/>
  <c r="U857" i="2" s="1"/>
  <c r="U856" i="2"/>
  <c r="T856" i="2"/>
  <c r="V856" i="2" s="1"/>
  <c r="S856" i="2"/>
  <c r="V855" i="2"/>
  <c r="T855" i="2"/>
  <c r="S855" i="2"/>
  <c r="U855" i="2" s="1"/>
  <c r="V854" i="2"/>
  <c r="T854" i="2"/>
  <c r="S854" i="2"/>
  <c r="U854" i="2" s="1"/>
  <c r="V853" i="2"/>
  <c r="T853" i="2"/>
  <c r="S853" i="2"/>
  <c r="U853" i="2" s="1"/>
  <c r="T852" i="2"/>
  <c r="V852" i="2" s="1"/>
  <c r="S852" i="2"/>
  <c r="U852" i="2" s="1"/>
  <c r="U851" i="2"/>
  <c r="T851" i="2"/>
  <c r="V851" i="2" s="1"/>
  <c r="S851" i="2"/>
  <c r="V850" i="2"/>
  <c r="T850" i="2"/>
  <c r="S850" i="2"/>
  <c r="U850" i="2" s="1"/>
  <c r="V849" i="2"/>
  <c r="T849" i="2"/>
  <c r="S849" i="2"/>
  <c r="U849" i="2" s="1"/>
  <c r="T848" i="2"/>
  <c r="V848" i="2" s="1"/>
  <c r="S848" i="2"/>
  <c r="U848" i="2" s="1"/>
  <c r="U847" i="2"/>
  <c r="T847" i="2"/>
  <c r="V847" i="2" s="1"/>
  <c r="S847" i="2"/>
  <c r="V846" i="2"/>
  <c r="T846" i="2"/>
  <c r="S846" i="2"/>
  <c r="U846" i="2" s="1"/>
  <c r="V845" i="2"/>
  <c r="T845" i="2"/>
  <c r="S845" i="2"/>
  <c r="U845" i="2" s="1"/>
  <c r="T844" i="2"/>
  <c r="V844" i="2" s="1"/>
  <c r="S844" i="2"/>
  <c r="U844" i="2" s="1"/>
  <c r="U843" i="2"/>
  <c r="T843" i="2"/>
  <c r="V843" i="2" s="1"/>
  <c r="S843" i="2"/>
  <c r="V842" i="2"/>
  <c r="T842" i="2"/>
  <c r="S842" i="2"/>
  <c r="U842" i="2" s="1"/>
  <c r="V841" i="2"/>
  <c r="T841" i="2"/>
  <c r="S841" i="2"/>
  <c r="U841" i="2" s="1"/>
  <c r="T840" i="2"/>
  <c r="V840" i="2" s="1"/>
  <c r="S840" i="2"/>
  <c r="U840" i="2" s="1"/>
  <c r="U839" i="2"/>
  <c r="T839" i="2"/>
  <c r="V839" i="2" s="1"/>
  <c r="S839" i="2"/>
  <c r="V838" i="2"/>
  <c r="T838" i="2"/>
  <c r="S838" i="2"/>
  <c r="U838" i="2" s="1"/>
  <c r="V837" i="2"/>
  <c r="T837" i="2"/>
  <c r="S837" i="2"/>
  <c r="U837" i="2" s="1"/>
  <c r="T836" i="2"/>
  <c r="V836" i="2" s="1"/>
  <c r="S836" i="2"/>
  <c r="U836" i="2" s="1"/>
  <c r="U835" i="2"/>
  <c r="T835" i="2"/>
  <c r="V835" i="2" s="1"/>
  <c r="S835" i="2"/>
  <c r="V834" i="2"/>
  <c r="T834" i="2"/>
  <c r="S834" i="2"/>
  <c r="U834" i="2" s="1"/>
  <c r="V833" i="2"/>
  <c r="T833" i="2"/>
  <c r="S833" i="2"/>
  <c r="U833" i="2" s="1"/>
  <c r="T832" i="2"/>
  <c r="V832" i="2" s="1"/>
  <c r="S832" i="2"/>
  <c r="U832" i="2" s="1"/>
  <c r="U831" i="2"/>
  <c r="T831" i="2"/>
  <c r="V831" i="2" s="1"/>
  <c r="S831" i="2"/>
  <c r="V830" i="2"/>
  <c r="T830" i="2"/>
  <c r="S830" i="2"/>
  <c r="U830" i="2" s="1"/>
  <c r="V829" i="2"/>
  <c r="T829" i="2"/>
  <c r="S829" i="2"/>
  <c r="U829" i="2" s="1"/>
  <c r="T828" i="2"/>
  <c r="V828" i="2" s="1"/>
  <c r="S828" i="2"/>
  <c r="U828" i="2" s="1"/>
  <c r="U827" i="2"/>
  <c r="T827" i="2"/>
  <c r="V827" i="2" s="1"/>
  <c r="S827" i="2"/>
  <c r="V826" i="2"/>
  <c r="T826" i="2"/>
  <c r="S826" i="2"/>
  <c r="U826" i="2" s="1"/>
  <c r="V825" i="2"/>
  <c r="T825" i="2"/>
  <c r="S825" i="2"/>
  <c r="U825" i="2" s="1"/>
  <c r="T824" i="2"/>
  <c r="V824" i="2" s="1"/>
  <c r="S824" i="2"/>
  <c r="U824" i="2" s="1"/>
  <c r="U823" i="2"/>
  <c r="T823" i="2"/>
  <c r="V823" i="2" s="1"/>
  <c r="S823" i="2"/>
  <c r="V822" i="2"/>
  <c r="T822" i="2"/>
  <c r="S822" i="2"/>
  <c r="U822" i="2" s="1"/>
  <c r="V821" i="2"/>
  <c r="T821" i="2"/>
  <c r="S821" i="2"/>
  <c r="U821" i="2" s="1"/>
  <c r="T820" i="2"/>
  <c r="V820" i="2" s="1"/>
  <c r="S820" i="2"/>
  <c r="U820" i="2" s="1"/>
  <c r="U819" i="2"/>
  <c r="T819" i="2"/>
  <c r="V819" i="2" s="1"/>
  <c r="S819" i="2"/>
  <c r="V818" i="2"/>
  <c r="T818" i="2"/>
  <c r="S818" i="2"/>
  <c r="U818" i="2" s="1"/>
  <c r="V817" i="2"/>
  <c r="T817" i="2"/>
  <c r="S817" i="2"/>
  <c r="U817" i="2" s="1"/>
  <c r="T816" i="2"/>
  <c r="V816" i="2" s="1"/>
  <c r="S816" i="2"/>
  <c r="U816" i="2" s="1"/>
  <c r="U815" i="2"/>
  <c r="T815" i="2"/>
  <c r="V815" i="2" s="1"/>
  <c r="S815" i="2"/>
  <c r="V814" i="2"/>
  <c r="T814" i="2"/>
  <c r="S814" i="2"/>
  <c r="U814" i="2" s="1"/>
  <c r="V813" i="2"/>
  <c r="T813" i="2"/>
  <c r="S813" i="2"/>
  <c r="U813" i="2" s="1"/>
  <c r="T812" i="2"/>
  <c r="V812" i="2" s="1"/>
  <c r="S812" i="2"/>
  <c r="U812" i="2" s="1"/>
  <c r="U811" i="2"/>
  <c r="T811" i="2"/>
  <c r="V811" i="2" s="1"/>
  <c r="S811" i="2"/>
  <c r="V810" i="2"/>
  <c r="T810" i="2"/>
  <c r="S810" i="2"/>
  <c r="U810" i="2" s="1"/>
  <c r="V809" i="2"/>
  <c r="T809" i="2"/>
  <c r="S809" i="2"/>
  <c r="U809" i="2" s="1"/>
  <c r="T808" i="2"/>
  <c r="V808" i="2" s="1"/>
  <c r="S808" i="2"/>
  <c r="U808" i="2" s="1"/>
  <c r="U807" i="2"/>
  <c r="T807" i="2"/>
  <c r="V807" i="2" s="1"/>
  <c r="S807" i="2"/>
  <c r="V806" i="2"/>
  <c r="T806" i="2"/>
  <c r="S806" i="2"/>
  <c r="U806" i="2" s="1"/>
  <c r="V805" i="2"/>
  <c r="T805" i="2"/>
  <c r="S805" i="2"/>
  <c r="U805" i="2" s="1"/>
  <c r="T804" i="2"/>
  <c r="V804" i="2" s="1"/>
  <c r="S804" i="2"/>
  <c r="U804" i="2" s="1"/>
  <c r="U803" i="2"/>
  <c r="T803" i="2"/>
  <c r="V803" i="2" s="1"/>
  <c r="S803" i="2"/>
  <c r="V802" i="2"/>
  <c r="T802" i="2"/>
  <c r="S802" i="2"/>
  <c r="U802" i="2" s="1"/>
  <c r="V801" i="2"/>
  <c r="T801" i="2"/>
  <c r="S801" i="2"/>
  <c r="U801" i="2" s="1"/>
  <c r="T800" i="2"/>
  <c r="V800" i="2" s="1"/>
  <c r="S800" i="2"/>
  <c r="U800" i="2" s="1"/>
  <c r="V799" i="2"/>
  <c r="U799" i="2"/>
  <c r="T799" i="2"/>
  <c r="S799" i="2"/>
  <c r="V798" i="2"/>
  <c r="T798" i="2"/>
  <c r="S798" i="2"/>
  <c r="U798" i="2" s="1"/>
  <c r="T797" i="2"/>
  <c r="V797" i="2" s="1"/>
  <c r="S797" i="2"/>
  <c r="U797" i="2" s="1"/>
  <c r="T796" i="2"/>
  <c r="V796" i="2" s="1"/>
  <c r="S796" i="2"/>
  <c r="U796" i="2" s="1"/>
  <c r="U795" i="2"/>
  <c r="T795" i="2"/>
  <c r="V795" i="2" s="1"/>
  <c r="S795" i="2"/>
  <c r="T794" i="2"/>
  <c r="V794" i="2" s="1"/>
  <c r="S794" i="2"/>
  <c r="U794" i="2" s="1"/>
  <c r="T793" i="2"/>
  <c r="V793" i="2" s="1"/>
  <c r="S793" i="2"/>
  <c r="U793" i="2" s="1"/>
  <c r="T792" i="2"/>
  <c r="V792" i="2" s="1"/>
  <c r="S792" i="2"/>
  <c r="U792" i="2" s="1"/>
  <c r="U791" i="2"/>
  <c r="T791" i="2"/>
  <c r="V791" i="2" s="1"/>
  <c r="S791" i="2"/>
  <c r="V790" i="2"/>
  <c r="T790" i="2"/>
  <c r="S790" i="2"/>
  <c r="U790" i="2" s="1"/>
  <c r="T789" i="2"/>
  <c r="V789" i="2" s="1"/>
  <c r="S789" i="2"/>
  <c r="U789" i="2" s="1"/>
  <c r="T788" i="2"/>
  <c r="V788" i="2" s="1"/>
  <c r="S788" i="2"/>
  <c r="U788" i="2" s="1"/>
  <c r="V787" i="2"/>
  <c r="U787" i="2"/>
  <c r="T787" i="2"/>
  <c r="S787" i="2"/>
  <c r="V786" i="2"/>
  <c r="T786" i="2"/>
  <c r="S786" i="2"/>
  <c r="U786" i="2" s="1"/>
  <c r="T785" i="2"/>
  <c r="V785" i="2" s="1"/>
  <c r="S785" i="2"/>
  <c r="U785" i="2" s="1"/>
  <c r="T784" i="2"/>
  <c r="V784" i="2" s="1"/>
  <c r="S784" i="2"/>
  <c r="U784" i="2" s="1"/>
  <c r="V783" i="2"/>
  <c r="U783" i="2"/>
  <c r="T783" i="2"/>
  <c r="S783" i="2"/>
  <c r="V782" i="2"/>
  <c r="T782" i="2"/>
  <c r="S782" i="2"/>
  <c r="U782" i="2" s="1"/>
  <c r="T781" i="2"/>
  <c r="V781" i="2" s="1"/>
  <c r="S781" i="2"/>
  <c r="U781" i="2" s="1"/>
  <c r="T780" i="2"/>
  <c r="V780" i="2" s="1"/>
  <c r="S780" i="2"/>
  <c r="U780" i="2" s="1"/>
  <c r="U779" i="2"/>
  <c r="T779" i="2"/>
  <c r="V779" i="2" s="1"/>
  <c r="S779" i="2"/>
  <c r="T778" i="2"/>
  <c r="V778" i="2" s="1"/>
  <c r="S778" i="2"/>
  <c r="U778" i="2" s="1"/>
  <c r="T777" i="2"/>
  <c r="V777" i="2" s="1"/>
  <c r="S777" i="2"/>
  <c r="U777" i="2" s="1"/>
  <c r="U776" i="2"/>
  <c r="T776" i="2"/>
  <c r="V776" i="2" s="1"/>
  <c r="S776" i="2"/>
  <c r="U775" i="2"/>
  <c r="T775" i="2"/>
  <c r="V775" i="2" s="1"/>
  <c r="S775" i="2"/>
  <c r="T774" i="2"/>
  <c r="V774" i="2" s="1"/>
  <c r="S774" i="2"/>
  <c r="U774" i="2" s="1"/>
  <c r="T773" i="2"/>
  <c r="V773" i="2" s="1"/>
  <c r="S773" i="2"/>
  <c r="U773" i="2" s="1"/>
  <c r="T772" i="2"/>
  <c r="V772" i="2" s="1"/>
  <c r="S772" i="2"/>
  <c r="U772" i="2" s="1"/>
  <c r="U771" i="2"/>
  <c r="T771" i="2"/>
  <c r="V771" i="2" s="1"/>
  <c r="S771" i="2"/>
  <c r="T770" i="2"/>
  <c r="V770" i="2" s="1"/>
  <c r="S770" i="2"/>
  <c r="U770" i="2" s="1"/>
  <c r="T769" i="2"/>
  <c r="V769" i="2" s="1"/>
  <c r="S769" i="2"/>
  <c r="U769" i="2" s="1"/>
  <c r="T768" i="2"/>
  <c r="V768" i="2" s="1"/>
  <c r="S768" i="2"/>
  <c r="U768" i="2" s="1"/>
  <c r="V767" i="2"/>
  <c r="T767" i="2"/>
  <c r="S767" i="2"/>
  <c r="U767" i="2" s="1"/>
  <c r="T766" i="2"/>
  <c r="V766" i="2" s="1"/>
  <c r="S766" i="2"/>
  <c r="U766" i="2" s="1"/>
  <c r="U765" i="2"/>
  <c r="T765" i="2"/>
  <c r="V765" i="2" s="1"/>
  <c r="S765" i="2"/>
  <c r="V764" i="2"/>
  <c r="T764" i="2"/>
  <c r="S764" i="2"/>
  <c r="U764" i="2" s="1"/>
  <c r="T763" i="2"/>
  <c r="V763" i="2" s="1"/>
  <c r="S763" i="2"/>
  <c r="U763" i="2" s="1"/>
  <c r="T762" i="2"/>
  <c r="V762" i="2" s="1"/>
  <c r="S762" i="2"/>
  <c r="U762" i="2" s="1"/>
  <c r="U761" i="2"/>
  <c r="T761" i="2"/>
  <c r="V761" i="2" s="1"/>
  <c r="S761" i="2"/>
  <c r="T760" i="2"/>
  <c r="V760" i="2" s="1"/>
  <c r="S760" i="2"/>
  <c r="U760" i="2" s="1"/>
  <c r="T759" i="2"/>
  <c r="V759" i="2" s="1"/>
  <c r="S759" i="2"/>
  <c r="U759" i="2" s="1"/>
  <c r="T758" i="2"/>
  <c r="V758" i="2" s="1"/>
  <c r="S758" i="2"/>
  <c r="U758" i="2" s="1"/>
  <c r="T757" i="2"/>
  <c r="V757" i="2" s="1"/>
  <c r="S757" i="2"/>
  <c r="U757" i="2" s="1"/>
  <c r="T756" i="2"/>
  <c r="V756" i="2" s="1"/>
  <c r="S756" i="2"/>
  <c r="U756" i="2" s="1"/>
  <c r="T755" i="2"/>
  <c r="V755" i="2" s="1"/>
  <c r="S755" i="2"/>
  <c r="U755" i="2" s="1"/>
  <c r="T754" i="2"/>
  <c r="V754" i="2" s="1"/>
  <c r="S754" i="2"/>
  <c r="U754" i="2" s="1"/>
  <c r="U753" i="2"/>
  <c r="T753" i="2"/>
  <c r="V753" i="2" s="1"/>
  <c r="S753" i="2"/>
  <c r="V752" i="2"/>
  <c r="T752" i="2"/>
  <c r="S752" i="2"/>
  <c r="U752" i="2" s="1"/>
  <c r="T751" i="2"/>
  <c r="V751" i="2" s="1"/>
  <c r="S751" i="2"/>
  <c r="U751" i="2" s="1"/>
  <c r="T750" i="2"/>
  <c r="V750" i="2" s="1"/>
  <c r="S750" i="2"/>
  <c r="U750" i="2" s="1"/>
  <c r="U749" i="2"/>
  <c r="T749" i="2"/>
  <c r="V749" i="2" s="1"/>
  <c r="S749" i="2"/>
  <c r="T748" i="2"/>
  <c r="V748" i="2" s="1"/>
  <c r="S748" i="2"/>
  <c r="U748" i="2" s="1"/>
  <c r="V747" i="2"/>
  <c r="T747" i="2"/>
  <c r="S747" i="2"/>
  <c r="U747" i="2" s="1"/>
  <c r="T746" i="2"/>
  <c r="V746" i="2" s="1"/>
  <c r="S746" i="2"/>
  <c r="U746" i="2" s="1"/>
  <c r="T745" i="2"/>
  <c r="V745" i="2" s="1"/>
  <c r="S745" i="2"/>
  <c r="U745" i="2" s="1"/>
  <c r="T744" i="2"/>
  <c r="V744" i="2" s="1"/>
  <c r="S744" i="2"/>
  <c r="U744" i="2" s="1"/>
  <c r="T743" i="2"/>
  <c r="V743" i="2" s="1"/>
  <c r="S743" i="2"/>
  <c r="U743" i="2" s="1"/>
  <c r="T742" i="2"/>
  <c r="V742" i="2" s="1"/>
  <c r="S742" i="2"/>
  <c r="U742" i="2" s="1"/>
  <c r="U741" i="2"/>
  <c r="T741" i="2"/>
  <c r="V741" i="2" s="1"/>
  <c r="S741" i="2"/>
  <c r="V740" i="2"/>
  <c r="T740" i="2"/>
  <c r="S740" i="2"/>
  <c r="U740" i="2" s="1"/>
  <c r="V739" i="2"/>
  <c r="T739" i="2"/>
  <c r="S739" i="2"/>
  <c r="U739" i="2" s="1"/>
  <c r="T738" i="2"/>
  <c r="V738" i="2" s="1"/>
  <c r="S738" i="2"/>
  <c r="U738" i="2" s="1"/>
  <c r="T737" i="2"/>
  <c r="V737" i="2" s="1"/>
  <c r="S737" i="2"/>
  <c r="U737" i="2" s="1"/>
  <c r="T736" i="2"/>
  <c r="V736" i="2" s="1"/>
  <c r="S736" i="2"/>
  <c r="U736" i="2" s="1"/>
  <c r="V735" i="2"/>
  <c r="T735" i="2"/>
  <c r="S735" i="2"/>
  <c r="U735" i="2" s="1"/>
  <c r="T734" i="2"/>
  <c r="V734" i="2" s="1"/>
  <c r="S734" i="2"/>
  <c r="U734" i="2" s="1"/>
  <c r="U733" i="2"/>
  <c r="T733" i="2"/>
  <c r="V733" i="2" s="1"/>
  <c r="S733" i="2"/>
  <c r="V732" i="2"/>
  <c r="T732" i="2"/>
  <c r="S732" i="2"/>
  <c r="U732" i="2" s="1"/>
  <c r="T731" i="2"/>
  <c r="V731" i="2" s="1"/>
  <c r="S731" i="2"/>
  <c r="U731" i="2" s="1"/>
  <c r="T730" i="2"/>
  <c r="V730" i="2" s="1"/>
  <c r="S730" i="2"/>
  <c r="U730" i="2" s="1"/>
  <c r="U729" i="2"/>
  <c r="T729" i="2"/>
  <c r="V729" i="2" s="1"/>
  <c r="S729" i="2"/>
  <c r="T728" i="2"/>
  <c r="V728" i="2" s="1"/>
  <c r="S728" i="2"/>
  <c r="U728" i="2" s="1"/>
  <c r="V727" i="2"/>
  <c r="T727" i="2"/>
  <c r="S727" i="2"/>
  <c r="U727" i="2" s="1"/>
  <c r="T726" i="2"/>
  <c r="V726" i="2" s="1"/>
  <c r="S726" i="2"/>
  <c r="U726" i="2" s="1"/>
  <c r="U725" i="2"/>
  <c r="T725" i="2"/>
  <c r="V725" i="2" s="1"/>
  <c r="S725" i="2"/>
  <c r="V724" i="2"/>
  <c r="T724" i="2"/>
  <c r="S724" i="2"/>
  <c r="U724" i="2" s="1"/>
  <c r="V723" i="2"/>
  <c r="T723" i="2"/>
  <c r="S723" i="2"/>
  <c r="U723" i="2" s="1"/>
  <c r="T722" i="2"/>
  <c r="V722" i="2" s="1"/>
  <c r="S722" i="2"/>
  <c r="U722" i="2" s="1"/>
  <c r="T721" i="2"/>
  <c r="V721" i="2" s="1"/>
  <c r="S721" i="2"/>
  <c r="U721" i="2" s="1"/>
  <c r="T720" i="2"/>
  <c r="V720" i="2" s="1"/>
  <c r="S720" i="2"/>
  <c r="U720" i="2" s="1"/>
  <c r="T719" i="2"/>
  <c r="V719" i="2" s="1"/>
  <c r="S719" i="2"/>
  <c r="U719" i="2" s="1"/>
  <c r="T718" i="2"/>
  <c r="V718" i="2" s="1"/>
  <c r="S718" i="2"/>
  <c r="U718" i="2" s="1"/>
  <c r="U717" i="2"/>
  <c r="T717" i="2"/>
  <c r="V717" i="2" s="1"/>
  <c r="S717" i="2"/>
  <c r="V716" i="2"/>
  <c r="T716" i="2"/>
  <c r="S716" i="2"/>
  <c r="U716" i="2" s="1"/>
  <c r="T715" i="2"/>
  <c r="V715" i="2" s="1"/>
  <c r="S715" i="2"/>
  <c r="U715" i="2" s="1"/>
  <c r="T714" i="2"/>
  <c r="V714" i="2" s="1"/>
  <c r="S714" i="2"/>
  <c r="U714" i="2" s="1"/>
  <c r="U713" i="2"/>
  <c r="T713" i="2"/>
  <c r="V713" i="2" s="1"/>
  <c r="S713" i="2"/>
  <c r="T712" i="2"/>
  <c r="V712" i="2" s="1"/>
  <c r="S712" i="2"/>
  <c r="U712" i="2" s="1"/>
  <c r="V711" i="2"/>
  <c r="T711" i="2"/>
  <c r="S711" i="2"/>
  <c r="U711" i="2" s="1"/>
  <c r="T710" i="2"/>
  <c r="V710" i="2" s="1"/>
  <c r="S710" i="2"/>
  <c r="U710" i="2" s="1"/>
  <c r="T709" i="2"/>
  <c r="V709" i="2" s="1"/>
  <c r="S709" i="2"/>
  <c r="U709" i="2" s="1"/>
  <c r="V708" i="2"/>
  <c r="T708" i="2"/>
  <c r="S708" i="2"/>
  <c r="U708" i="2" s="1"/>
  <c r="V707" i="2"/>
  <c r="T707" i="2"/>
  <c r="S707" i="2"/>
  <c r="U707" i="2" s="1"/>
  <c r="T706" i="2"/>
  <c r="V706" i="2" s="1"/>
  <c r="S706" i="2"/>
  <c r="U706" i="2" s="1"/>
  <c r="T705" i="2"/>
  <c r="V705" i="2" s="1"/>
  <c r="S705" i="2"/>
  <c r="U705" i="2" s="1"/>
  <c r="T704" i="2"/>
  <c r="V704" i="2" s="1"/>
  <c r="S704" i="2"/>
  <c r="U704" i="2" s="1"/>
  <c r="T703" i="2"/>
  <c r="V703" i="2" s="1"/>
  <c r="S703" i="2"/>
  <c r="U703" i="2" s="1"/>
  <c r="T702" i="2"/>
  <c r="V702" i="2" s="1"/>
  <c r="S702" i="2"/>
  <c r="U702" i="2" s="1"/>
  <c r="U701" i="2"/>
  <c r="T701" i="2"/>
  <c r="V701" i="2" s="1"/>
  <c r="S701" i="2"/>
  <c r="T700" i="2"/>
  <c r="V700" i="2" s="1"/>
  <c r="S700" i="2"/>
  <c r="U700" i="2" s="1"/>
  <c r="T699" i="2"/>
  <c r="V699" i="2" s="1"/>
  <c r="S699" i="2"/>
  <c r="U699" i="2" s="1"/>
  <c r="T698" i="2"/>
  <c r="V698" i="2" s="1"/>
  <c r="S698" i="2"/>
  <c r="U698" i="2" s="1"/>
  <c r="T697" i="2"/>
  <c r="V697" i="2" s="1"/>
  <c r="S697" i="2"/>
  <c r="U697" i="2" s="1"/>
  <c r="T696" i="2"/>
  <c r="V696" i="2" s="1"/>
  <c r="S696" i="2"/>
  <c r="U696" i="2" s="1"/>
  <c r="V695" i="2"/>
  <c r="T695" i="2"/>
  <c r="S695" i="2"/>
  <c r="U695" i="2" s="1"/>
  <c r="T694" i="2"/>
  <c r="V694" i="2" s="1"/>
  <c r="S694" i="2"/>
  <c r="U694" i="2" s="1"/>
  <c r="U693" i="2"/>
  <c r="T693" i="2"/>
  <c r="V693" i="2" s="1"/>
  <c r="S693" i="2"/>
  <c r="V692" i="2"/>
  <c r="T692" i="2"/>
  <c r="S692" i="2"/>
  <c r="U692" i="2" s="1"/>
  <c r="T691" i="2"/>
  <c r="V691" i="2" s="1"/>
  <c r="S691" i="2"/>
  <c r="U691" i="2" s="1"/>
  <c r="T690" i="2"/>
  <c r="V690" i="2" s="1"/>
  <c r="S690" i="2"/>
  <c r="U690" i="2" s="1"/>
  <c r="U689" i="2"/>
  <c r="T689" i="2"/>
  <c r="V689" i="2" s="1"/>
  <c r="S689" i="2"/>
  <c r="T688" i="2"/>
  <c r="V688" i="2" s="1"/>
  <c r="S688" i="2"/>
  <c r="U688" i="2" s="1"/>
  <c r="T687" i="2"/>
  <c r="V687" i="2" s="1"/>
  <c r="S687" i="2"/>
  <c r="U687" i="2" s="1"/>
  <c r="T686" i="2"/>
  <c r="V686" i="2" s="1"/>
  <c r="S686" i="2"/>
  <c r="U686" i="2" s="1"/>
  <c r="U685" i="2"/>
  <c r="T685" i="2"/>
  <c r="V685" i="2" s="1"/>
  <c r="S685" i="2"/>
  <c r="T684" i="2"/>
  <c r="V684" i="2" s="1"/>
  <c r="S684" i="2"/>
  <c r="U684" i="2" s="1"/>
  <c r="T683" i="2"/>
  <c r="V683" i="2" s="1"/>
  <c r="S683" i="2"/>
  <c r="U683" i="2" s="1"/>
  <c r="T682" i="2"/>
  <c r="V682" i="2" s="1"/>
  <c r="S682" i="2"/>
  <c r="U682" i="2" s="1"/>
  <c r="U681" i="2"/>
  <c r="T681" i="2"/>
  <c r="V681" i="2" s="1"/>
  <c r="S681" i="2"/>
  <c r="V680" i="2"/>
  <c r="T680" i="2"/>
  <c r="S680" i="2"/>
  <c r="U680" i="2" s="1"/>
  <c r="V679" i="2"/>
  <c r="T679" i="2"/>
  <c r="S679" i="2"/>
  <c r="U679" i="2" s="1"/>
  <c r="T678" i="2"/>
  <c r="V678" i="2" s="1"/>
  <c r="S678" i="2"/>
  <c r="U678" i="2" s="1"/>
  <c r="T677" i="2"/>
  <c r="V677" i="2" s="1"/>
  <c r="S677" i="2"/>
  <c r="U677" i="2" s="1"/>
  <c r="T676" i="2"/>
  <c r="V676" i="2" s="1"/>
  <c r="S676" i="2"/>
  <c r="U676" i="2" s="1"/>
  <c r="T675" i="2"/>
  <c r="V675" i="2" s="1"/>
  <c r="S675" i="2"/>
  <c r="U675" i="2" s="1"/>
  <c r="T674" i="2"/>
  <c r="V674" i="2" s="1"/>
  <c r="S674" i="2"/>
  <c r="U674" i="2" s="1"/>
  <c r="T673" i="2"/>
  <c r="V673" i="2" s="1"/>
  <c r="S673" i="2"/>
  <c r="U673" i="2" s="1"/>
  <c r="V672" i="2"/>
  <c r="U672" i="2"/>
  <c r="T672" i="2"/>
  <c r="S672" i="2"/>
  <c r="T671" i="2"/>
  <c r="V671" i="2" s="1"/>
  <c r="S671" i="2"/>
  <c r="U671" i="2" s="1"/>
  <c r="T670" i="2"/>
  <c r="V670" i="2" s="1"/>
  <c r="S670" i="2"/>
  <c r="U670" i="2" s="1"/>
  <c r="V669" i="2"/>
  <c r="T669" i="2"/>
  <c r="S669" i="2"/>
  <c r="U669" i="2" s="1"/>
  <c r="T668" i="2"/>
  <c r="V668" i="2" s="1"/>
  <c r="S668" i="2"/>
  <c r="U668" i="2" s="1"/>
  <c r="T667" i="2"/>
  <c r="V667" i="2" s="1"/>
  <c r="S667" i="2"/>
  <c r="U667" i="2" s="1"/>
  <c r="T666" i="2"/>
  <c r="V666" i="2" s="1"/>
  <c r="S666" i="2"/>
  <c r="U666" i="2" s="1"/>
  <c r="T665" i="2"/>
  <c r="V665" i="2" s="1"/>
  <c r="S665" i="2"/>
  <c r="U665" i="2" s="1"/>
  <c r="T664" i="2"/>
  <c r="V664" i="2" s="1"/>
  <c r="S664" i="2"/>
  <c r="U664" i="2" s="1"/>
  <c r="T663" i="2"/>
  <c r="V663" i="2" s="1"/>
  <c r="S663" i="2"/>
  <c r="U663" i="2" s="1"/>
  <c r="T662" i="2"/>
  <c r="V662" i="2" s="1"/>
  <c r="S662" i="2"/>
  <c r="U662" i="2" s="1"/>
  <c r="U661" i="2"/>
  <c r="T661" i="2"/>
  <c r="V661" i="2" s="1"/>
  <c r="S661" i="2"/>
  <c r="V660" i="2"/>
  <c r="U660" i="2"/>
  <c r="T660" i="2"/>
  <c r="S660" i="2"/>
  <c r="T659" i="2"/>
  <c r="V659" i="2" s="1"/>
  <c r="S659" i="2"/>
  <c r="U659" i="2" s="1"/>
  <c r="T658" i="2"/>
  <c r="V658" i="2" s="1"/>
  <c r="S658" i="2"/>
  <c r="U658" i="2" s="1"/>
  <c r="V657" i="2"/>
  <c r="U657" i="2"/>
  <c r="T657" i="2"/>
  <c r="S657" i="2"/>
  <c r="V656" i="2"/>
  <c r="U656" i="2"/>
  <c r="T656" i="2"/>
  <c r="S656" i="2"/>
  <c r="T655" i="2"/>
  <c r="V655" i="2" s="1"/>
  <c r="S655" i="2"/>
  <c r="U655" i="2" s="1"/>
  <c r="T654" i="2"/>
  <c r="V654" i="2" s="1"/>
  <c r="S654" i="2"/>
  <c r="U654" i="2" s="1"/>
  <c r="V653" i="2"/>
  <c r="U653" i="2"/>
  <c r="T653" i="2"/>
  <c r="S653" i="2"/>
  <c r="V652" i="2"/>
  <c r="T652" i="2"/>
  <c r="S652" i="2"/>
  <c r="U652" i="2" s="1"/>
  <c r="T651" i="2"/>
  <c r="V651" i="2" s="1"/>
  <c r="S651" i="2"/>
  <c r="U651" i="2" s="1"/>
  <c r="T650" i="2"/>
  <c r="V650" i="2" s="1"/>
  <c r="S650" i="2"/>
  <c r="U650" i="2" s="1"/>
  <c r="U649" i="2"/>
  <c r="T649" i="2"/>
  <c r="V649" i="2" s="1"/>
  <c r="S649" i="2"/>
  <c r="V648" i="2"/>
  <c r="T648" i="2"/>
  <c r="S648" i="2"/>
  <c r="U648" i="2" s="1"/>
  <c r="T647" i="2"/>
  <c r="V647" i="2" s="1"/>
  <c r="S647" i="2"/>
  <c r="U647" i="2" s="1"/>
  <c r="T646" i="2"/>
  <c r="V646" i="2" s="1"/>
  <c r="S646" i="2"/>
  <c r="U646" i="2" s="1"/>
  <c r="U645" i="2"/>
  <c r="T645" i="2"/>
  <c r="V645" i="2" s="1"/>
  <c r="S645" i="2"/>
  <c r="V644" i="2"/>
  <c r="T644" i="2"/>
  <c r="S644" i="2"/>
  <c r="U644" i="2" s="1"/>
  <c r="T643" i="2"/>
  <c r="V643" i="2" s="1"/>
  <c r="S643" i="2"/>
  <c r="U643" i="2" s="1"/>
  <c r="T642" i="2"/>
  <c r="V642" i="2" s="1"/>
  <c r="S642" i="2"/>
  <c r="U642" i="2" s="1"/>
  <c r="V641" i="2"/>
  <c r="U641" i="2"/>
  <c r="T641" i="2"/>
  <c r="S641" i="2"/>
  <c r="U640" i="2"/>
  <c r="T640" i="2"/>
  <c r="V640" i="2" s="1"/>
  <c r="S640" i="2"/>
  <c r="T639" i="2"/>
  <c r="V639" i="2" s="1"/>
  <c r="S639" i="2"/>
  <c r="U639" i="2" s="1"/>
  <c r="T638" i="2"/>
  <c r="V638" i="2" s="1"/>
  <c r="S638" i="2"/>
  <c r="U638" i="2" s="1"/>
  <c r="V637" i="2"/>
  <c r="U637" i="2"/>
  <c r="T637" i="2"/>
  <c r="S637" i="2"/>
  <c r="V636" i="2"/>
  <c r="T636" i="2"/>
  <c r="S636" i="2"/>
  <c r="U636" i="2" s="1"/>
  <c r="T635" i="2"/>
  <c r="V635" i="2" s="1"/>
  <c r="S635" i="2"/>
  <c r="U635" i="2" s="1"/>
  <c r="T634" i="2"/>
  <c r="V634" i="2" s="1"/>
  <c r="S634" i="2"/>
  <c r="U634" i="2" s="1"/>
  <c r="U633" i="2"/>
  <c r="T633" i="2"/>
  <c r="V633" i="2" s="1"/>
  <c r="S633" i="2"/>
  <c r="V632" i="2"/>
  <c r="T632" i="2"/>
  <c r="S632" i="2"/>
  <c r="U632" i="2" s="1"/>
  <c r="T631" i="2"/>
  <c r="V631" i="2" s="1"/>
  <c r="S631" i="2"/>
  <c r="U631" i="2" s="1"/>
  <c r="T630" i="2"/>
  <c r="V630" i="2" s="1"/>
  <c r="S630" i="2"/>
  <c r="U630" i="2" s="1"/>
  <c r="U629" i="2"/>
  <c r="T629" i="2"/>
  <c r="V629" i="2" s="1"/>
  <c r="S629" i="2"/>
  <c r="V628" i="2"/>
  <c r="U628" i="2"/>
  <c r="T628" i="2"/>
  <c r="S628" i="2"/>
  <c r="T627" i="2"/>
  <c r="V627" i="2" s="1"/>
  <c r="S627" i="2"/>
  <c r="U627" i="2" s="1"/>
  <c r="T626" i="2"/>
  <c r="V626" i="2" s="1"/>
  <c r="S626" i="2"/>
  <c r="U626" i="2" s="1"/>
  <c r="V625" i="2"/>
  <c r="U625" i="2"/>
  <c r="T625" i="2"/>
  <c r="S625" i="2"/>
  <c r="U624" i="2"/>
  <c r="T624" i="2"/>
  <c r="V624" i="2" s="1"/>
  <c r="S624" i="2"/>
  <c r="T623" i="2"/>
  <c r="V623" i="2" s="1"/>
  <c r="S623" i="2"/>
  <c r="U623" i="2" s="1"/>
  <c r="T622" i="2"/>
  <c r="V622" i="2" s="1"/>
  <c r="S622" i="2"/>
  <c r="U622" i="2" s="1"/>
  <c r="V621" i="2"/>
  <c r="U621" i="2"/>
  <c r="T621" i="2"/>
  <c r="S621" i="2"/>
  <c r="V620" i="2"/>
  <c r="T620" i="2"/>
  <c r="S620" i="2"/>
  <c r="U620" i="2" s="1"/>
  <c r="T619" i="2"/>
  <c r="V619" i="2" s="1"/>
  <c r="S619" i="2"/>
  <c r="U619" i="2" s="1"/>
  <c r="T618" i="2"/>
  <c r="V618" i="2" s="1"/>
  <c r="S618" i="2"/>
  <c r="U618" i="2" s="1"/>
  <c r="U617" i="2"/>
  <c r="T617" i="2"/>
  <c r="V617" i="2" s="1"/>
  <c r="S617" i="2"/>
  <c r="V616" i="2"/>
  <c r="T616" i="2"/>
  <c r="S616" i="2"/>
  <c r="U616" i="2" s="1"/>
  <c r="T615" i="2"/>
  <c r="V615" i="2" s="1"/>
  <c r="S615" i="2"/>
  <c r="U615" i="2" s="1"/>
  <c r="T614" i="2"/>
  <c r="V614" i="2" s="1"/>
  <c r="S614" i="2"/>
  <c r="U614" i="2" s="1"/>
  <c r="U613" i="2"/>
  <c r="T613" i="2"/>
  <c r="V613" i="2" s="1"/>
  <c r="S613" i="2"/>
  <c r="V612" i="2"/>
  <c r="T612" i="2"/>
  <c r="S612" i="2"/>
  <c r="U612" i="2" s="1"/>
  <c r="T611" i="2"/>
  <c r="V611" i="2" s="1"/>
  <c r="S611" i="2"/>
  <c r="U611" i="2" s="1"/>
  <c r="T610" i="2"/>
  <c r="V610" i="2" s="1"/>
  <c r="S610" i="2"/>
  <c r="U610" i="2" s="1"/>
  <c r="V609" i="2"/>
  <c r="U609" i="2"/>
  <c r="T609" i="2"/>
  <c r="S609" i="2"/>
  <c r="V608" i="2"/>
  <c r="U608" i="2"/>
  <c r="T608" i="2"/>
  <c r="S608" i="2"/>
  <c r="T607" i="2"/>
  <c r="V607" i="2" s="1"/>
  <c r="S607" i="2"/>
  <c r="U607" i="2" s="1"/>
  <c r="T606" i="2"/>
  <c r="V606" i="2" s="1"/>
  <c r="S606" i="2"/>
  <c r="U606" i="2" s="1"/>
  <c r="V605" i="2"/>
  <c r="U605" i="2"/>
  <c r="T605" i="2"/>
  <c r="S605" i="2"/>
  <c r="V604" i="2"/>
  <c r="T604" i="2"/>
  <c r="S604" i="2"/>
  <c r="U604" i="2" s="1"/>
  <c r="T603" i="2"/>
  <c r="V603" i="2" s="1"/>
  <c r="S603" i="2"/>
  <c r="U603" i="2" s="1"/>
  <c r="T602" i="2"/>
  <c r="V602" i="2" s="1"/>
  <c r="S602" i="2"/>
  <c r="U602" i="2" s="1"/>
  <c r="U601" i="2"/>
  <c r="T601" i="2"/>
  <c r="V601" i="2" s="1"/>
  <c r="S601" i="2"/>
  <c r="V600" i="2"/>
  <c r="T600" i="2"/>
  <c r="S600" i="2"/>
  <c r="U600" i="2" s="1"/>
  <c r="T599" i="2"/>
  <c r="V599" i="2" s="1"/>
  <c r="S599" i="2"/>
  <c r="U599" i="2" s="1"/>
  <c r="T598" i="2"/>
  <c r="V598" i="2" s="1"/>
  <c r="S598" i="2"/>
  <c r="U598" i="2" s="1"/>
  <c r="U597" i="2"/>
  <c r="T597" i="2"/>
  <c r="V597" i="2" s="1"/>
  <c r="S597" i="2"/>
  <c r="V596" i="2"/>
  <c r="T596" i="2"/>
  <c r="S596" i="2"/>
  <c r="U596" i="2" s="1"/>
  <c r="T595" i="2"/>
  <c r="V595" i="2" s="1"/>
  <c r="S595" i="2"/>
  <c r="U595" i="2" s="1"/>
  <c r="T594" i="2"/>
  <c r="V594" i="2" s="1"/>
  <c r="S594" i="2"/>
  <c r="U594" i="2" s="1"/>
  <c r="V593" i="2"/>
  <c r="U593" i="2"/>
  <c r="T593" i="2"/>
  <c r="S593" i="2"/>
  <c r="U592" i="2"/>
  <c r="T592" i="2"/>
  <c r="V592" i="2" s="1"/>
  <c r="S592" i="2"/>
  <c r="T591" i="2"/>
  <c r="V591" i="2" s="1"/>
  <c r="S591" i="2"/>
  <c r="U591" i="2" s="1"/>
  <c r="T590" i="2"/>
  <c r="V590" i="2" s="1"/>
  <c r="S590" i="2"/>
  <c r="U590" i="2" s="1"/>
  <c r="V589" i="2"/>
  <c r="U589" i="2"/>
  <c r="T589" i="2"/>
  <c r="S589" i="2"/>
  <c r="V588" i="2"/>
  <c r="T588" i="2"/>
  <c r="S588" i="2"/>
  <c r="U588" i="2" s="1"/>
  <c r="T587" i="2"/>
  <c r="V587" i="2" s="1"/>
  <c r="S587" i="2"/>
  <c r="U587" i="2" s="1"/>
  <c r="T586" i="2"/>
  <c r="V586" i="2" s="1"/>
  <c r="S586" i="2"/>
  <c r="U586" i="2" s="1"/>
  <c r="U585" i="2"/>
  <c r="T585" i="2"/>
  <c r="V585" i="2" s="1"/>
  <c r="S585" i="2"/>
  <c r="V584" i="2"/>
  <c r="T584" i="2"/>
  <c r="S584" i="2"/>
  <c r="U584" i="2" s="1"/>
  <c r="T583" i="2"/>
  <c r="V583" i="2" s="1"/>
  <c r="S583" i="2"/>
  <c r="U583" i="2" s="1"/>
  <c r="T582" i="2"/>
  <c r="V582" i="2" s="1"/>
  <c r="S582" i="2"/>
  <c r="U582" i="2" s="1"/>
  <c r="U581" i="2"/>
  <c r="T581" i="2"/>
  <c r="V581" i="2" s="1"/>
  <c r="S581" i="2"/>
  <c r="V580" i="2"/>
  <c r="T580" i="2"/>
  <c r="S580" i="2"/>
  <c r="U580" i="2" s="1"/>
  <c r="T579" i="2"/>
  <c r="V579" i="2" s="1"/>
  <c r="S579" i="2"/>
  <c r="U579" i="2" s="1"/>
  <c r="T578" i="2"/>
  <c r="V578" i="2" s="1"/>
  <c r="S578" i="2"/>
  <c r="U578" i="2" s="1"/>
  <c r="V577" i="2"/>
  <c r="U577" i="2"/>
  <c r="T577" i="2"/>
  <c r="S577" i="2"/>
  <c r="U576" i="2"/>
  <c r="T576" i="2"/>
  <c r="V576" i="2" s="1"/>
  <c r="S576" i="2"/>
  <c r="T575" i="2"/>
  <c r="V575" i="2" s="1"/>
  <c r="S575" i="2"/>
  <c r="U575" i="2" s="1"/>
  <c r="T574" i="2"/>
  <c r="V574" i="2" s="1"/>
  <c r="S574" i="2"/>
  <c r="U574" i="2" s="1"/>
  <c r="V573" i="2"/>
  <c r="U573" i="2"/>
  <c r="T573" i="2"/>
  <c r="S573" i="2"/>
  <c r="V572" i="2"/>
  <c r="T572" i="2"/>
  <c r="S572" i="2"/>
  <c r="U572" i="2" s="1"/>
  <c r="T571" i="2"/>
  <c r="V571" i="2" s="1"/>
  <c r="S571" i="2"/>
  <c r="U571" i="2" s="1"/>
  <c r="T570" i="2"/>
  <c r="V570" i="2" s="1"/>
  <c r="S570" i="2"/>
  <c r="U570" i="2" s="1"/>
  <c r="U569" i="2"/>
  <c r="T569" i="2"/>
  <c r="V569" i="2" s="1"/>
  <c r="S569" i="2"/>
  <c r="V568" i="2"/>
  <c r="T568" i="2"/>
  <c r="S568" i="2"/>
  <c r="U568" i="2" s="1"/>
  <c r="T567" i="2"/>
  <c r="V567" i="2" s="1"/>
  <c r="S567" i="2"/>
  <c r="U567" i="2" s="1"/>
  <c r="T566" i="2"/>
  <c r="V566" i="2" s="1"/>
  <c r="S566" i="2"/>
  <c r="U566" i="2" s="1"/>
  <c r="U565" i="2"/>
  <c r="T565" i="2"/>
  <c r="V565" i="2" s="1"/>
  <c r="S565" i="2"/>
  <c r="V564" i="2"/>
  <c r="T564" i="2"/>
  <c r="S564" i="2"/>
  <c r="U564" i="2" s="1"/>
  <c r="T563" i="2"/>
  <c r="V563" i="2" s="1"/>
  <c r="S563" i="2"/>
  <c r="U563" i="2" s="1"/>
  <c r="T562" i="2"/>
  <c r="V562" i="2" s="1"/>
  <c r="S562" i="2"/>
  <c r="U562" i="2" s="1"/>
  <c r="V561" i="2"/>
  <c r="U561" i="2"/>
  <c r="T561" i="2"/>
  <c r="S561" i="2"/>
  <c r="V560" i="2"/>
  <c r="U560" i="2"/>
  <c r="T560" i="2"/>
  <c r="S560" i="2"/>
  <c r="T559" i="2"/>
  <c r="V559" i="2" s="1"/>
  <c r="S559" i="2"/>
  <c r="U559" i="2" s="1"/>
  <c r="T558" i="2"/>
  <c r="V558" i="2" s="1"/>
  <c r="S558" i="2"/>
  <c r="U558" i="2" s="1"/>
  <c r="V557" i="2"/>
  <c r="U557" i="2"/>
  <c r="T557" i="2"/>
  <c r="S557" i="2"/>
  <c r="V556" i="2"/>
  <c r="T556" i="2"/>
  <c r="S556" i="2"/>
  <c r="U556" i="2" s="1"/>
  <c r="T555" i="2"/>
  <c r="V555" i="2" s="1"/>
  <c r="S555" i="2"/>
  <c r="U555" i="2" s="1"/>
  <c r="T554" i="2"/>
  <c r="V554" i="2" s="1"/>
  <c r="S554" i="2"/>
  <c r="U554" i="2" s="1"/>
  <c r="U553" i="2"/>
  <c r="T553" i="2"/>
  <c r="V553" i="2" s="1"/>
  <c r="S553" i="2"/>
  <c r="V552" i="2"/>
  <c r="T552" i="2"/>
  <c r="S552" i="2"/>
  <c r="U552" i="2" s="1"/>
  <c r="T551" i="2"/>
  <c r="V551" i="2" s="1"/>
  <c r="S551" i="2"/>
  <c r="U551" i="2" s="1"/>
  <c r="T550" i="2"/>
  <c r="V550" i="2" s="1"/>
  <c r="S550" i="2"/>
  <c r="U550" i="2" s="1"/>
  <c r="U549" i="2"/>
  <c r="T549" i="2"/>
  <c r="V549" i="2" s="1"/>
  <c r="S549" i="2"/>
  <c r="V548" i="2"/>
  <c r="T548" i="2"/>
  <c r="S548" i="2"/>
  <c r="U548" i="2" s="1"/>
  <c r="T547" i="2"/>
  <c r="V547" i="2" s="1"/>
  <c r="S547" i="2"/>
  <c r="U547" i="2" s="1"/>
  <c r="T546" i="2"/>
  <c r="V546" i="2" s="1"/>
  <c r="S546" i="2"/>
  <c r="U546" i="2" s="1"/>
  <c r="V545" i="2"/>
  <c r="U545" i="2"/>
  <c r="T545" i="2"/>
  <c r="S545" i="2"/>
  <c r="U544" i="2"/>
  <c r="T544" i="2"/>
  <c r="V544" i="2" s="1"/>
  <c r="S544" i="2"/>
  <c r="T543" i="2"/>
  <c r="V543" i="2" s="1"/>
  <c r="S543" i="2"/>
  <c r="U543" i="2" s="1"/>
  <c r="T542" i="2"/>
  <c r="V542" i="2" s="1"/>
  <c r="S542" i="2"/>
  <c r="U542" i="2" s="1"/>
  <c r="V541" i="2"/>
  <c r="U541" i="2"/>
  <c r="T541" i="2"/>
  <c r="S541" i="2"/>
  <c r="V540" i="2"/>
  <c r="T540" i="2"/>
  <c r="S540" i="2"/>
  <c r="U540" i="2" s="1"/>
  <c r="T539" i="2"/>
  <c r="V539" i="2" s="1"/>
  <c r="S539" i="2"/>
  <c r="U539" i="2" s="1"/>
  <c r="T538" i="2"/>
  <c r="V538" i="2" s="1"/>
  <c r="S538" i="2"/>
  <c r="U538" i="2" s="1"/>
  <c r="U537" i="2"/>
  <c r="T537" i="2"/>
  <c r="V537" i="2" s="1"/>
  <c r="S537" i="2"/>
  <c r="V536" i="2"/>
  <c r="T536" i="2"/>
  <c r="S536" i="2"/>
  <c r="U536" i="2" s="1"/>
  <c r="T535" i="2"/>
  <c r="V535" i="2" s="1"/>
  <c r="S535" i="2"/>
  <c r="U535" i="2" s="1"/>
  <c r="T534" i="2"/>
  <c r="V534" i="2" s="1"/>
  <c r="S534" i="2"/>
  <c r="U534" i="2" s="1"/>
  <c r="U533" i="2"/>
  <c r="T533" i="2"/>
  <c r="V533" i="2" s="1"/>
  <c r="S533" i="2"/>
  <c r="V532" i="2"/>
  <c r="T532" i="2"/>
  <c r="S532" i="2"/>
  <c r="U532" i="2" s="1"/>
  <c r="T531" i="2"/>
  <c r="V531" i="2" s="1"/>
  <c r="S531" i="2"/>
  <c r="U531" i="2" s="1"/>
  <c r="T530" i="2"/>
  <c r="V530" i="2" s="1"/>
  <c r="S530" i="2"/>
  <c r="U530" i="2" s="1"/>
  <c r="V529" i="2"/>
  <c r="U529" i="2"/>
  <c r="T529" i="2"/>
  <c r="S529" i="2"/>
  <c r="U528" i="2"/>
  <c r="T528" i="2"/>
  <c r="V528" i="2" s="1"/>
  <c r="S528" i="2"/>
  <c r="T527" i="2"/>
  <c r="V527" i="2" s="1"/>
  <c r="S527" i="2"/>
  <c r="U527" i="2" s="1"/>
  <c r="T526" i="2"/>
  <c r="V526" i="2" s="1"/>
  <c r="S526" i="2"/>
  <c r="U526" i="2" s="1"/>
  <c r="V525" i="2"/>
  <c r="U525" i="2"/>
  <c r="T525" i="2"/>
  <c r="S525" i="2"/>
  <c r="V524" i="2"/>
  <c r="T524" i="2"/>
  <c r="S524" i="2"/>
  <c r="U524" i="2" s="1"/>
  <c r="T523" i="2"/>
  <c r="V523" i="2" s="1"/>
  <c r="S523" i="2"/>
  <c r="U523" i="2" s="1"/>
  <c r="T522" i="2"/>
  <c r="V522" i="2" s="1"/>
  <c r="S522" i="2"/>
  <c r="U522" i="2" s="1"/>
  <c r="U521" i="2"/>
  <c r="T521" i="2"/>
  <c r="V521" i="2" s="1"/>
  <c r="S521" i="2"/>
  <c r="V520" i="2"/>
  <c r="T520" i="2"/>
  <c r="S520" i="2"/>
  <c r="U520" i="2" s="1"/>
  <c r="T519" i="2"/>
  <c r="V519" i="2" s="1"/>
  <c r="S519" i="2"/>
  <c r="U519" i="2" s="1"/>
  <c r="T518" i="2"/>
  <c r="V518" i="2" s="1"/>
  <c r="S518" i="2"/>
  <c r="U518" i="2" s="1"/>
  <c r="U517" i="2"/>
  <c r="T517" i="2"/>
  <c r="V517" i="2" s="1"/>
  <c r="S517" i="2"/>
  <c r="V516" i="2"/>
  <c r="T516" i="2"/>
  <c r="S516" i="2"/>
  <c r="U516" i="2" s="1"/>
  <c r="T515" i="2"/>
  <c r="V515" i="2" s="1"/>
  <c r="S515" i="2"/>
  <c r="U515" i="2" s="1"/>
  <c r="T514" i="2"/>
  <c r="V514" i="2" s="1"/>
  <c r="S514" i="2"/>
  <c r="U514" i="2" s="1"/>
  <c r="V513" i="2"/>
  <c r="U513" i="2"/>
  <c r="T513" i="2"/>
  <c r="S513" i="2"/>
  <c r="V512" i="2"/>
  <c r="U512" i="2"/>
  <c r="T512" i="2"/>
  <c r="S512" i="2"/>
  <c r="T511" i="2"/>
  <c r="V511" i="2" s="1"/>
  <c r="S511" i="2"/>
  <c r="U511" i="2" s="1"/>
  <c r="T510" i="2"/>
  <c r="V510" i="2" s="1"/>
  <c r="S510" i="2"/>
  <c r="U510" i="2" s="1"/>
  <c r="V509" i="2"/>
  <c r="U509" i="2"/>
  <c r="T509" i="2"/>
  <c r="S509" i="2"/>
  <c r="V508" i="2"/>
  <c r="T508" i="2"/>
  <c r="S508" i="2"/>
  <c r="U508" i="2" s="1"/>
  <c r="T507" i="2"/>
  <c r="V507" i="2" s="1"/>
  <c r="S507" i="2"/>
  <c r="U507" i="2" s="1"/>
  <c r="T506" i="2"/>
  <c r="V506" i="2" s="1"/>
  <c r="S506" i="2"/>
  <c r="U506" i="2" s="1"/>
  <c r="U505" i="2"/>
  <c r="T505" i="2"/>
  <c r="V505" i="2" s="1"/>
  <c r="S505" i="2"/>
  <c r="V504" i="2"/>
  <c r="T504" i="2"/>
  <c r="S504" i="2"/>
  <c r="U504" i="2" s="1"/>
  <c r="T503" i="2"/>
  <c r="V503" i="2" s="1"/>
  <c r="S503" i="2"/>
  <c r="U503" i="2" s="1"/>
  <c r="T502" i="2"/>
  <c r="V502" i="2" s="1"/>
  <c r="S502" i="2"/>
  <c r="U502" i="2" s="1"/>
  <c r="U501" i="2"/>
  <c r="T501" i="2"/>
  <c r="V501" i="2" s="1"/>
  <c r="S501" i="2"/>
  <c r="V500" i="2"/>
  <c r="T500" i="2"/>
  <c r="S500" i="2"/>
  <c r="U500" i="2" s="1"/>
  <c r="T499" i="2"/>
  <c r="V499" i="2" s="1"/>
  <c r="S499" i="2"/>
  <c r="U499" i="2" s="1"/>
  <c r="T498" i="2"/>
  <c r="V498" i="2" s="1"/>
  <c r="S498" i="2"/>
  <c r="U498" i="2" s="1"/>
  <c r="V497" i="2"/>
  <c r="U497" i="2"/>
  <c r="T497" i="2"/>
  <c r="S497" i="2"/>
  <c r="U496" i="2"/>
  <c r="T496" i="2"/>
  <c r="V496" i="2" s="1"/>
  <c r="S496" i="2"/>
  <c r="T495" i="2"/>
  <c r="V495" i="2" s="1"/>
  <c r="S495" i="2"/>
  <c r="U495" i="2" s="1"/>
  <c r="T494" i="2"/>
  <c r="V494" i="2" s="1"/>
  <c r="S494" i="2"/>
  <c r="U494" i="2" s="1"/>
  <c r="V493" i="2"/>
  <c r="U493" i="2"/>
  <c r="T493" i="2"/>
  <c r="S493" i="2"/>
  <c r="V492" i="2"/>
  <c r="T492" i="2"/>
  <c r="S492" i="2"/>
  <c r="U492" i="2" s="1"/>
  <c r="T491" i="2"/>
  <c r="V491" i="2" s="1"/>
  <c r="S491" i="2"/>
  <c r="U491" i="2" s="1"/>
  <c r="T490" i="2"/>
  <c r="V490" i="2" s="1"/>
  <c r="S490" i="2"/>
  <c r="U490" i="2" s="1"/>
  <c r="U489" i="2"/>
  <c r="T489" i="2"/>
  <c r="V489" i="2" s="1"/>
  <c r="S489" i="2"/>
  <c r="V488" i="2"/>
  <c r="T488" i="2"/>
  <c r="S488" i="2"/>
  <c r="U488" i="2" s="1"/>
  <c r="T487" i="2"/>
  <c r="V487" i="2" s="1"/>
  <c r="S487" i="2"/>
  <c r="U487" i="2" s="1"/>
  <c r="U486" i="2"/>
  <c r="T486" i="2"/>
  <c r="V486" i="2" s="1"/>
  <c r="S486" i="2"/>
  <c r="U485" i="2"/>
  <c r="T485" i="2"/>
  <c r="V485" i="2" s="1"/>
  <c r="S485" i="2"/>
  <c r="V484" i="2"/>
  <c r="T484" i="2"/>
  <c r="S484" i="2"/>
  <c r="U484" i="2" s="1"/>
  <c r="V483" i="2"/>
  <c r="T483" i="2"/>
  <c r="S483" i="2"/>
  <c r="U483" i="2" s="1"/>
  <c r="T482" i="2"/>
  <c r="V482" i="2" s="1"/>
  <c r="S482" i="2"/>
  <c r="U482" i="2" s="1"/>
  <c r="T481" i="2"/>
  <c r="V481" i="2" s="1"/>
  <c r="S481" i="2"/>
  <c r="U481" i="2" s="1"/>
  <c r="U480" i="2"/>
  <c r="T480" i="2"/>
  <c r="V480" i="2" s="1"/>
  <c r="S480" i="2"/>
  <c r="T479" i="2"/>
  <c r="V479" i="2" s="1"/>
  <c r="S479" i="2"/>
  <c r="U479" i="2" s="1"/>
  <c r="T478" i="2"/>
  <c r="V478" i="2" s="1"/>
  <c r="S478" i="2"/>
  <c r="U478" i="2" s="1"/>
  <c r="U477" i="2"/>
  <c r="T477" i="2"/>
  <c r="V477" i="2" s="1"/>
  <c r="S477" i="2"/>
  <c r="U476" i="2"/>
  <c r="T476" i="2"/>
  <c r="V476" i="2" s="1"/>
  <c r="S476" i="2"/>
  <c r="V475" i="2"/>
  <c r="T475" i="2"/>
  <c r="S475" i="2"/>
  <c r="U475" i="2" s="1"/>
  <c r="T474" i="2"/>
  <c r="V474" i="2" s="1"/>
  <c r="S474" i="2"/>
  <c r="U474" i="2" s="1"/>
  <c r="V473" i="2"/>
  <c r="U473" i="2"/>
  <c r="T473" i="2"/>
  <c r="S473" i="2"/>
  <c r="T472" i="2"/>
  <c r="V472" i="2" s="1"/>
  <c r="S472" i="2"/>
  <c r="U472" i="2" s="1"/>
  <c r="T471" i="2"/>
  <c r="V471" i="2" s="1"/>
  <c r="S471" i="2"/>
  <c r="U471" i="2" s="1"/>
  <c r="T470" i="2"/>
  <c r="V470" i="2" s="1"/>
  <c r="S470" i="2"/>
  <c r="U470" i="2" s="1"/>
  <c r="T469" i="2"/>
  <c r="V469" i="2" s="1"/>
  <c r="S469" i="2"/>
  <c r="U469" i="2" s="1"/>
  <c r="T468" i="2"/>
  <c r="V468" i="2" s="1"/>
  <c r="S468" i="2"/>
  <c r="U468" i="2" s="1"/>
  <c r="T467" i="2"/>
  <c r="V467" i="2" s="1"/>
  <c r="S467" i="2"/>
  <c r="U467" i="2" s="1"/>
  <c r="T466" i="2"/>
  <c r="V466" i="2" s="1"/>
  <c r="S466" i="2"/>
  <c r="U466" i="2" s="1"/>
  <c r="U465" i="2"/>
  <c r="T465" i="2"/>
  <c r="V465" i="2" s="1"/>
  <c r="S465" i="2"/>
  <c r="U464" i="2"/>
  <c r="T464" i="2"/>
  <c r="V464" i="2" s="1"/>
  <c r="S464" i="2"/>
  <c r="T463" i="2"/>
  <c r="V463" i="2" s="1"/>
  <c r="S463" i="2"/>
  <c r="U463" i="2" s="1"/>
  <c r="T462" i="2"/>
  <c r="V462" i="2" s="1"/>
  <c r="S462" i="2"/>
  <c r="U462" i="2" s="1"/>
  <c r="T461" i="2"/>
  <c r="V461" i="2" s="1"/>
  <c r="S461" i="2"/>
  <c r="U461" i="2" s="1"/>
  <c r="U460" i="2"/>
  <c r="T460" i="2"/>
  <c r="V460" i="2" s="1"/>
  <c r="S460" i="2"/>
  <c r="V459" i="2"/>
  <c r="T459" i="2"/>
  <c r="S459" i="2"/>
  <c r="U459" i="2" s="1"/>
  <c r="T458" i="2"/>
  <c r="V458" i="2" s="1"/>
  <c r="S458" i="2"/>
  <c r="U458" i="2" s="1"/>
  <c r="U457" i="2"/>
  <c r="T457" i="2"/>
  <c r="V457" i="2" s="1"/>
  <c r="S457" i="2"/>
  <c r="V456" i="2"/>
  <c r="T456" i="2"/>
  <c r="S456" i="2"/>
  <c r="U456" i="2" s="1"/>
  <c r="T455" i="2"/>
  <c r="V455" i="2" s="1"/>
  <c r="S455" i="2"/>
  <c r="U455" i="2" s="1"/>
  <c r="T454" i="2"/>
  <c r="V454" i="2" s="1"/>
  <c r="S454" i="2"/>
  <c r="U454" i="2" s="1"/>
  <c r="T453" i="2"/>
  <c r="V453" i="2" s="1"/>
  <c r="S453" i="2"/>
  <c r="U453" i="2" s="1"/>
  <c r="T452" i="2"/>
  <c r="V452" i="2" s="1"/>
  <c r="S452" i="2"/>
  <c r="U452" i="2" s="1"/>
  <c r="V451" i="2"/>
  <c r="U451" i="2"/>
  <c r="T451" i="2"/>
  <c r="S451" i="2"/>
  <c r="T450" i="2"/>
  <c r="V450" i="2" s="1"/>
  <c r="S450" i="2"/>
  <c r="U450" i="2" s="1"/>
  <c r="T449" i="2"/>
  <c r="V449" i="2" s="1"/>
  <c r="S449" i="2"/>
  <c r="U449" i="2" s="1"/>
  <c r="U448" i="2"/>
  <c r="T448" i="2"/>
  <c r="V448" i="2" s="1"/>
  <c r="S448" i="2"/>
  <c r="V447" i="2"/>
  <c r="U447" i="2"/>
  <c r="T447" i="2"/>
  <c r="S447" i="2"/>
  <c r="T446" i="2"/>
  <c r="V446" i="2" s="1"/>
  <c r="S446" i="2"/>
  <c r="U446" i="2" s="1"/>
  <c r="T445" i="2"/>
  <c r="V445" i="2" s="1"/>
  <c r="S445" i="2"/>
  <c r="U445" i="2" s="1"/>
  <c r="U444" i="2"/>
  <c r="T444" i="2"/>
  <c r="V444" i="2" s="1"/>
  <c r="S444" i="2"/>
  <c r="V443" i="2"/>
  <c r="U443" i="2"/>
  <c r="T443" i="2"/>
  <c r="S443" i="2"/>
  <c r="T442" i="2"/>
  <c r="V442" i="2" s="1"/>
  <c r="S442" i="2"/>
  <c r="U442" i="2" s="1"/>
  <c r="T441" i="2"/>
  <c r="V441" i="2" s="1"/>
  <c r="S441" i="2"/>
  <c r="U441" i="2" s="1"/>
  <c r="T440" i="2"/>
  <c r="V440" i="2" s="1"/>
  <c r="S440" i="2"/>
  <c r="U440" i="2" s="1"/>
  <c r="V439" i="2"/>
  <c r="U439" i="2"/>
  <c r="T439" i="2"/>
  <c r="S439" i="2"/>
  <c r="T438" i="2"/>
  <c r="V438" i="2" s="1"/>
  <c r="S438" i="2"/>
  <c r="U438" i="2" s="1"/>
  <c r="T437" i="2"/>
  <c r="V437" i="2" s="1"/>
  <c r="S437" i="2"/>
  <c r="U437" i="2" s="1"/>
  <c r="U436" i="2"/>
  <c r="T436" i="2"/>
  <c r="V436" i="2" s="1"/>
  <c r="S436" i="2"/>
  <c r="V435" i="2"/>
  <c r="T435" i="2"/>
  <c r="S435" i="2"/>
  <c r="U435" i="2" s="1"/>
  <c r="V434" i="2"/>
  <c r="T434" i="2"/>
  <c r="S434" i="2"/>
  <c r="U434" i="2" s="1"/>
  <c r="T433" i="2"/>
  <c r="V433" i="2" s="1"/>
  <c r="S433" i="2"/>
  <c r="U433" i="2" s="1"/>
  <c r="T432" i="2"/>
  <c r="V432" i="2" s="1"/>
  <c r="S432" i="2"/>
  <c r="U432" i="2" s="1"/>
  <c r="T431" i="2"/>
  <c r="V431" i="2" s="1"/>
  <c r="S431" i="2"/>
  <c r="U431" i="2" s="1"/>
  <c r="V430" i="2"/>
  <c r="U430" i="2"/>
  <c r="T430" i="2"/>
  <c r="S430" i="2"/>
  <c r="T429" i="2"/>
  <c r="V429" i="2" s="1"/>
  <c r="S429" i="2"/>
  <c r="U429" i="2" s="1"/>
  <c r="U428" i="2"/>
  <c r="T428" i="2"/>
  <c r="V428" i="2" s="1"/>
  <c r="S428" i="2"/>
  <c r="T427" i="2"/>
  <c r="V427" i="2" s="1"/>
  <c r="S427" i="2"/>
  <c r="U427" i="2" s="1"/>
  <c r="V426" i="2"/>
  <c r="U426" i="2"/>
  <c r="T426" i="2"/>
  <c r="S426" i="2"/>
  <c r="T425" i="2"/>
  <c r="V425" i="2" s="1"/>
  <c r="S425" i="2"/>
  <c r="U425" i="2" s="1"/>
  <c r="U424" i="2"/>
  <c r="T424" i="2"/>
  <c r="V424" i="2" s="1"/>
  <c r="S424" i="2"/>
  <c r="T423" i="2"/>
  <c r="V423" i="2" s="1"/>
  <c r="S423" i="2"/>
  <c r="U423" i="2" s="1"/>
  <c r="V422" i="2"/>
  <c r="T422" i="2"/>
  <c r="S422" i="2"/>
  <c r="U422" i="2" s="1"/>
  <c r="T421" i="2"/>
  <c r="V421" i="2" s="1"/>
  <c r="S421" i="2"/>
  <c r="U421" i="2" s="1"/>
  <c r="T420" i="2"/>
  <c r="V420" i="2" s="1"/>
  <c r="S420" i="2"/>
  <c r="U420" i="2" s="1"/>
  <c r="T419" i="2"/>
  <c r="V419" i="2" s="1"/>
  <c r="S419" i="2"/>
  <c r="U419" i="2" s="1"/>
  <c r="V418" i="2"/>
  <c r="U418" i="2"/>
  <c r="T418" i="2"/>
  <c r="S418" i="2"/>
  <c r="T417" i="2"/>
  <c r="V417" i="2" s="1"/>
  <c r="S417" i="2"/>
  <c r="U417" i="2" s="1"/>
  <c r="T416" i="2"/>
  <c r="V416" i="2" s="1"/>
  <c r="S416" i="2"/>
  <c r="U416" i="2" s="1"/>
  <c r="T415" i="2"/>
  <c r="V415" i="2" s="1"/>
  <c r="S415" i="2"/>
  <c r="U415" i="2" s="1"/>
  <c r="V414" i="2"/>
  <c r="T414" i="2"/>
  <c r="S414" i="2"/>
  <c r="U414" i="2" s="1"/>
  <c r="T413" i="2"/>
  <c r="V413" i="2" s="1"/>
  <c r="S413" i="2"/>
  <c r="U413" i="2" s="1"/>
  <c r="T412" i="2"/>
  <c r="V412" i="2" s="1"/>
  <c r="S412" i="2"/>
  <c r="U412" i="2" s="1"/>
  <c r="U411" i="2"/>
  <c r="T411" i="2"/>
  <c r="V411" i="2" s="1"/>
  <c r="S411" i="2"/>
  <c r="U410" i="2"/>
  <c r="T410" i="2"/>
  <c r="V410" i="2" s="1"/>
  <c r="S410" i="2"/>
  <c r="T409" i="2"/>
  <c r="V409" i="2" s="1"/>
  <c r="S409" i="2"/>
  <c r="U409" i="2" s="1"/>
  <c r="U408" i="2"/>
  <c r="T408" i="2"/>
  <c r="V408" i="2" s="1"/>
  <c r="S408" i="2"/>
  <c r="V407" i="2"/>
  <c r="U407" i="2"/>
  <c r="T407" i="2"/>
  <c r="S407" i="2"/>
  <c r="V406" i="2"/>
  <c r="U406" i="2"/>
  <c r="T406" i="2"/>
  <c r="S406" i="2"/>
  <c r="T405" i="2"/>
  <c r="V405" i="2" s="1"/>
  <c r="S405" i="2"/>
  <c r="U405" i="2" s="1"/>
  <c r="T404" i="2"/>
  <c r="V404" i="2" s="1"/>
  <c r="S404" i="2"/>
  <c r="U404" i="2" s="1"/>
  <c r="V403" i="2"/>
  <c r="U403" i="2"/>
  <c r="T403" i="2"/>
  <c r="S403" i="2"/>
  <c r="V402" i="2"/>
  <c r="T402" i="2"/>
  <c r="S402" i="2"/>
  <c r="U402" i="2" s="1"/>
  <c r="T401" i="2"/>
  <c r="V401" i="2" s="1"/>
  <c r="S401" i="2"/>
  <c r="U401" i="2" s="1"/>
  <c r="T400" i="2"/>
  <c r="V400" i="2" s="1"/>
  <c r="S400" i="2"/>
  <c r="U400" i="2" s="1"/>
  <c r="V399" i="2"/>
  <c r="U399" i="2"/>
  <c r="T399" i="2"/>
  <c r="S399" i="2"/>
  <c r="U398" i="2"/>
  <c r="T398" i="2"/>
  <c r="V398" i="2" s="1"/>
  <c r="S398" i="2"/>
  <c r="T397" i="2"/>
  <c r="V397" i="2" s="1"/>
  <c r="S397" i="2"/>
  <c r="U397" i="2" s="1"/>
  <c r="T396" i="2"/>
  <c r="V396" i="2" s="1"/>
  <c r="S396" i="2"/>
  <c r="U396" i="2" s="1"/>
  <c r="V395" i="2"/>
  <c r="U395" i="2"/>
  <c r="T395" i="2"/>
  <c r="S395" i="2"/>
  <c r="V394" i="2"/>
  <c r="U394" i="2"/>
  <c r="T394" i="2"/>
  <c r="S394" i="2"/>
  <c r="T393" i="2"/>
  <c r="V393" i="2" s="1"/>
  <c r="S393" i="2"/>
  <c r="U393" i="2" s="1"/>
  <c r="T392" i="2"/>
  <c r="V392" i="2" s="1"/>
  <c r="S392" i="2"/>
  <c r="U392" i="2" s="1"/>
  <c r="V391" i="2"/>
  <c r="T391" i="2"/>
  <c r="S391" i="2"/>
  <c r="U391" i="2" s="1"/>
  <c r="V390" i="2"/>
  <c r="T390" i="2"/>
  <c r="S390" i="2"/>
  <c r="U390" i="2" s="1"/>
  <c r="T389" i="2"/>
  <c r="V389" i="2" s="1"/>
  <c r="S389" i="2"/>
  <c r="U389" i="2" s="1"/>
  <c r="U388" i="2"/>
  <c r="T388" i="2"/>
  <c r="V388" i="2" s="1"/>
  <c r="S388" i="2"/>
  <c r="T387" i="2"/>
  <c r="V387" i="2" s="1"/>
  <c r="S387" i="2"/>
  <c r="U387" i="2" s="1"/>
  <c r="V386" i="2"/>
  <c r="T386" i="2"/>
  <c r="S386" i="2"/>
  <c r="U386" i="2" s="1"/>
  <c r="T385" i="2"/>
  <c r="V385" i="2" s="1"/>
  <c r="S385" i="2"/>
  <c r="U385" i="2" s="1"/>
  <c r="U384" i="2"/>
  <c r="T384" i="2"/>
  <c r="V384" i="2" s="1"/>
  <c r="S384" i="2"/>
  <c r="T383" i="2"/>
  <c r="V383" i="2" s="1"/>
  <c r="S383" i="2"/>
  <c r="U383" i="2" s="1"/>
  <c r="V382" i="2"/>
  <c r="T382" i="2"/>
  <c r="S382" i="2"/>
  <c r="U382" i="2" s="1"/>
  <c r="T381" i="2"/>
  <c r="V381" i="2" s="1"/>
  <c r="S381" i="2"/>
  <c r="U381" i="2" s="1"/>
  <c r="U380" i="2"/>
  <c r="T380" i="2"/>
  <c r="V380" i="2" s="1"/>
  <c r="S380" i="2"/>
  <c r="T379" i="2"/>
  <c r="V379" i="2" s="1"/>
  <c r="S379" i="2"/>
  <c r="U379" i="2" s="1"/>
  <c r="T378" i="2"/>
  <c r="V378" i="2" s="1"/>
  <c r="S378" i="2"/>
  <c r="U378" i="2" s="1"/>
  <c r="T377" i="2"/>
  <c r="V377" i="2" s="1"/>
  <c r="S377" i="2"/>
  <c r="U377" i="2" s="1"/>
  <c r="U376" i="2"/>
  <c r="T376" i="2"/>
  <c r="V376" i="2" s="1"/>
  <c r="S376" i="2"/>
  <c r="U375" i="2"/>
  <c r="T375" i="2"/>
  <c r="V375" i="2" s="1"/>
  <c r="S375" i="2"/>
  <c r="U374" i="2"/>
  <c r="T374" i="2"/>
  <c r="V374" i="2" s="1"/>
  <c r="S374" i="2"/>
  <c r="T373" i="2"/>
  <c r="V373" i="2" s="1"/>
  <c r="S373" i="2"/>
  <c r="U373" i="2" s="1"/>
  <c r="T372" i="2"/>
  <c r="V372" i="2" s="1"/>
  <c r="S372" i="2"/>
  <c r="U372" i="2" s="1"/>
  <c r="U371" i="2"/>
  <c r="T371" i="2"/>
  <c r="V371" i="2" s="1"/>
  <c r="S371" i="2"/>
  <c r="U370" i="2"/>
  <c r="T370" i="2"/>
  <c r="V370" i="2" s="1"/>
  <c r="S370" i="2"/>
  <c r="T369" i="2"/>
  <c r="V369" i="2" s="1"/>
  <c r="S369" i="2"/>
  <c r="U369" i="2" s="1"/>
  <c r="U368" i="2"/>
  <c r="T368" i="2"/>
  <c r="V368" i="2" s="1"/>
  <c r="S368" i="2"/>
  <c r="V367" i="2"/>
  <c r="U367" i="2"/>
  <c r="T367" i="2"/>
  <c r="S367" i="2"/>
  <c r="V366" i="2"/>
  <c r="T366" i="2"/>
  <c r="S366" i="2"/>
  <c r="U366" i="2" s="1"/>
  <c r="T365" i="2"/>
  <c r="V365" i="2" s="1"/>
  <c r="S365" i="2"/>
  <c r="U365" i="2" s="1"/>
  <c r="T364" i="2"/>
  <c r="V364" i="2" s="1"/>
  <c r="S364" i="2"/>
  <c r="U364" i="2" s="1"/>
  <c r="V363" i="2"/>
  <c r="T363" i="2"/>
  <c r="S363" i="2"/>
  <c r="U363" i="2" s="1"/>
  <c r="T362" i="2"/>
  <c r="V362" i="2" s="1"/>
  <c r="S362" i="2"/>
  <c r="U362" i="2" s="1"/>
  <c r="T361" i="2"/>
  <c r="V361" i="2" s="1"/>
  <c r="S361" i="2"/>
  <c r="U361" i="2" s="1"/>
  <c r="T360" i="2"/>
  <c r="V360" i="2" s="1"/>
  <c r="S360" i="2"/>
  <c r="U360" i="2" s="1"/>
  <c r="T359" i="2"/>
  <c r="V359" i="2" s="1"/>
  <c r="S359" i="2"/>
  <c r="U359" i="2" s="1"/>
  <c r="U358" i="2"/>
  <c r="T358" i="2"/>
  <c r="V358" i="2" s="1"/>
  <c r="S358" i="2"/>
  <c r="T357" i="2"/>
  <c r="V357" i="2" s="1"/>
  <c r="S357" i="2"/>
  <c r="U357" i="2" s="1"/>
  <c r="U356" i="2"/>
  <c r="T356" i="2"/>
  <c r="V356" i="2" s="1"/>
  <c r="S356" i="2"/>
  <c r="U355" i="2"/>
  <c r="T355" i="2"/>
  <c r="V355" i="2" s="1"/>
  <c r="S355" i="2"/>
  <c r="V354" i="2"/>
  <c r="U354" i="2"/>
  <c r="T354" i="2"/>
  <c r="S354" i="2"/>
  <c r="T353" i="2"/>
  <c r="V353" i="2" s="1"/>
  <c r="S353" i="2"/>
  <c r="U353" i="2" s="1"/>
  <c r="U352" i="2"/>
  <c r="T352" i="2"/>
  <c r="V352" i="2" s="1"/>
  <c r="S352" i="2"/>
  <c r="V351" i="2"/>
  <c r="T351" i="2"/>
  <c r="S351" i="2"/>
  <c r="U351" i="2" s="1"/>
  <c r="V350" i="2"/>
  <c r="U350" i="2"/>
  <c r="T350" i="2"/>
  <c r="S350" i="2"/>
  <c r="T349" i="2"/>
  <c r="V349" i="2" s="1"/>
  <c r="S349" i="2"/>
  <c r="U349" i="2" s="1"/>
  <c r="T348" i="2"/>
  <c r="V348" i="2" s="1"/>
  <c r="S348" i="2"/>
  <c r="U348" i="2" s="1"/>
  <c r="T347" i="2"/>
  <c r="V347" i="2" s="1"/>
  <c r="S347" i="2"/>
  <c r="U347" i="2" s="1"/>
  <c r="V346" i="2"/>
  <c r="T346" i="2"/>
  <c r="S346" i="2"/>
  <c r="U346" i="2" s="1"/>
  <c r="T345" i="2"/>
  <c r="V345" i="2" s="1"/>
  <c r="S345" i="2"/>
  <c r="U345" i="2" s="1"/>
  <c r="T344" i="2"/>
  <c r="V344" i="2" s="1"/>
  <c r="S344" i="2"/>
  <c r="U344" i="2" s="1"/>
  <c r="U343" i="2"/>
  <c r="T343" i="2"/>
  <c r="V343" i="2" s="1"/>
  <c r="S343" i="2"/>
  <c r="T342" i="2"/>
  <c r="V342" i="2" s="1"/>
  <c r="S342" i="2"/>
  <c r="U342" i="2" s="1"/>
  <c r="T341" i="2"/>
  <c r="V341" i="2" s="1"/>
  <c r="S341" i="2"/>
  <c r="U341" i="2" s="1"/>
  <c r="U340" i="2"/>
  <c r="T340" i="2"/>
  <c r="V340" i="2" s="1"/>
  <c r="S340" i="2"/>
  <c r="V339" i="2"/>
  <c r="U339" i="2"/>
  <c r="T339" i="2"/>
  <c r="S339" i="2"/>
  <c r="U338" i="2"/>
  <c r="T338" i="2"/>
  <c r="V338" i="2" s="1"/>
  <c r="S338" i="2"/>
  <c r="T337" i="2"/>
  <c r="V337" i="2" s="1"/>
  <c r="S337" i="2"/>
  <c r="U337" i="2" s="1"/>
  <c r="T336" i="2"/>
  <c r="V336" i="2" s="1"/>
  <c r="S336" i="2"/>
  <c r="U336" i="2" s="1"/>
  <c r="U335" i="2"/>
  <c r="T335" i="2"/>
  <c r="V335" i="2" s="1"/>
  <c r="S335" i="2"/>
  <c r="T334" i="2"/>
  <c r="V334" i="2" s="1"/>
  <c r="S334" i="2"/>
  <c r="U334" i="2" s="1"/>
  <c r="T333" i="2"/>
  <c r="V333" i="2" s="1"/>
  <c r="S333" i="2"/>
  <c r="U333" i="2" s="1"/>
  <c r="U332" i="2"/>
  <c r="T332" i="2"/>
  <c r="V332" i="2" s="1"/>
  <c r="S332" i="2"/>
  <c r="U331" i="2"/>
  <c r="T331" i="2"/>
  <c r="V331" i="2" s="1"/>
  <c r="S331" i="2"/>
  <c r="T330" i="2"/>
  <c r="V330" i="2" s="1"/>
  <c r="S330" i="2"/>
  <c r="U330" i="2" s="1"/>
  <c r="T329" i="2"/>
  <c r="V329" i="2" s="1"/>
  <c r="S329" i="2"/>
  <c r="U329" i="2" s="1"/>
  <c r="T328" i="2"/>
  <c r="V328" i="2" s="1"/>
  <c r="S328" i="2"/>
  <c r="U328" i="2" s="1"/>
  <c r="U327" i="2"/>
  <c r="T327" i="2"/>
  <c r="V327" i="2" s="1"/>
  <c r="S327" i="2"/>
  <c r="T326" i="2"/>
  <c r="V326" i="2" s="1"/>
  <c r="S326" i="2"/>
  <c r="U326" i="2" s="1"/>
  <c r="T325" i="2"/>
  <c r="V325" i="2" s="1"/>
  <c r="S325" i="2"/>
  <c r="U325" i="2" s="1"/>
  <c r="T324" i="2"/>
  <c r="V324" i="2" s="1"/>
  <c r="S324" i="2"/>
  <c r="U324" i="2" s="1"/>
  <c r="U323" i="2"/>
  <c r="T323" i="2"/>
  <c r="V323" i="2" s="1"/>
  <c r="S323" i="2"/>
  <c r="T322" i="2"/>
  <c r="V322" i="2" s="1"/>
  <c r="S322" i="2"/>
  <c r="U322" i="2" s="1"/>
  <c r="V321" i="2"/>
  <c r="T321" i="2"/>
  <c r="S321" i="2"/>
  <c r="U321" i="2" s="1"/>
  <c r="U320" i="2"/>
  <c r="T320" i="2"/>
  <c r="V320" i="2" s="1"/>
  <c r="S320" i="2"/>
  <c r="U319" i="2"/>
  <c r="T319" i="2"/>
  <c r="V319" i="2" s="1"/>
  <c r="S319" i="2"/>
  <c r="T318" i="2"/>
  <c r="V318" i="2" s="1"/>
  <c r="S318" i="2"/>
  <c r="U318" i="2" s="1"/>
  <c r="T317" i="2"/>
  <c r="V317" i="2" s="1"/>
  <c r="S317" i="2"/>
  <c r="U317" i="2" s="1"/>
  <c r="T316" i="2"/>
  <c r="V316" i="2" s="1"/>
  <c r="S316" i="2"/>
  <c r="U316" i="2" s="1"/>
  <c r="T315" i="2"/>
  <c r="V315" i="2" s="1"/>
  <c r="S315" i="2"/>
  <c r="U315" i="2" s="1"/>
  <c r="V314" i="2"/>
  <c r="T314" i="2"/>
  <c r="S314" i="2"/>
  <c r="U314" i="2" s="1"/>
  <c r="T313" i="2"/>
  <c r="V313" i="2" s="1"/>
  <c r="S313" i="2"/>
  <c r="U313" i="2" s="1"/>
  <c r="T312" i="2"/>
  <c r="V312" i="2" s="1"/>
  <c r="S312" i="2"/>
  <c r="U312" i="2" s="1"/>
  <c r="T311" i="2"/>
  <c r="V311" i="2" s="1"/>
  <c r="S311" i="2"/>
  <c r="U311" i="2" s="1"/>
  <c r="V310" i="2"/>
  <c r="T310" i="2"/>
  <c r="S310" i="2"/>
  <c r="U310" i="2" s="1"/>
  <c r="T309" i="2"/>
  <c r="V309" i="2" s="1"/>
  <c r="S309" i="2"/>
  <c r="U309" i="2" s="1"/>
  <c r="T308" i="2"/>
  <c r="V308" i="2" s="1"/>
  <c r="S308" i="2"/>
  <c r="U308" i="2" s="1"/>
  <c r="T307" i="2"/>
  <c r="V307" i="2" s="1"/>
  <c r="S307" i="2"/>
  <c r="U307" i="2" s="1"/>
  <c r="V306" i="2"/>
  <c r="T306" i="2"/>
  <c r="S306" i="2"/>
  <c r="U306" i="2" s="1"/>
  <c r="V305" i="2"/>
  <c r="T305" i="2"/>
  <c r="S305" i="2"/>
  <c r="U305" i="2" s="1"/>
  <c r="T304" i="2"/>
  <c r="V304" i="2" s="1"/>
  <c r="S304" i="2"/>
  <c r="U304" i="2" s="1"/>
  <c r="T303" i="2"/>
  <c r="V303" i="2" s="1"/>
  <c r="S303" i="2"/>
  <c r="U303" i="2" s="1"/>
  <c r="V302" i="2"/>
  <c r="T302" i="2"/>
  <c r="S302" i="2"/>
  <c r="U302" i="2" s="1"/>
  <c r="T301" i="2"/>
  <c r="V301" i="2" s="1"/>
  <c r="S301" i="2"/>
  <c r="U301" i="2" s="1"/>
  <c r="T300" i="2"/>
  <c r="V300" i="2" s="1"/>
  <c r="S300" i="2"/>
  <c r="U300" i="2" s="1"/>
  <c r="T299" i="2"/>
  <c r="V299" i="2" s="1"/>
  <c r="S299" i="2"/>
  <c r="U299" i="2" s="1"/>
  <c r="V298" i="2"/>
  <c r="U298" i="2"/>
  <c r="T298" i="2"/>
  <c r="S298" i="2"/>
  <c r="T297" i="2"/>
  <c r="V297" i="2" s="1"/>
  <c r="S297" i="2"/>
  <c r="U297" i="2" s="1"/>
  <c r="T296" i="2"/>
  <c r="V296" i="2" s="1"/>
  <c r="S296" i="2"/>
  <c r="U296" i="2" s="1"/>
  <c r="V295" i="2"/>
  <c r="T295" i="2"/>
  <c r="S295" i="2"/>
  <c r="U295" i="2" s="1"/>
  <c r="V294" i="2"/>
  <c r="U294" i="2"/>
  <c r="T294" i="2"/>
  <c r="S294" i="2"/>
  <c r="T293" i="2"/>
  <c r="V293" i="2" s="1"/>
  <c r="S293" i="2"/>
  <c r="U293" i="2" s="1"/>
  <c r="T292" i="2"/>
  <c r="V292" i="2" s="1"/>
  <c r="S292" i="2"/>
  <c r="U292" i="2" s="1"/>
  <c r="V291" i="2"/>
  <c r="T291" i="2"/>
  <c r="S291" i="2"/>
  <c r="U291" i="2" s="1"/>
  <c r="V290" i="2"/>
  <c r="T290" i="2"/>
  <c r="S290" i="2"/>
  <c r="U290" i="2" s="1"/>
  <c r="T289" i="2"/>
  <c r="V289" i="2" s="1"/>
  <c r="S289" i="2"/>
  <c r="U289" i="2" s="1"/>
  <c r="T288" i="2"/>
  <c r="V288" i="2" s="1"/>
  <c r="S288" i="2"/>
  <c r="U288" i="2" s="1"/>
  <c r="T287" i="2"/>
  <c r="V287" i="2" s="1"/>
  <c r="S287" i="2"/>
  <c r="U287" i="2" s="1"/>
  <c r="V286" i="2"/>
  <c r="T286" i="2"/>
  <c r="S286" i="2"/>
  <c r="U286" i="2" s="1"/>
  <c r="T285" i="2"/>
  <c r="V285" i="2" s="1"/>
  <c r="S285" i="2"/>
  <c r="U285" i="2" s="1"/>
  <c r="U284" i="2"/>
  <c r="T284" i="2"/>
  <c r="V284" i="2" s="1"/>
  <c r="S284" i="2"/>
  <c r="U283" i="2"/>
  <c r="T283" i="2"/>
  <c r="V283" i="2" s="1"/>
  <c r="S283" i="2"/>
  <c r="V282" i="2"/>
  <c r="U282" i="2"/>
  <c r="T282" i="2"/>
  <c r="S282" i="2"/>
  <c r="T281" i="2"/>
  <c r="V281" i="2" s="1"/>
  <c r="S281" i="2"/>
  <c r="U281" i="2" s="1"/>
  <c r="T280" i="2"/>
  <c r="V280" i="2" s="1"/>
  <c r="S280" i="2"/>
  <c r="U280" i="2" s="1"/>
  <c r="U279" i="2"/>
  <c r="T279" i="2"/>
  <c r="V279" i="2" s="1"/>
  <c r="S279" i="2"/>
  <c r="V278" i="2"/>
  <c r="U278" i="2"/>
  <c r="T278" i="2"/>
  <c r="S278" i="2"/>
  <c r="T277" i="2"/>
  <c r="V277" i="2" s="1"/>
  <c r="S277" i="2"/>
  <c r="U277" i="2" s="1"/>
  <c r="T276" i="2"/>
  <c r="V276" i="2" s="1"/>
  <c r="S276" i="2"/>
  <c r="U276" i="2" s="1"/>
  <c r="U275" i="2"/>
  <c r="T275" i="2"/>
  <c r="V275" i="2" s="1"/>
  <c r="S275" i="2"/>
  <c r="V274" i="2"/>
  <c r="T274" i="2"/>
  <c r="S274" i="2"/>
  <c r="U274" i="2" s="1"/>
  <c r="T273" i="2"/>
  <c r="V273" i="2" s="1"/>
  <c r="S273" i="2"/>
  <c r="U273" i="2" s="1"/>
  <c r="U272" i="2"/>
  <c r="T272" i="2"/>
  <c r="V272" i="2" s="1"/>
  <c r="S272" i="2"/>
  <c r="U271" i="2"/>
  <c r="T271" i="2"/>
  <c r="V271" i="2" s="1"/>
  <c r="S271" i="2"/>
  <c r="V270" i="2"/>
  <c r="T270" i="2"/>
  <c r="S270" i="2"/>
  <c r="U270" i="2" s="1"/>
  <c r="T269" i="2"/>
  <c r="V269" i="2" s="1"/>
  <c r="S269" i="2"/>
  <c r="U269" i="2" s="1"/>
  <c r="U268" i="2"/>
  <c r="T268" i="2"/>
  <c r="V268" i="2" s="1"/>
  <c r="S268" i="2"/>
  <c r="T267" i="2"/>
  <c r="V267" i="2" s="1"/>
  <c r="S267" i="2"/>
  <c r="U267" i="2" s="1"/>
  <c r="U266" i="2"/>
  <c r="T266" i="2"/>
  <c r="V266" i="2" s="1"/>
  <c r="S266" i="2"/>
  <c r="T265" i="2"/>
  <c r="V265" i="2" s="1"/>
  <c r="S265" i="2"/>
  <c r="U265" i="2" s="1"/>
  <c r="T264" i="2"/>
  <c r="V264" i="2" s="1"/>
  <c r="S264" i="2"/>
  <c r="U264" i="2" s="1"/>
  <c r="T263" i="2"/>
  <c r="V263" i="2" s="1"/>
  <c r="S263" i="2"/>
  <c r="U263" i="2" s="1"/>
  <c r="U262" i="2"/>
  <c r="T262" i="2"/>
  <c r="V262" i="2" s="1"/>
  <c r="S262" i="2"/>
  <c r="T261" i="2"/>
  <c r="V261" i="2" s="1"/>
  <c r="S261" i="2"/>
  <c r="U261" i="2" s="1"/>
  <c r="T260" i="2"/>
  <c r="V260" i="2" s="1"/>
  <c r="S260" i="2"/>
  <c r="U260" i="2" s="1"/>
  <c r="T259" i="2"/>
  <c r="V259" i="2" s="1"/>
  <c r="S259" i="2"/>
  <c r="U259" i="2" s="1"/>
  <c r="T258" i="2"/>
  <c r="V258" i="2" s="1"/>
  <c r="S258" i="2"/>
  <c r="U258" i="2" s="1"/>
  <c r="V257" i="2"/>
  <c r="T257" i="2"/>
  <c r="S257" i="2"/>
  <c r="U257" i="2" s="1"/>
  <c r="U256" i="2"/>
  <c r="T256" i="2"/>
  <c r="V256" i="2" s="1"/>
  <c r="S256" i="2"/>
  <c r="T255" i="2"/>
  <c r="V255" i="2" s="1"/>
  <c r="S255" i="2"/>
  <c r="U255" i="2" s="1"/>
  <c r="T254" i="2"/>
  <c r="V254" i="2" s="1"/>
  <c r="S254" i="2"/>
  <c r="U254" i="2" s="1"/>
  <c r="T253" i="2"/>
  <c r="V253" i="2" s="1"/>
  <c r="S253" i="2"/>
  <c r="U253" i="2" s="1"/>
  <c r="T252" i="2"/>
  <c r="V252" i="2" s="1"/>
  <c r="S252" i="2"/>
  <c r="U252" i="2" s="1"/>
  <c r="T251" i="2"/>
  <c r="V251" i="2" s="1"/>
  <c r="S251" i="2"/>
  <c r="U251" i="2" s="1"/>
  <c r="T250" i="2"/>
  <c r="V250" i="2" s="1"/>
  <c r="S250" i="2"/>
  <c r="U250" i="2" s="1"/>
  <c r="T249" i="2"/>
  <c r="V249" i="2" s="1"/>
  <c r="S249" i="2"/>
  <c r="U249" i="2" s="1"/>
  <c r="T248" i="2"/>
  <c r="V248" i="2" s="1"/>
  <c r="S248" i="2"/>
  <c r="U248" i="2" s="1"/>
  <c r="T247" i="2"/>
  <c r="V247" i="2" s="1"/>
  <c r="S247" i="2"/>
  <c r="U247" i="2" s="1"/>
  <c r="T246" i="2"/>
  <c r="V246" i="2" s="1"/>
  <c r="S246" i="2"/>
  <c r="U246" i="2" s="1"/>
  <c r="U245" i="2"/>
  <c r="T245" i="2"/>
  <c r="V245" i="2" s="1"/>
  <c r="S245" i="2"/>
  <c r="T244" i="2"/>
  <c r="V244" i="2" s="1"/>
  <c r="S244" i="2"/>
  <c r="U244" i="2" s="1"/>
  <c r="T243" i="2"/>
  <c r="V243" i="2" s="1"/>
  <c r="S243" i="2"/>
  <c r="U243" i="2" s="1"/>
  <c r="T242" i="2"/>
  <c r="V242" i="2" s="1"/>
  <c r="S242" i="2"/>
  <c r="U242" i="2" s="1"/>
  <c r="U241" i="2"/>
  <c r="T241" i="2"/>
  <c r="V241" i="2" s="1"/>
  <c r="S241" i="2"/>
  <c r="T240" i="2"/>
  <c r="V240" i="2" s="1"/>
  <c r="S240" i="2"/>
  <c r="U240" i="2" s="1"/>
  <c r="T239" i="2"/>
  <c r="V239" i="2" s="1"/>
  <c r="S239" i="2"/>
  <c r="U239" i="2" s="1"/>
  <c r="T238" i="2"/>
  <c r="V238" i="2" s="1"/>
  <c r="S238" i="2"/>
  <c r="U238" i="2" s="1"/>
  <c r="U237" i="2"/>
  <c r="T237" i="2"/>
  <c r="V237" i="2" s="1"/>
  <c r="S237" i="2"/>
  <c r="T236" i="2"/>
  <c r="V236" i="2" s="1"/>
  <c r="S236" i="2"/>
  <c r="U236" i="2" s="1"/>
  <c r="T235" i="2"/>
  <c r="V235" i="2" s="1"/>
  <c r="S235" i="2"/>
  <c r="U235" i="2" s="1"/>
  <c r="T234" i="2"/>
  <c r="V234" i="2" s="1"/>
  <c r="S234" i="2"/>
  <c r="U234" i="2" s="1"/>
  <c r="U233" i="2"/>
  <c r="T233" i="2"/>
  <c r="V233" i="2" s="1"/>
  <c r="S233" i="2"/>
  <c r="T232" i="2"/>
  <c r="V232" i="2" s="1"/>
  <c r="S232" i="2"/>
  <c r="U232" i="2" s="1"/>
  <c r="T231" i="2"/>
  <c r="V231" i="2" s="1"/>
  <c r="S231" i="2"/>
  <c r="U231" i="2" s="1"/>
  <c r="T230" i="2"/>
  <c r="V230" i="2" s="1"/>
  <c r="S230" i="2"/>
  <c r="U230" i="2" s="1"/>
  <c r="U229" i="2"/>
  <c r="T229" i="2"/>
  <c r="V229" i="2" s="1"/>
  <c r="S229" i="2"/>
  <c r="T228" i="2"/>
  <c r="V228" i="2" s="1"/>
  <c r="S228" i="2"/>
  <c r="U228" i="2" s="1"/>
  <c r="T227" i="2"/>
  <c r="V227" i="2" s="1"/>
  <c r="S227" i="2"/>
  <c r="U227" i="2" s="1"/>
  <c r="T226" i="2"/>
  <c r="V226" i="2" s="1"/>
  <c r="S226" i="2"/>
  <c r="U226" i="2" s="1"/>
  <c r="U225" i="2"/>
  <c r="T225" i="2"/>
  <c r="V225" i="2" s="1"/>
  <c r="S225" i="2"/>
  <c r="T224" i="2"/>
  <c r="V224" i="2" s="1"/>
  <c r="S224" i="2"/>
  <c r="U224" i="2" s="1"/>
  <c r="T223" i="2"/>
  <c r="V223" i="2" s="1"/>
  <c r="S223" i="2"/>
  <c r="U223" i="2" s="1"/>
  <c r="T222" i="2"/>
  <c r="V222" i="2" s="1"/>
  <c r="S222" i="2"/>
  <c r="U222" i="2" s="1"/>
  <c r="U221" i="2"/>
  <c r="T221" i="2"/>
  <c r="V221" i="2" s="1"/>
  <c r="S221" i="2"/>
  <c r="T220" i="2"/>
  <c r="V220" i="2" s="1"/>
  <c r="S220" i="2"/>
  <c r="U220" i="2" s="1"/>
  <c r="T219" i="2"/>
  <c r="V219" i="2" s="1"/>
  <c r="S219" i="2"/>
  <c r="U219" i="2" s="1"/>
  <c r="T218" i="2"/>
  <c r="V218" i="2" s="1"/>
  <c r="S218" i="2"/>
  <c r="U218" i="2" s="1"/>
  <c r="U217" i="2"/>
  <c r="T217" i="2"/>
  <c r="V217" i="2" s="1"/>
  <c r="S217" i="2"/>
  <c r="T216" i="2"/>
  <c r="V216" i="2" s="1"/>
  <c r="S216" i="2"/>
  <c r="U216" i="2" s="1"/>
  <c r="T215" i="2"/>
  <c r="V215" i="2" s="1"/>
  <c r="S215" i="2"/>
  <c r="U215" i="2" s="1"/>
  <c r="T214" i="2"/>
  <c r="V214" i="2" s="1"/>
  <c r="S214" i="2"/>
  <c r="U214" i="2" s="1"/>
  <c r="U213" i="2"/>
  <c r="T213" i="2"/>
  <c r="V213" i="2" s="1"/>
  <c r="S213" i="2"/>
  <c r="T212" i="2"/>
  <c r="V212" i="2" s="1"/>
  <c r="S212" i="2"/>
  <c r="U212" i="2" s="1"/>
  <c r="T211" i="2"/>
  <c r="V211" i="2" s="1"/>
  <c r="S211" i="2"/>
  <c r="U211" i="2" s="1"/>
  <c r="T210" i="2"/>
  <c r="V210" i="2" s="1"/>
  <c r="S210" i="2"/>
  <c r="U210" i="2" s="1"/>
  <c r="U209" i="2"/>
  <c r="T209" i="2"/>
  <c r="V209" i="2" s="1"/>
  <c r="S209" i="2"/>
  <c r="T208" i="2"/>
  <c r="V208" i="2" s="1"/>
  <c r="S208" i="2"/>
  <c r="U208" i="2" s="1"/>
  <c r="T207" i="2"/>
  <c r="V207" i="2" s="1"/>
  <c r="S207" i="2"/>
  <c r="U207" i="2" s="1"/>
  <c r="T206" i="2"/>
  <c r="V206" i="2" s="1"/>
  <c r="S206" i="2"/>
  <c r="U206" i="2" s="1"/>
  <c r="U205" i="2"/>
  <c r="T205" i="2"/>
  <c r="V205" i="2" s="1"/>
  <c r="S205" i="2"/>
  <c r="T204" i="2"/>
  <c r="V204" i="2" s="1"/>
  <c r="S204" i="2"/>
  <c r="U204" i="2" s="1"/>
  <c r="T203" i="2"/>
  <c r="V203" i="2" s="1"/>
  <c r="S203" i="2"/>
  <c r="U203" i="2" s="1"/>
  <c r="T202" i="2"/>
  <c r="V202" i="2" s="1"/>
  <c r="S202" i="2"/>
  <c r="U202" i="2" s="1"/>
  <c r="U201" i="2"/>
  <c r="T201" i="2"/>
  <c r="V201" i="2" s="1"/>
  <c r="S201" i="2"/>
  <c r="T200" i="2"/>
  <c r="V200" i="2" s="1"/>
  <c r="S200" i="2"/>
  <c r="U200" i="2" s="1"/>
  <c r="T199" i="2"/>
  <c r="V199" i="2" s="1"/>
  <c r="S199" i="2"/>
  <c r="U199" i="2" s="1"/>
  <c r="T198" i="2"/>
  <c r="V198" i="2" s="1"/>
  <c r="S198" i="2"/>
  <c r="U198" i="2" s="1"/>
  <c r="U197" i="2"/>
  <c r="T197" i="2"/>
  <c r="V197" i="2" s="1"/>
  <c r="S197" i="2"/>
  <c r="T196" i="2"/>
  <c r="V196" i="2" s="1"/>
  <c r="S196" i="2"/>
  <c r="U196" i="2" s="1"/>
  <c r="T195" i="2"/>
  <c r="V195" i="2" s="1"/>
  <c r="S195" i="2"/>
  <c r="U195" i="2" s="1"/>
  <c r="T194" i="2"/>
  <c r="V194" i="2" s="1"/>
  <c r="S194" i="2"/>
  <c r="U194" i="2" s="1"/>
  <c r="U193" i="2"/>
  <c r="T193" i="2"/>
  <c r="V193" i="2" s="1"/>
  <c r="S193" i="2"/>
  <c r="T192" i="2"/>
  <c r="V192" i="2" s="1"/>
  <c r="S192" i="2"/>
  <c r="U192" i="2" s="1"/>
  <c r="T191" i="2"/>
  <c r="V191" i="2" s="1"/>
  <c r="S191" i="2"/>
  <c r="U191" i="2" s="1"/>
  <c r="T190" i="2"/>
  <c r="V190" i="2" s="1"/>
  <c r="S190" i="2"/>
  <c r="U190" i="2" s="1"/>
  <c r="U189" i="2"/>
  <c r="T189" i="2"/>
  <c r="V189" i="2" s="1"/>
  <c r="S189" i="2"/>
  <c r="T188" i="2"/>
  <c r="V188" i="2" s="1"/>
  <c r="S188" i="2"/>
  <c r="U188" i="2" s="1"/>
  <c r="T187" i="2"/>
  <c r="V187" i="2" s="1"/>
  <c r="S187" i="2"/>
  <c r="U187" i="2" s="1"/>
  <c r="T186" i="2"/>
  <c r="V186" i="2" s="1"/>
  <c r="S186" i="2"/>
  <c r="U186" i="2" s="1"/>
  <c r="U185" i="2"/>
  <c r="T185" i="2"/>
  <c r="V185" i="2" s="1"/>
  <c r="S185" i="2"/>
  <c r="T184" i="2"/>
  <c r="V184" i="2" s="1"/>
  <c r="S184" i="2"/>
  <c r="U184" i="2" s="1"/>
  <c r="T183" i="2"/>
  <c r="V183" i="2" s="1"/>
  <c r="S183" i="2"/>
  <c r="U183" i="2" s="1"/>
  <c r="T182" i="2"/>
  <c r="V182" i="2" s="1"/>
  <c r="S182" i="2"/>
  <c r="U182" i="2" s="1"/>
  <c r="U181" i="2"/>
  <c r="T181" i="2"/>
  <c r="V181" i="2" s="1"/>
  <c r="S181" i="2"/>
  <c r="T180" i="2"/>
  <c r="V180" i="2" s="1"/>
  <c r="S180" i="2"/>
  <c r="U180" i="2" s="1"/>
  <c r="T179" i="2"/>
  <c r="V179" i="2" s="1"/>
  <c r="S179" i="2"/>
  <c r="U179" i="2" s="1"/>
  <c r="T178" i="2"/>
  <c r="V178" i="2" s="1"/>
  <c r="S178" i="2"/>
  <c r="U178" i="2" s="1"/>
  <c r="U177" i="2"/>
  <c r="T177" i="2"/>
  <c r="V177" i="2" s="1"/>
  <c r="S177" i="2"/>
  <c r="T176" i="2"/>
  <c r="V176" i="2" s="1"/>
  <c r="S176" i="2"/>
  <c r="U176" i="2" s="1"/>
  <c r="T175" i="2"/>
  <c r="V175" i="2" s="1"/>
  <c r="S175" i="2"/>
  <c r="U175" i="2" s="1"/>
  <c r="T174" i="2"/>
  <c r="V174" i="2" s="1"/>
  <c r="S174" i="2"/>
  <c r="U174" i="2" s="1"/>
  <c r="U173" i="2"/>
  <c r="T173" i="2"/>
  <c r="V173" i="2" s="1"/>
  <c r="S173" i="2"/>
  <c r="T172" i="2"/>
  <c r="V172" i="2" s="1"/>
  <c r="S172" i="2"/>
  <c r="U172" i="2" s="1"/>
  <c r="T171" i="2"/>
  <c r="V171" i="2" s="1"/>
  <c r="S171" i="2"/>
  <c r="U171" i="2" s="1"/>
  <c r="T170" i="2"/>
  <c r="V170" i="2" s="1"/>
  <c r="S170" i="2"/>
  <c r="U170" i="2" s="1"/>
  <c r="U169" i="2"/>
  <c r="T169" i="2"/>
  <c r="V169" i="2" s="1"/>
  <c r="S169" i="2"/>
  <c r="T168" i="2"/>
  <c r="V168" i="2" s="1"/>
  <c r="S168" i="2"/>
  <c r="U168" i="2" s="1"/>
  <c r="T167" i="2"/>
  <c r="V167" i="2" s="1"/>
  <c r="S167" i="2"/>
  <c r="U167" i="2" s="1"/>
  <c r="T166" i="2"/>
  <c r="V166" i="2" s="1"/>
  <c r="S166" i="2"/>
  <c r="U166" i="2" s="1"/>
  <c r="U165" i="2"/>
  <c r="T165" i="2"/>
  <c r="V165" i="2" s="1"/>
  <c r="S165" i="2"/>
  <c r="T164" i="2"/>
  <c r="V164" i="2" s="1"/>
  <c r="S164" i="2"/>
  <c r="U164" i="2" s="1"/>
  <c r="T163" i="2"/>
  <c r="V163" i="2" s="1"/>
  <c r="S163" i="2"/>
  <c r="U163" i="2" s="1"/>
  <c r="T162" i="2"/>
  <c r="V162" i="2" s="1"/>
  <c r="S162" i="2"/>
  <c r="U162" i="2" s="1"/>
  <c r="U161" i="2"/>
  <c r="T161" i="2"/>
  <c r="V161" i="2" s="1"/>
  <c r="S161" i="2"/>
  <c r="T160" i="2"/>
  <c r="V160" i="2" s="1"/>
  <c r="S160" i="2"/>
  <c r="U160" i="2" s="1"/>
  <c r="T159" i="2"/>
  <c r="V159" i="2" s="1"/>
  <c r="S159" i="2"/>
  <c r="U159" i="2" s="1"/>
  <c r="T158" i="2"/>
  <c r="V158" i="2" s="1"/>
  <c r="S158" i="2"/>
  <c r="U158" i="2" s="1"/>
  <c r="U157" i="2"/>
  <c r="T157" i="2"/>
  <c r="V157" i="2" s="1"/>
  <c r="S157" i="2"/>
  <c r="T156" i="2"/>
  <c r="V156" i="2" s="1"/>
  <c r="S156" i="2"/>
  <c r="U156" i="2" s="1"/>
  <c r="T155" i="2"/>
  <c r="V155" i="2" s="1"/>
  <c r="S155" i="2"/>
  <c r="U155" i="2" s="1"/>
  <c r="T154" i="2"/>
  <c r="V154" i="2" s="1"/>
  <c r="S154" i="2"/>
  <c r="U154" i="2" s="1"/>
  <c r="U153" i="2"/>
  <c r="T153" i="2"/>
  <c r="V153" i="2" s="1"/>
  <c r="S153" i="2"/>
  <c r="T152" i="2"/>
  <c r="V152" i="2" s="1"/>
  <c r="S152" i="2"/>
  <c r="U152" i="2" s="1"/>
  <c r="T151" i="2"/>
  <c r="V151" i="2" s="1"/>
  <c r="S151" i="2"/>
  <c r="U151" i="2" s="1"/>
  <c r="T150" i="2"/>
  <c r="V150" i="2" s="1"/>
  <c r="S150" i="2"/>
  <c r="U150" i="2" s="1"/>
  <c r="U149" i="2"/>
  <c r="T149" i="2"/>
  <c r="V149" i="2" s="1"/>
  <c r="S149" i="2"/>
  <c r="T148" i="2"/>
  <c r="V148" i="2" s="1"/>
  <c r="S148" i="2"/>
  <c r="U148" i="2" s="1"/>
  <c r="T147" i="2"/>
  <c r="V147" i="2" s="1"/>
  <c r="S147" i="2"/>
  <c r="U147" i="2" s="1"/>
  <c r="T146" i="2"/>
  <c r="V146" i="2" s="1"/>
  <c r="S146" i="2"/>
  <c r="U146" i="2" s="1"/>
  <c r="U145" i="2"/>
  <c r="T145" i="2"/>
  <c r="V145" i="2" s="1"/>
  <c r="S145" i="2"/>
  <c r="T144" i="2"/>
  <c r="V144" i="2" s="1"/>
  <c r="S144" i="2"/>
  <c r="U144" i="2" s="1"/>
  <c r="T143" i="2"/>
  <c r="V143" i="2" s="1"/>
  <c r="S143" i="2"/>
  <c r="U143" i="2" s="1"/>
  <c r="T142" i="2"/>
  <c r="V142" i="2" s="1"/>
  <c r="S142" i="2"/>
  <c r="U142" i="2" s="1"/>
  <c r="U141" i="2"/>
  <c r="T141" i="2"/>
  <c r="V141" i="2" s="1"/>
  <c r="S141" i="2"/>
  <c r="T140" i="2"/>
  <c r="V140" i="2" s="1"/>
  <c r="S140" i="2"/>
  <c r="U140" i="2" s="1"/>
  <c r="T139" i="2"/>
  <c r="V139" i="2" s="1"/>
  <c r="S139" i="2"/>
  <c r="U139" i="2" s="1"/>
  <c r="T138" i="2"/>
  <c r="V138" i="2" s="1"/>
  <c r="S138" i="2"/>
  <c r="U138" i="2" s="1"/>
  <c r="U137" i="2"/>
  <c r="T137" i="2"/>
  <c r="V137" i="2" s="1"/>
  <c r="S137" i="2"/>
  <c r="T136" i="2"/>
  <c r="V136" i="2" s="1"/>
  <c r="S136" i="2"/>
  <c r="U136" i="2" s="1"/>
  <c r="T135" i="2"/>
  <c r="V135" i="2" s="1"/>
  <c r="S135" i="2"/>
  <c r="U135" i="2" s="1"/>
  <c r="T134" i="2"/>
  <c r="V134" i="2" s="1"/>
  <c r="S134" i="2"/>
  <c r="U134" i="2" s="1"/>
  <c r="U133" i="2"/>
  <c r="T133" i="2"/>
  <c r="V133" i="2" s="1"/>
  <c r="S133" i="2"/>
  <c r="T132" i="2"/>
  <c r="V132" i="2" s="1"/>
  <c r="S132" i="2"/>
  <c r="U132" i="2" s="1"/>
  <c r="T131" i="2"/>
  <c r="V131" i="2" s="1"/>
  <c r="S131" i="2"/>
  <c r="U131" i="2" s="1"/>
  <c r="T130" i="2"/>
  <c r="V130" i="2" s="1"/>
  <c r="S130" i="2"/>
  <c r="U130" i="2" s="1"/>
  <c r="U129" i="2"/>
  <c r="T129" i="2"/>
  <c r="V129" i="2" s="1"/>
  <c r="S129" i="2"/>
  <c r="T128" i="2"/>
  <c r="V128" i="2" s="1"/>
  <c r="S128" i="2"/>
  <c r="U128" i="2" s="1"/>
  <c r="T127" i="2"/>
  <c r="V127" i="2" s="1"/>
  <c r="S127" i="2"/>
  <c r="U127" i="2" s="1"/>
  <c r="T126" i="2"/>
  <c r="V126" i="2" s="1"/>
  <c r="S126" i="2"/>
  <c r="U126" i="2" s="1"/>
  <c r="U125" i="2"/>
  <c r="T125" i="2"/>
  <c r="V125" i="2" s="1"/>
  <c r="S125" i="2"/>
  <c r="T124" i="2"/>
  <c r="V124" i="2" s="1"/>
  <c r="S124" i="2"/>
  <c r="U124" i="2" s="1"/>
  <c r="T123" i="2"/>
  <c r="V123" i="2" s="1"/>
  <c r="S123" i="2"/>
  <c r="U123" i="2" s="1"/>
  <c r="T122" i="2"/>
  <c r="V122" i="2" s="1"/>
  <c r="S122" i="2"/>
  <c r="U122" i="2" s="1"/>
  <c r="U121" i="2"/>
  <c r="T121" i="2"/>
  <c r="V121" i="2" s="1"/>
  <c r="S121" i="2"/>
  <c r="T120" i="2"/>
  <c r="V120" i="2" s="1"/>
  <c r="S120" i="2"/>
  <c r="U120" i="2" s="1"/>
  <c r="T119" i="2"/>
  <c r="V119" i="2" s="1"/>
  <c r="S119" i="2"/>
  <c r="U119" i="2" s="1"/>
  <c r="T118" i="2"/>
  <c r="V118" i="2" s="1"/>
  <c r="S118" i="2"/>
  <c r="U118" i="2" s="1"/>
  <c r="U117" i="2"/>
  <c r="T117" i="2"/>
  <c r="V117" i="2" s="1"/>
  <c r="S117" i="2"/>
  <c r="T116" i="2"/>
  <c r="V116" i="2" s="1"/>
  <c r="S116" i="2"/>
  <c r="U116" i="2" s="1"/>
  <c r="T115" i="2"/>
  <c r="V115" i="2" s="1"/>
  <c r="S115" i="2"/>
  <c r="U115" i="2" s="1"/>
  <c r="T114" i="2"/>
  <c r="V114" i="2" s="1"/>
  <c r="S114" i="2"/>
  <c r="U114" i="2" s="1"/>
  <c r="U113" i="2"/>
  <c r="T113" i="2"/>
  <c r="V113" i="2" s="1"/>
  <c r="S113" i="2"/>
  <c r="T112" i="2"/>
  <c r="V112" i="2" s="1"/>
  <c r="S112" i="2"/>
  <c r="U112" i="2" s="1"/>
  <c r="T111" i="2"/>
  <c r="V111" i="2" s="1"/>
  <c r="S111" i="2"/>
  <c r="U111" i="2" s="1"/>
  <c r="T110" i="2"/>
  <c r="V110" i="2" s="1"/>
  <c r="S110" i="2"/>
  <c r="U110" i="2" s="1"/>
  <c r="U109" i="2"/>
  <c r="T109" i="2"/>
  <c r="V109" i="2" s="1"/>
  <c r="S109" i="2"/>
  <c r="T108" i="2"/>
  <c r="V108" i="2" s="1"/>
  <c r="S108" i="2"/>
  <c r="U108" i="2" s="1"/>
  <c r="T107" i="2"/>
  <c r="V107" i="2" s="1"/>
  <c r="S107" i="2"/>
  <c r="U107" i="2" s="1"/>
  <c r="T106" i="2"/>
  <c r="V106" i="2" s="1"/>
  <c r="S106" i="2"/>
  <c r="U106" i="2" s="1"/>
  <c r="U105" i="2"/>
  <c r="T105" i="2"/>
  <c r="V105" i="2" s="1"/>
  <c r="S105" i="2"/>
  <c r="T104" i="2"/>
  <c r="V104" i="2" s="1"/>
  <c r="S104" i="2"/>
  <c r="U104" i="2" s="1"/>
  <c r="T103" i="2"/>
  <c r="V103" i="2" s="1"/>
  <c r="S103" i="2"/>
  <c r="U103" i="2" s="1"/>
  <c r="T102" i="2"/>
  <c r="V102" i="2" s="1"/>
  <c r="S102" i="2"/>
  <c r="U102" i="2" s="1"/>
  <c r="U101" i="2"/>
  <c r="T101" i="2"/>
  <c r="V101" i="2" s="1"/>
  <c r="S101" i="2"/>
  <c r="T100" i="2"/>
  <c r="V100" i="2" s="1"/>
  <c r="S100" i="2"/>
  <c r="U100" i="2" s="1"/>
  <c r="T99" i="2"/>
  <c r="V99" i="2" s="1"/>
  <c r="S99" i="2"/>
  <c r="U99" i="2" s="1"/>
  <c r="T98" i="2"/>
  <c r="V98" i="2" s="1"/>
  <c r="S98" i="2"/>
  <c r="U98" i="2" s="1"/>
  <c r="U97" i="2"/>
  <c r="T97" i="2"/>
  <c r="V97" i="2" s="1"/>
  <c r="S97" i="2"/>
  <c r="T96" i="2"/>
  <c r="V96" i="2" s="1"/>
  <c r="S96" i="2"/>
  <c r="U96" i="2" s="1"/>
  <c r="T95" i="2"/>
  <c r="V95" i="2" s="1"/>
  <c r="S95" i="2"/>
  <c r="U95" i="2" s="1"/>
  <c r="T94" i="2"/>
  <c r="V94" i="2" s="1"/>
  <c r="S94" i="2"/>
  <c r="U94" i="2" s="1"/>
  <c r="U93" i="2"/>
  <c r="T93" i="2"/>
  <c r="V93" i="2" s="1"/>
  <c r="S93" i="2"/>
  <c r="T92" i="2"/>
  <c r="V92" i="2" s="1"/>
  <c r="S92" i="2"/>
  <c r="U92" i="2" s="1"/>
  <c r="T91" i="2"/>
  <c r="V91" i="2" s="1"/>
  <c r="S91" i="2"/>
  <c r="U91" i="2" s="1"/>
  <c r="T90" i="2"/>
  <c r="V90" i="2" s="1"/>
  <c r="S90" i="2"/>
  <c r="U90" i="2" s="1"/>
  <c r="U89" i="2"/>
  <c r="T89" i="2"/>
  <c r="V89" i="2" s="1"/>
  <c r="S89" i="2"/>
  <c r="T88" i="2"/>
  <c r="V88" i="2" s="1"/>
  <c r="S88" i="2"/>
  <c r="U88" i="2" s="1"/>
  <c r="T87" i="2"/>
  <c r="V87" i="2" s="1"/>
  <c r="S87" i="2"/>
  <c r="U87" i="2" s="1"/>
  <c r="T86" i="2"/>
  <c r="V86" i="2" s="1"/>
  <c r="S86" i="2"/>
  <c r="U86" i="2" s="1"/>
  <c r="U85" i="2"/>
  <c r="T85" i="2"/>
  <c r="V85" i="2" s="1"/>
  <c r="S85" i="2"/>
  <c r="T84" i="2"/>
  <c r="V84" i="2" s="1"/>
  <c r="S84" i="2"/>
  <c r="U84" i="2" s="1"/>
  <c r="T83" i="2"/>
  <c r="V83" i="2" s="1"/>
  <c r="S83" i="2"/>
  <c r="U83" i="2" s="1"/>
  <c r="T82" i="2"/>
  <c r="V82" i="2" s="1"/>
  <c r="S82" i="2"/>
  <c r="U82" i="2" s="1"/>
  <c r="U81" i="2"/>
  <c r="T81" i="2"/>
  <c r="V81" i="2" s="1"/>
  <c r="S81" i="2"/>
  <c r="T80" i="2"/>
  <c r="V80" i="2" s="1"/>
  <c r="S80" i="2"/>
  <c r="U80" i="2" s="1"/>
  <c r="T79" i="2"/>
  <c r="V79" i="2" s="1"/>
  <c r="S79" i="2"/>
  <c r="U79" i="2" s="1"/>
  <c r="T78" i="2"/>
  <c r="V78" i="2" s="1"/>
  <c r="S78" i="2"/>
  <c r="U78" i="2" s="1"/>
  <c r="U77" i="2"/>
  <c r="T77" i="2"/>
  <c r="V77" i="2" s="1"/>
  <c r="S77" i="2"/>
  <c r="T76" i="2"/>
  <c r="V76" i="2" s="1"/>
  <c r="S76" i="2"/>
  <c r="U76" i="2" s="1"/>
  <c r="T75" i="2"/>
  <c r="V75" i="2" s="1"/>
  <c r="S75" i="2"/>
  <c r="U75" i="2" s="1"/>
  <c r="T74" i="2"/>
  <c r="V74" i="2" s="1"/>
  <c r="S74" i="2"/>
  <c r="U74" i="2" s="1"/>
  <c r="U73" i="2"/>
  <c r="T73" i="2"/>
  <c r="V73" i="2" s="1"/>
  <c r="S73" i="2"/>
  <c r="T72" i="2"/>
  <c r="V72" i="2" s="1"/>
  <c r="S72" i="2"/>
  <c r="U72" i="2" s="1"/>
  <c r="T71" i="2"/>
  <c r="V71" i="2" s="1"/>
  <c r="S71" i="2"/>
  <c r="U71" i="2" s="1"/>
  <c r="T70" i="2"/>
  <c r="V70" i="2" s="1"/>
  <c r="S70" i="2"/>
  <c r="U70" i="2" s="1"/>
  <c r="U69" i="2"/>
  <c r="T69" i="2"/>
  <c r="V69" i="2" s="1"/>
  <c r="S69" i="2"/>
  <c r="T68" i="2"/>
  <c r="V68" i="2" s="1"/>
  <c r="S68" i="2"/>
  <c r="U68" i="2" s="1"/>
  <c r="T67" i="2"/>
  <c r="V67" i="2" s="1"/>
  <c r="S67" i="2"/>
  <c r="U67" i="2" s="1"/>
  <c r="F67" i="2"/>
  <c r="V66" i="2"/>
  <c r="U66" i="2"/>
  <c r="T66" i="2"/>
  <c r="S66" i="2"/>
  <c r="F66" i="2"/>
  <c r="T65" i="2"/>
  <c r="V65" i="2" s="1"/>
  <c r="S65" i="2"/>
  <c r="U65" i="2" s="1"/>
  <c r="F65" i="2"/>
  <c r="V64" i="2"/>
  <c r="U64" i="2"/>
  <c r="T64" i="2"/>
  <c r="S64" i="2"/>
  <c r="F64" i="2"/>
  <c r="T63" i="2"/>
  <c r="V63" i="2" s="1"/>
  <c r="S63" i="2"/>
  <c r="U63" i="2" s="1"/>
  <c r="F63" i="2"/>
  <c r="V62" i="2"/>
  <c r="U62" i="2"/>
  <c r="T62" i="2"/>
  <c r="S62" i="2"/>
  <c r="F62" i="2"/>
  <c r="U61" i="2"/>
  <c r="T61" i="2"/>
  <c r="V61" i="2" s="1"/>
  <c r="S61" i="2"/>
  <c r="F61" i="2"/>
  <c r="V60" i="2"/>
  <c r="T60" i="2"/>
  <c r="S60" i="2"/>
  <c r="U60" i="2" s="1"/>
  <c r="F60" i="2"/>
  <c r="T59" i="2"/>
  <c r="V59" i="2" s="1"/>
  <c r="S59" i="2"/>
  <c r="U59" i="2" s="1"/>
  <c r="F59" i="2"/>
  <c r="V58" i="2"/>
  <c r="T58" i="2"/>
  <c r="S58" i="2"/>
  <c r="U58" i="2" s="1"/>
  <c r="F58" i="2"/>
  <c r="T57" i="2"/>
  <c r="V57" i="2" s="1"/>
  <c r="S57" i="2"/>
  <c r="U57" i="2" s="1"/>
  <c r="F57" i="2"/>
  <c r="V56" i="2"/>
  <c r="T56" i="2"/>
  <c r="S56" i="2"/>
  <c r="U56" i="2" s="1"/>
  <c r="F56" i="2"/>
  <c r="T55" i="2"/>
  <c r="V55" i="2" s="1"/>
  <c r="S55" i="2"/>
  <c r="U55" i="2" s="1"/>
  <c r="F55" i="2"/>
  <c r="V54" i="2"/>
  <c r="U54" i="2"/>
  <c r="T54" i="2"/>
  <c r="S54" i="2"/>
  <c r="F54" i="2"/>
  <c r="U53" i="2"/>
  <c r="T53" i="2"/>
  <c r="V53" i="2" s="1"/>
  <c r="S53" i="2"/>
  <c r="F53" i="2"/>
  <c r="V52" i="2"/>
  <c r="T52" i="2"/>
  <c r="S52" i="2"/>
  <c r="U52" i="2" s="1"/>
  <c r="F52" i="2"/>
  <c r="T51" i="2"/>
  <c r="V51" i="2" s="1"/>
  <c r="S51" i="2"/>
  <c r="U51" i="2" s="1"/>
  <c r="F51" i="2"/>
  <c r="T50" i="2"/>
  <c r="V50" i="2" s="1"/>
  <c r="S50" i="2"/>
  <c r="U50" i="2" s="1"/>
  <c r="F50" i="2"/>
  <c r="T49" i="2"/>
  <c r="V49" i="2" s="1"/>
  <c r="S49" i="2"/>
  <c r="U49" i="2" s="1"/>
  <c r="F49" i="2"/>
  <c r="V48" i="2"/>
  <c r="T48" i="2"/>
  <c r="S48" i="2"/>
  <c r="U48" i="2" s="1"/>
  <c r="F48" i="2"/>
  <c r="T47" i="2"/>
  <c r="V47" i="2" s="1"/>
  <c r="S47" i="2"/>
  <c r="U47" i="2" s="1"/>
  <c r="F47" i="2"/>
  <c r="V46" i="2"/>
  <c r="U46" i="2"/>
  <c r="T46" i="2"/>
  <c r="S46" i="2"/>
  <c r="F46" i="2"/>
  <c r="U45" i="2"/>
  <c r="T45" i="2"/>
  <c r="V45" i="2" s="1"/>
  <c r="S45" i="2"/>
  <c r="F45" i="2"/>
  <c r="V44" i="2"/>
  <c r="T44" i="2"/>
  <c r="S44" i="2"/>
  <c r="U44" i="2" s="1"/>
  <c r="F44" i="2"/>
  <c r="T43" i="2"/>
  <c r="V43" i="2" s="1"/>
  <c r="S43" i="2"/>
  <c r="U43" i="2" s="1"/>
  <c r="F43" i="2"/>
  <c r="T42" i="2"/>
  <c r="V42" i="2" s="1"/>
  <c r="S42" i="2"/>
  <c r="U42" i="2" s="1"/>
  <c r="F42" i="2"/>
  <c r="T41" i="2"/>
  <c r="V41" i="2" s="1"/>
  <c r="S41" i="2"/>
  <c r="U41" i="2" s="1"/>
  <c r="F41" i="2"/>
  <c r="V40" i="2"/>
  <c r="T40" i="2"/>
  <c r="S40" i="2"/>
  <c r="U40" i="2" s="1"/>
  <c r="F40" i="2"/>
  <c r="T39" i="2"/>
  <c r="V39" i="2" s="1"/>
  <c r="S39" i="2"/>
  <c r="U39" i="2" s="1"/>
  <c r="F39" i="2"/>
  <c r="V38" i="2"/>
  <c r="U38" i="2"/>
  <c r="T38" i="2"/>
  <c r="S38" i="2"/>
  <c r="F38" i="2"/>
  <c r="U37" i="2"/>
  <c r="T37" i="2"/>
  <c r="V37" i="2" s="1"/>
  <c r="S37" i="2"/>
  <c r="F37" i="2"/>
  <c r="V36" i="2"/>
  <c r="T36" i="2"/>
  <c r="S36" i="2"/>
  <c r="U36" i="2" s="1"/>
  <c r="F36" i="2"/>
  <c r="T35" i="2"/>
  <c r="V35" i="2" s="1"/>
  <c r="S35" i="2"/>
  <c r="U35" i="2" s="1"/>
  <c r="F35" i="2"/>
  <c r="V34" i="2"/>
  <c r="T34" i="2"/>
  <c r="S34" i="2"/>
  <c r="U34" i="2" s="1"/>
  <c r="F34" i="2"/>
  <c r="T33" i="2"/>
  <c r="V33" i="2" s="1"/>
  <c r="S33" i="2"/>
  <c r="U33" i="2" s="1"/>
  <c r="F33" i="2"/>
  <c r="V32" i="2"/>
  <c r="T32" i="2"/>
  <c r="S32" i="2"/>
  <c r="U32" i="2" s="1"/>
  <c r="F32" i="2"/>
  <c r="T31" i="2"/>
  <c r="V31" i="2" s="1"/>
  <c r="S31" i="2"/>
  <c r="U31" i="2" s="1"/>
  <c r="F31" i="2"/>
  <c r="V30" i="2"/>
  <c r="U30" i="2"/>
  <c r="T30" i="2"/>
  <c r="S30" i="2"/>
  <c r="F30" i="2"/>
  <c r="U29" i="2"/>
  <c r="T29" i="2"/>
  <c r="V29" i="2" s="1"/>
  <c r="S29" i="2"/>
  <c r="F29" i="2"/>
  <c r="V28" i="2"/>
  <c r="T28" i="2"/>
  <c r="S28" i="2"/>
  <c r="U28" i="2" s="1"/>
  <c r="F28" i="2"/>
  <c r="T27" i="2"/>
  <c r="V27" i="2" s="1"/>
  <c r="S27" i="2"/>
  <c r="U27" i="2" s="1"/>
  <c r="F27" i="2"/>
  <c r="T26" i="2"/>
  <c r="V26" i="2" s="1"/>
  <c r="S26" i="2"/>
  <c r="U26" i="2" s="1"/>
  <c r="F26" i="2"/>
  <c r="T25" i="2"/>
  <c r="V25" i="2" s="1"/>
  <c r="S25" i="2"/>
  <c r="U25" i="2" s="1"/>
  <c r="F25" i="2"/>
  <c r="V24" i="2"/>
  <c r="T24" i="2"/>
  <c r="S24" i="2"/>
  <c r="U24" i="2" s="1"/>
  <c r="F24" i="2"/>
  <c r="T23" i="2"/>
  <c r="V23" i="2" s="1"/>
  <c r="S23" i="2"/>
  <c r="U23" i="2" s="1"/>
  <c r="F23" i="2"/>
  <c r="T22" i="2"/>
  <c r="V22" i="2" s="1"/>
  <c r="S22" i="2"/>
  <c r="U22" i="2" s="1"/>
  <c r="F22" i="2"/>
  <c r="T21" i="2"/>
  <c r="V21" i="2" s="1"/>
  <c r="S21" i="2"/>
  <c r="U21" i="2" s="1"/>
  <c r="F21" i="2"/>
  <c r="V20" i="2"/>
  <c r="T20" i="2"/>
  <c r="S20" i="2"/>
  <c r="U20" i="2" s="1"/>
  <c r="F20" i="2"/>
  <c r="T19" i="2"/>
  <c r="V19" i="2" s="1"/>
  <c r="S19" i="2"/>
  <c r="U19" i="2" s="1"/>
  <c r="F19" i="2"/>
  <c r="T18" i="2"/>
  <c r="V18" i="2" s="1"/>
  <c r="S18" i="2"/>
  <c r="U18" i="2" s="1"/>
  <c r="F18" i="2"/>
  <c r="T17" i="2"/>
  <c r="V17" i="2" s="1"/>
  <c r="S17" i="2"/>
  <c r="U17" i="2" s="1"/>
  <c r="F17" i="2"/>
  <c r="T16" i="2"/>
  <c r="V16" i="2" s="1"/>
  <c r="S16" i="2"/>
  <c r="U16" i="2" s="1"/>
  <c r="F16" i="2"/>
  <c r="V15" i="2"/>
  <c r="T15" i="2"/>
  <c r="S15" i="2"/>
  <c r="U15" i="2" s="1"/>
  <c r="F15" i="2"/>
  <c r="T14" i="2"/>
  <c r="V14" i="2" s="1"/>
  <c r="S14" i="2"/>
  <c r="U14" i="2" s="1"/>
  <c r="F14" i="2"/>
  <c r="V13" i="2"/>
  <c r="T13" i="2"/>
  <c r="S13" i="2"/>
  <c r="U13" i="2" s="1"/>
  <c r="F13" i="2"/>
  <c r="T12" i="2"/>
  <c r="V12" i="2" s="1"/>
  <c r="S12" i="2"/>
  <c r="U12" i="2" s="1"/>
  <c r="F12" i="2"/>
  <c r="T11" i="2"/>
  <c r="V11" i="2" s="1"/>
  <c r="S11" i="2"/>
  <c r="U11" i="2" s="1"/>
  <c r="F11" i="2"/>
  <c r="T10" i="2"/>
  <c r="V10" i="2" s="1"/>
  <c r="S10" i="2"/>
  <c r="U10" i="2" s="1"/>
  <c r="F10" i="2"/>
  <c r="T9" i="2"/>
  <c r="V9" i="2" s="1"/>
  <c r="S9" i="2"/>
  <c r="U9" i="2" s="1"/>
  <c r="F9" i="2"/>
  <c r="T8" i="2"/>
  <c r="V8" i="2" s="1"/>
  <c r="S8" i="2"/>
  <c r="U8" i="2" s="1"/>
  <c r="F8" i="2"/>
  <c r="V7" i="2"/>
  <c r="T7" i="2"/>
  <c r="S7" i="2"/>
  <c r="U7" i="2" s="1"/>
  <c r="F7" i="2"/>
  <c r="U6" i="2"/>
  <c r="T6" i="2"/>
  <c r="V6" i="2" s="1"/>
  <c r="S6" i="2"/>
  <c r="F6" i="2"/>
  <c r="U5" i="2"/>
  <c r="T5" i="2"/>
  <c r="V5" i="2" s="1"/>
  <c r="S5" i="2"/>
  <c r="F5" i="2"/>
  <c r="V4" i="2"/>
  <c r="T4" i="2"/>
  <c r="S4" i="2"/>
  <c r="U4" i="2" s="1"/>
  <c r="F4" i="2"/>
  <c r="T3" i="2"/>
  <c r="V3" i="2" s="1"/>
  <c r="S3" i="2"/>
  <c r="U3" i="2" s="1"/>
  <c r="F3" i="2"/>
  <c r="U2" i="2"/>
  <c r="T2" i="2"/>
  <c r="V2" i="2" s="1"/>
  <c r="S2" i="2"/>
  <c r="F2" i="2"/>
  <c r="W114" i="2" l="1"/>
  <c r="X114" i="2" s="1"/>
  <c r="W267" i="2"/>
  <c r="X267" i="2" s="1"/>
  <c r="W304" i="2"/>
  <c r="X304" i="2" s="1"/>
  <c r="Y9" i="2"/>
  <c r="X28" i="2"/>
  <c r="W28" i="2"/>
  <c r="Y140" i="2"/>
  <c r="Y220" i="2"/>
  <c r="W316" i="2"/>
  <c r="X316" i="2" s="1"/>
  <c r="X326" i="2"/>
  <c r="W326" i="2"/>
  <c r="X336" i="2"/>
  <c r="W336" i="2"/>
  <c r="X364" i="2"/>
  <c r="W364" i="2"/>
  <c r="X392" i="2"/>
  <c r="W392" i="2"/>
  <c r="W396" i="2"/>
  <c r="X396" i="2" s="1"/>
  <c r="X442" i="2"/>
  <c r="W442" i="2"/>
  <c r="X580" i="2"/>
  <c r="W580" i="2"/>
  <c r="X98" i="2"/>
  <c r="W98" i="2"/>
  <c r="W226" i="2"/>
  <c r="X311" i="2"/>
  <c r="W311" i="2"/>
  <c r="W359" i="2"/>
  <c r="Y359" i="2" s="1"/>
  <c r="X383" i="2"/>
  <c r="W383" i="2"/>
  <c r="X612" i="2"/>
  <c r="W612" i="2"/>
  <c r="Y141" i="2"/>
  <c r="X259" i="2"/>
  <c r="W259" i="2"/>
  <c r="W287" i="2"/>
  <c r="X287" i="2" s="1"/>
  <c r="Y311" i="2"/>
  <c r="X351" i="2"/>
  <c r="W351" i="2"/>
  <c r="W419" i="2"/>
  <c r="X419" i="2" s="1"/>
  <c r="W461" i="2"/>
  <c r="X461" i="2" s="1"/>
  <c r="W481" i="2"/>
  <c r="X481" i="2" s="1"/>
  <c r="W644" i="2"/>
  <c r="X644" i="2" s="1"/>
  <c r="X51" i="2"/>
  <c r="W51" i="2"/>
  <c r="Y326" i="2"/>
  <c r="W414" i="2"/>
  <c r="X414" i="2" s="1"/>
  <c r="W35" i="2"/>
  <c r="Y136" i="2"/>
  <c r="Y254" i="2"/>
  <c r="Y259" i="2"/>
  <c r="W360" i="2"/>
  <c r="X360" i="2" s="1"/>
  <c r="X379" i="2"/>
  <c r="W379" i="2"/>
  <c r="W434" i="2"/>
  <c r="X434" i="2" s="1"/>
  <c r="W146" i="2"/>
  <c r="X146" i="2" s="1"/>
  <c r="W52" i="2"/>
  <c r="X52" i="2" s="1"/>
  <c r="W126" i="2"/>
  <c r="X126" i="2" s="1"/>
  <c r="W158" i="2"/>
  <c r="X158" i="2" s="1"/>
  <c r="Z158" i="2" s="1"/>
  <c r="W174" i="2"/>
  <c r="X174" i="2" s="1"/>
  <c r="X190" i="2"/>
  <c r="W190" i="2"/>
  <c r="W206" i="2"/>
  <c r="X206" i="2" s="1"/>
  <c r="W222" i="2"/>
  <c r="X222" i="2" s="1"/>
  <c r="W238" i="2"/>
  <c r="X238" i="2" s="1"/>
  <c r="W255" i="2"/>
  <c r="X255" i="2" s="1"/>
  <c r="W288" i="2"/>
  <c r="X288" i="2" s="1"/>
  <c r="X307" i="2"/>
  <c r="W307" i="2"/>
  <c r="W342" i="2"/>
  <c r="X342" i="2" s="1"/>
  <c r="X347" i="2"/>
  <c r="W347" i="2"/>
  <c r="X366" i="2"/>
  <c r="W366" i="2"/>
  <c r="Y379" i="2"/>
  <c r="W415" i="2"/>
  <c r="X452" i="2"/>
  <c r="W452" i="2"/>
  <c r="W500" i="2"/>
  <c r="X500" i="2" s="1"/>
  <c r="X82" i="2"/>
  <c r="W82" i="2"/>
  <c r="X162" i="2"/>
  <c r="W162" i="2"/>
  <c r="W210" i="2"/>
  <c r="X210" i="2" s="1"/>
  <c r="X242" i="2"/>
  <c r="W242" i="2"/>
  <c r="W346" i="2"/>
  <c r="X346" i="2" s="1"/>
  <c r="X78" i="2"/>
  <c r="W78" i="2"/>
  <c r="X94" i="2"/>
  <c r="W94" i="2"/>
  <c r="X110" i="2"/>
  <c r="W110" i="2"/>
  <c r="W142" i="2"/>
  <c r="X142" i="2"/>
  <c r="Z142" i="2" s="1"/>
  <c r="Y307" i="2"/>
  <c r="Y342" i="2"/>
  <c r="Y347" i="2"/>
  <c r="W532" i="2"/>
  <c r="X532" i="2" s="1"/>
  <c r="W194" i="2"/>
  <c r="X194" i="2" s="1"/>
  <c r="Y84" i="2"/>
  <c r="Y228" i="2"/>
  <c r="W250" i="2"/>
  <c r="X250" i="2" s="1"/>
  <c r="X303" i="2"/>
  <c r="W303" i="2"/>
  <c r="X348" i="2"/>
  <c r="W348" i="2"/>
  <c r="W390" i="2"/>
  <c r="X390" i="2" s="1"/>
  <c r="W564" i="2"/>
  <c r="X564" i="2" s="1"/>
  <c r="W596" i="2"/>
  <c r="X596" i="2" s="1"/>
  <c r="Y132" i="2"/>
  <c r="Y26" i="2"/>
  <c r="W59" i="2"/>
  <c r="Y59" i="2" s="1"/>
  <c r="W74" i="2"/>
  <c r="X74" i="2" s="1"/>
  <c r="W90" i="2"/>
  <c r="X90" i="2" s="1"/>
  <c r="X106" i="2"/>
  <c r="W106" i="2"/>
  <c r="W122" i="2"/>
  <c r="X122" i="2" s="1"/>
  <c r="W138" i="2"/>
  <c r="X138" i="2" s="1"/>
  <c r="W154" i="2"/>
  <c r="X154" i="2" s="1"/>
  <c r="W170" i="2"/>
  <c r="X170" i="2" s="1"/>
  <c r="W186" i="2"/>
  <c r="X186" i="2" s="1"/>
  <c r="X202" i="2"/>
  <c r="W202" i="2"/>
  <c r="W218" i="2"/>
  <c r="X218" i="2" s="1"/>
  <c r="W234" i="2"/>
  <c r="X234" i="2" s="1"/>
  <c r="Y289" i="2"/>
  <c r="W314" i="2"/>
  <c r="X314" i="2" s="1"/>
  <c r="W362" i="2"/>
  <c r="W178" i="2"/>
  <c r="X178" i="2" s="1"/>
  <c r="X378" i="2"/>
  <c r="W378" i="2"/>
  <c r="Y378" i="2" s="1"/>
  <c r="W251" i="2"/>
  <c r="X251" i="2" s="1"/>
  <c r="W386" i="2"/>
  <c r="X386" i="2" s="1"/>
  <c r="X422" i="2"/>
  <c r="W422" i="2"/>
  <c r="X469" i="2"/>
  <c r="W469" i="2"/>
  <c r="W130" i="2"/>
  <c r="X130" i="2" s="1"/>
  <c r="Y42" i="2"/>
  <c r="W27" i="2"/>
  <c r="X27" i="2" s="1"/>
  <c r="Y112" i="2"/>
  <c r="Y192" i="2"/>
  <c r="X299" i="2"/>
  <c r="W299" i="2"/>
  <c r="X330" i="2"/>
  <c r="W330" i="2"/>
  <c r="X344" i="2"/>
  <c r="W344" i="2"/>
  <c r="W363" i="2"/>
  <c r="X391" i="2"/>
  <c r="W391" i="2"/>
  <c r="W412" i="2"/>
  <c r="X412" i="2" s="1"/>
  <c r="W43" i="2"/>
  <c r="X43" i="2" s="1"/>
  <c r="W60" i="2"/>
  <c r="X70" i="2"/>
  <c r="W70" i="2"/>
  <c r="W86" i="2"/>
  <c r="X86" i="2" s="1"/>
  <c r="X102" i="2"/>
  <c r="W102" i="2"/>
  <c r="X118" i="2"/>
  <c r="W118" i="2"/>
  <c r="X134" i="2"/>
  <c r="W134" i="2"/>
  <c r="W150" i="2"/>
  <c r="X150" i="2" s="1"/>
  <c r="X166" i="2"/>
  <c r="W166" i="2"/>
  <c r="W182" i="2"/>
  <c r="X182" i="2" s="1"/>
  <c r="X198" i="2"/>
  <c r="W198" i="2"/>
  <c r="X214" i="2"/>
  <c r="W214" i="2"/>
  <c r="X230" i="2"/>
  <c r="W230" i="2"/>
  <c r="W246" i="2"/>
  <c r="X246" i="2" s="1"/>
  <c r="X252" i="2"/>
  <c r="W252" i="2"/>
  <c r="W295" i="2"/>
  <c r="X295" i="2" s="1"/>
  <c r="X310" i="2"/>
  <c r="W310" i="2"/>
  <c r="X315" i="2"/>
  <c r="W315" i="2"/>
  <c r="Y330" i="2"/>
  <c r="W382" i="2"/>
  <c r="X382" i="2" s="1"/>
  <c r="X404" i="2"/>
  <c r="W404" i="2"/>
  <c r="X427" i="2"/>
  <c r="W427" i="2"/>
  <c r="W502" i="2"/>
  <c r="X502" i="2" s="1"/>
  <c r="W36" i="2"/>
  <c r="X36" i="2" s="1"/>
  <c r="X44" i="2"/>
  <c r="W44" i="2"/>
  <c r="Y225" i="2"/>
  <c r="X263" i="2"/>
  <c r="W263" i="2"/>
  <c r="Y263" i="2" s="1"/>
  <c r="W291" i="2"/>
  <c r="X291" i="2" s="1"/>
  <c r="W300" i="2"/>
  <c r="X300" i="2" s="1"/>
  <c r="X400" i="2"/>
  <c r="W400" i="2"/>
  <c r="W423" i="2"/>
  <c r="X432" i="2"/>
  <c r="W432" i="2"/>
  <c r="W516" i="2"/>
  <c r="X516" i="2" s="1"/>
  <c r="X548" i="2"/>
  <c r="W548" i="2"/>
  <c r="W64" i="2"/>
  <c r="X64" i="2" s="1"/>
  <c r="W260" i="2"/>
  <c r="X260" i="2" s="1"/>
  <c r="X264" i="2"/>
  <c r="W264" i="2"/>
  <c r="W272" i="2"/>
  <c r="X272" i="2" s="1"/>
  <c r="X284" i="2"/>
  <c r="W284" i="2"/>
  <c r="X289" i="2"/>
  <c r="W289" i="2"/>
  <c r="W293" i="2"/>
  <c r="X293" i="2" s="1"/>
  <c r="W297" i="2"/>
  <c r="X297" i="2" s="1"/>
  <c r="W301" i="2"/>
  <c r="Y301" i="2" s="1"/>
  <c r="W334" i="2"/>
  <c r="X334" i="2" s="1"/>
  <c r="X349" i="2"/>
  <c r="W349" i="2"/>
  <c r="X352" i="2"/>
  <c r="W352" i="2"/>
  <c r="Y356" i="2"/>
  <c r="W367" i="2"/>
  <c r="Y382" i="2"/>
  <c r="Y386" i="2"/>
  <c r="Y390" i="2"/>
  <c r="W394" i="2"/>
  <c r="Y394" i="2" s="1"/>
  <c r="W429" i="2"/>
  <c r="X429" i="2" s="1"/>
  <c r="X473" i="2"/>
  <c r="W473" i="2"/>
  <c r="W477" i="2"/>
  <c r="X477" i="2" s="1"/>
  <c r="W486" i="2"/>
  <c r="X486" i="2" s="1"/>
  <c r="X504" i="2"/>
  <c r="W504" i="2"/>
  <c r="W534" i="2"/>
  <c r="X534" i="2" s="1"/>
  <c r="W552" i="2"/>
  <c r="X552" i="2" s="1"/>
  <c r="W582" i="2"/>
  <c r="X582" i="2" s="1"/>
  <c r="X600" i="2"/>
  <c r="W600" i="2"/>
  <c r="X630" i="2"/>
  <c r="W630" i="2"/>
  <c r="W648" i="2"/>
  <c r="X648" i="2" s="1"/>
  <c r="X666" i="2"/>
  <c r="W666" i="2"/>
  <c r="W737" i="2"/>
  <c r="X737" i="2" s="1"/>
  <c r="W810" i="2"/>
  <c r="X810" i="2" s="1"/>
  <c r="X836" i="2"/>
  <c r="W836" i="2"/>
  <c r="X72" i="2"/>
  <c r="W72" i="2"/>
  <c r="Y72" i="2" s="1"/>
  <c r="X92" i="2"/>
  <c r="W92" i="2"/>
  <c r="Y92" i="2" s="1"/>
  <c r="X112" i="2"/>
  <c r="W112" i="2"/>
  <c r="W124" i="2"/>
  <c r="X140" i="2"/>
  <c r="W140" i="2"/>
  <c r="W152" i="2"/>
  <c r="X152" i="2" s="1"/>
  <c r="X164" i="2"/>
  <c r="W164" i="2"/>
  <c r="Y164" i="2" s="1"/>
  <c r="X176" i="2"/>
  <c r="W176" i="2"/>
  <c r="Y176" i="2" s="1"/>
  <c r="X188" i="2"/>
  <c r="W188" i="2"/>
  <c r="Y188" i="2" s="1"/>
  <c r="W200" i="2"/>
  <c r="X212" i="2"/>
  <c r="W212" i="2"/>
  <c r="Y212" i="2" s="1"/>
  <c r="W224" i="2"/>
  <c r="Y224" i="2" s="1"/>
  <c r="X228" i="2"/>
  <c r="W228" i="2"/>
  <c r="X232" i="2"/>
  <c r="W232" i="2"/>
  <c r="Y232" i="2" s="1"/>
  <c r="X236" i="2"/>
  <c r="W236" i="2"/>
  <c r="Y236" i="2" s="1"/>
  <c r="W248" i="2"/>
  <c r="Y252" i="2"/>
  <c r="X256" i="2"/>
  <c r="W256" i="2"/>
  <c r="Y256" i="2" s="1"/>
  <c r="Y260" i="2"/>
  <c r="Y264" i="2"/>
  <c r="W268" i="2"/>
  <c r="X268" i="2" s="1"/>
  <c r="W273" i="2"/>
  <c r="Y273" i="2" s="1"/>
  <c r="W277" i="2"/>
  <c r="X277" i="2" s="1"/>
  <c r="X281" i="2"/>
  <c r="W281" i="2"/>
  <c r="X285" i="2"/>
  <c r="W285" i="2"/>
  <c r="Y297" i="2"/>
  <c r="W318" i="2"/>
  <c r="Y318" i="2" s="1"/>
  <c r="W322" i="2"/>
  <c r="Y322" i="2" s="1"/>
  <c r="X338" i="2"/>
  <c r="W338" i="2"/>
  <c r="Y338" i="2" s="1"/>
  <c r="Y349" i="2"/>
  <c r="W353" i="2"/>
  <c r="X353" i="2" s="1"/>
  <c r="X356" i="2"/>
  <c r="W356" i="2"/>
  <c r="Y360" i="2"/>
  <c r="X371" i="2"/>
  <c r="W371" i="2"/>
  <c r="Y371" i="2" s="1"/>
  <c r="W375" i="2"/>
  <c r="X387" i="2"/>
  <c r="W387" i="2"/>
  <c r="Y387" i="2" s="1"/>
  <c r="W398" i="2"/>
  <c r="X398" i="2" s="1"/>
  <c r="X406" i="2"/>
  <c r="W406" i="2"/>
  <c r="W438" i="2"/>
  <c r="X438" i="2" s="1"/>
  <c r="Y442" i="2"/>
  <c r="Y464" i="2"/>
  <c r="Y469" i="2"/>
  <c r="Y473" i="2"/>
  <c r="W478" i="2"/>
  <c r="X478" i="2" s="1"/>
  <c r="W492" i="2"/>
  <c r="X492" i="2" s="1"/>
  <c r="X521" i="2"/>
  <c r="W521" i="2"/>
  <c r="X526" i="2"/>
  <c r="W526" i="2"/>
  <c r="W530" i="2"/>
  <c r="X530" i="2" s="1"/>
  <c r="X677" i="2"/>
  <c r="W677" i="2"/>
  <c r="W697" i="2"/>
  <c r="X697" i="2" s="1"/>
  <c r="W792" i="2"/>
  <c r="X792" i="2" s="1"/>
  <c r="W806" i="2"/>
  <c r="X806" i="2"/>
  <c r="W832" i="2"/>
  <c r="X832" i="2" s="1"/>
  <c r="W868" i="2"/>
  <c r="X868" i="2" s="1"/>
  <c r="X929" i="2"/>
  <c r="W929" i="2"/>
  <c r="X938" i="2"/>
  <c r="W938" i="2"/>
  <c r="W943" i="2"/>
  <c r="X943" i="2" s="1"/>
  <c r="X976" i="2"/>
  <c r="W976" i="2"/>
  <c r="W1122" i="2"/>
  <c r="X1122" i="2" s="1"/>
  <c r="X1142" i="2"/>
  <c r="W1142" i="2"/>
  <c r="X1147" i="2"/>
  <c r="W1147" i="2"/>
  <c r="W1186" i="2"/>
  <c r="X1186" i="2" s="1"/>
  <c r="X1197" i="2"/>
  <c r="W1197" i="2"/>
  <c r="X1275" i="2"/>
  <c r="W1275" i="2"/>
  <c r="X1287" i="2"/>
  <c r="W1287" i="2"/>
  <c r="X1299" i="2"/>
  <c r="W1299" i="2"/>
  <c r="W1311" i="2"/>
  <c r="X1311" i="2" s="1"/>
  <c r="X12" i="2"/>
  <c r="W12" i="2"/>
  <c r="Y12" i="2"/>
  <c r="W76" i="2"/>
  <c r="Y76" i="2" s="1"/>
  <c r="W100" i="2"/>
  <c r="X100" i="2" s="1"/>
  <c r="W116" i="2"/>
  <c r="X116" i="2" s="1"/>
  <c r="X132" i="2"/>
  <c r="W132" i="2"/>
  <c r="X144" i="2"/>
  <c r="W144" i="2"/>
  <c r="Y144" i="2" s="1"/>
  <c r="W156" i="2"/>
  <c r="X156" i="2" s="1"/>
  <c r="W168" i="2"/>
  <c r="X168" i="2" s="1"/>
  <c r="W180" i="2"/>
  <c r="Y180" i="2" s="1"/>
  <c r="W192" i="2"/>
  <c r="X192" i="2" s="1"/>
  <c r="X204" i="2"/>
  <c r="W204" i="2"/>
  <c r="Y204" i="2" s="1"/>
  <c r="X216" i="2"/>
  <c r="W216" i="2"/>
  <c r="Y216" i="2" s="1"/>
  <c r="W240" i="2"/>
  <c r="Y240" i="2" s="1"/>
  <c r="W16" i="2"/>
  <c r="Y16" i="2" s="1"/>
  <c r="W32" i="2"/>
  <c r="X32" i="2" s="1"/>
  <c r="W41" i="2"/>
  <c r="X56" i="2"/>
  <c r="W56" i="2"/>
  <c r="X257" i="2"/>
  <c r="W257" i="2"/>
  <c r="X261" i="2"/>
  <c r="W261" i="2"/>
  <c r="X265" i="2"/>
  <c r="W265" i="2"/>
  <c r="W269" i="2"/>
  <c r="Y277" i="2"/>
  <c r="Y281" i="2"/>
  <c r="Y285" i="2"/>
  <c r="W302" i="2"/>
  <c r="Y302" i="2" s="1"/>
  <c r="W306" i="2"/>
  <c r="Y306" i="2" s="1"/>
  <c r="Y353" i="2"/>
  <c r="X357" i="2"/>
  <c r="W357" i="2"/>
  <c r="Y364" i="2"/>
  <c r="Y383" i="2"/>
  <c r="X464" i="2"/>
  <c r="W464" i="2"/>
  <c r="Y504" i="2"/>
  <c r="X522" i="2"/>
  <c r="W522" i="2"/>
  <c r="X540" i="2"/>
  <c r="W540" i="2"/>
  <c r="W570" i="2"/>
  <c r="X588" i="2"/>
  <c r="W588" i="2"/>
  <c r="Y600" i="2"/>
  <c r="W618" i="2"/>
  <c r="X618" i="2" s="1"/>
  <c r="W636" i="2"/>
  <c r="X636" i="2" s="1"/>
  <c r="X802" i="2"/>
  <c r="W802" i="2"/>
  <c r="X828" i="2"/>
  <c r="W828" i="2"/>
  <c r="W850" i="2"/>
  <c r="X850" i="2" s="1"/>
  <c r="X905" i="2"/>
  <c r="W905" i="2"/>
  <c r="W914" i="2"/>
  <c r="X914" i="2" s="1"/>
  <c r="X5" i="2"/>
  <c r="W5" i="2"/>
  <c r="W37" i="2"/>
  <c r="X37" i="2" s="1"/>
  <c r="X9" i="2"/>
  <c r="W9" i="2"/>
  <c r="Y64" i="2"/>
  <c r="W84" i="2"/>
  <c r="X84" i="2" s="1"/>
  <c r="X108" i="2"/>
  <c r="W108" i="2"/>
  <c r="Y108" i="2" s="1"/>
  <c r="AA108" i="2" s="1"/>
  <c r="W120" i="2"/>
  <c r="X120" i="2" s="1"/>
  <c r="X136" i="2"/>
  <c r="W136" i="2"/>
  <c r="X148" i="2"/>
  <c r="W148" i="2"/>
  <c r="Y148" i="2" s="1"/>
  <c r="X160" i="2"/>
  <c r="W160" i="2"/>
  <c r="Y160" i="2" s="1"/>
  <c r="W172" i="2"/>
  <c r="X184" i="2"/>
  <c r="W184" i="2"/>
  <c r="Y184" i="2" s="1"/>
  <c r="W196" i="2"/>
  <c r="Y196" i="2" s="1"/>
  <c r="X208" i="2"/>
  <c r="AA208" i="2" s="1"/>
  <c r="W208" i="2"/>
  <c r="Y208" i="2" s="1"/>
  <c r="X220" i="2"/>
  <c r="W220" i="2"/>
  <c r="X244" i="2"/>
  <c r="W244" i="2"/>
  <c r="Y244" i="2" s="1"/>
  <c r="W3" i="2"/>
  <c r="Y6" i="2"/>
  <c r="X13" i="2"/>
  <c r="W13" i="2"/>
  <c r="X23" i="2"/>
  <c r="W23" i="2"/>
  <c r="Y29" i="2"/>
  <c r="AA29" i="2" s="1"/>
  <c r="W47" i="2"/>
  <c r="X47" i="2" s="1"/>
  <c r="X65" i="2"/>
  <c r="W65" i="2"/>
  <c r="Y65" i="2" s="1"/>
  <c r="X249" i="2"/>
  <c r="W249" i="2"/>
  <c r="W253" i="2"/>
  <c r="X253" i="2" s="1"/>
  <c r="Y261" i="2"/>
  <c r="Y265" i="2"/>
  <c r="W286" i="2"/>
  <c r="Y286" i="2" s="1"/>
  <c r="W290" i="2"/>
  <c r="Y357" i="2"/>
  <c r="X361" i="2"/>
  <c r="W361" i="2"/>
  <c r="X372" i="2"/>
  <c r="W372" i="2"/>
  <c r="X418" i="2"/>
  <c r="W418" i="2"/>
  <c r="Y460" i="2"/>
  <c r="X470" i="2"/>
  <c r="W470" i="2"/>
  <c r="X488" i="2"/>
  <c r="W488" i="2"/>
  <c r="Y492" i="2"/>
  <c r="Y500" i="2"/>
  <c r="W509" i="2"/>
  <c r="X509" i="2" s="1"/>
  <c r="W513" i="2"/>
  <c r="X513" i="2" s="1"/>
  <c r="X517" i="2"/>
  <c r="W517" i="2"/>
  <c r="Y517" i="2" s="1"/>
  <c r="Y522" i="2"/>
  <c r="X557" i="2"/>
  <c r="W557" i="2"/>
  <c r="W561" i="2"/>
  <c r="X561" i="2" s="1"/>
  <c r="X824" i="2"/>
  <c r="W824" i="2"/>
  <c r="X846" i="2"/>
  <c r="W846" i="2"/>
  <c r="W897" i="2"/>
  <c r="X897" i="2" s="1"/>
  <c r="W2" i="2"/>
  <c r="X2" i="2" s="1"/>
  <c r="X26" i="2"/>
  <c r="W26" i="2"/>
  <c r="W68" i="2"/>
  <c r="X68" i="2" s="1"/>
  <c r="X88" i="2"/>
  <c r="W88" i="2"/>
  <c r="Y88" i="2" s="1"/>
  <c r="X128" i="2"/>
  <c r="W128" i="2"/>
  <c r="Y128" i="2" s="1"/>
  <c r="X6" i="2"/>
  <c r="W6" i="2"/>
  <c r="X20" i="2"/>
  <c r="W20" i="2"/>
  <c r="Y23" i="2"/>
  <c r="W29" i="2"/>
  <c r="X29" i="2" s="1"/>
  <c r="Y32" i="2"/>
  <c r="W38" i="2"/>
  <c r="Y44" i="2"/>
  <c r="Y47" i="2"/>
  <c r="X53" i="2"/>
  <c r="W53" i="2"/>
  <c r="Y53" i="2" s="1"/>
  <c r="Y56" i="2"/>
  <c r="X62" i="2"/>
  <c r="W62" i="2"/>
  <c r="Y62" i="2" s="1"/>
  <c r="Y249" i="2"/>
  <c r="Y257" i="2"/>
  <c r="X270" i="2"/>
  <c r="W270" i="2"/>
  <c r="X274" i="2"/>
  <c r="W274" i="2"/>
  <c r="W294" i="2"/>
  <c r="X298" i="2"/>
  <c r="W298" i="2"/>
  <c r="Y298" i="2" s="1"/>
  <c r="Y310" i="2"/>
  <c r="Y314" i="2"/>
  <c r="Y335" i="2"/>
  <c r="Y346" i="2"/>
  <c r="X350" i="2"/>
  <c r="W350" i="2"/>
  <c r="Y361" i="2"/>
  <c r="X365" i="2"/>
  <c r="W365" i="2"/>
  <c r="X368" i="2"/>
  <c r="W368" i="2"/>
  <c r="Y368" i="2" s="1"/>
  <c r="Y372" i="2"/>
  <c r="X399" i="2"/>
  <c r="W399" i="2"/>
  <c r="X403" i="2"/>
  <c r="W403" i="2"/>
  <c r="Y414" i="2"/>
  <c r="Y418" i="2"/>
  <c r="Y422" i="2"/>
  <c r="X426" i="2"/>
  <c r="W426" i="2"/>
  <c r="Y426" i="2" s="1"/>
  <c r="X430" i="2"/>
  <c r="W430" i="2"/>
  <c r="Y434" i="2"/>
  <c r="Y451" i="2"/>
  <c r="X460" i="2"/>
  <c r="W460" i="2"/>
  <c r="Y465" i="2"/>
  <c r="Y470" i="2"/>
  <c r="Y509" i="2"/>
  <c r="W518" i="2"/>
  <c r="X518" i="2" s="1"/>
  <c r="X536" i="2"/>
  <c r="W536" i="2"/>
  <c r="Y540" i="2"/>
  <c r="W566" i="2"/>
  <c r="X566" i="2" s="1"/>
  <c r="W584" i="2"/>
  <c r="Y588" i="2"/>
  <c r="X614" i="2"/>
  <c r="W614" i="2"/>
  <c r="X632" i="2"/>
  <c r="W632" i="2"/>
  <c r="Y636" i="2"/>
  <c r="W662" i="2"/>
  <c r="X662" i="2"/>
  <c r="W739" i="2"/>
  <c r="W784" i="2"/>
  <c r="X784" i="2" s="1"/>
  <c r="W820" i="2"/>
  <c r="X820" i="2" s="1"/>
  <c r="W842" i="2"/>
  <c r="X842" i="2" s="1"/>
  <c r="X104" i="2"/>
  <c r="W104" i="2"/>
  <c r="Y104" i="2" s="1"/>
  <c r="W10" i="2"/>
  <c r="X10" i="2" s="1"/>
  <c r="Y13" i="2"/>
  <c r="W17" i="2"/>
  <c r="X42" i="2"/>
  <c r="W42" i="2"/>
  <c r="X254" i="2"/>
  <c r="W254" i="2"/>
  <c r="X258" i="2"/>
  <c r="W258" i="2"/>
  <c r="Y258" i="2" s="1"/>
  <c r="W278" i="2"/>
  <c r="W282" i="2"/>
  <c r="X282" i="2" s="1"/>
  <c r="Y319" i="2"/>
  <c r="Y331" i="2"/>
  <c r="W335" i="2"/>
  <c r="X335" i="2" s="1"/>
  <c r="W339" i="2"/>
  <c r="Y350" i="2"/>
  <c r="X354" i="2"/>
  <c r="W354" i="2"/>
  <c r="Y365" i="2"/>
  <c r="X373" i="2"/>
  <c r="W373" i="2"/>
  <c r="X376" i="2"/>
  <c r="W376" i="2"/>
  <c r="Y380" i="2"/>
  <c r="Y399" i="2"/>
  <c r="Y403" i="2"/>
  <c r="W407" i="2"/>
  <c r="X407" i="2" s="1"/>
  <c r="Y430" i="2"/>
  <c r="X435" i="2"/>
  <c r="W435" i="2"/>
  <c r="Y435" i="2" s="1"/>
  <c r="W465" i="2"/>
  <c r="X465" i="2" s="1"/>
  <c r="Y488" i="2"/>
  <c r="X505" i="2"/>
  <c r="W505" i="2"/>
  <c r="X510" i="2"/>
  <c r="W510" i="2"/>
  <c r="W514" i="2"/>
  <c r="X514" i="2" s="1"/>
  <c r="X553" i="2"/>
  <c r="W553" i="2"/>
  <c r="X673" i="2"/>
  <c r="W673" i="2"/>
  <c r="X699" i="2"/>
  <c r="W699" i="2"/>
  <c r="X816" i="2"/>
  <c r="W816" i="2"/>
  <c r="W838" i="2"/>
  <c r="X838" i="2" s="1"/>
  <c r="W870" i="2"/>
  <c r="X870" i="2" s="1"/>
  <c r="X50" i="2"/>
  <c r="W50" i="2"/>
  <c r="Y50" i="2" s="1"/>
  <c r="X80" i="2"/>
  <c r="W80" i="2"/>
  <c r="Y80" i="2" s="1"/>
  <c r="X4" i="2"/>
  <c r="W4" i="2"/>
  <c r="Y10" i="2"/>
  <c r="Y20" i="2"/>
  <c r="Y27" i="2"/>
  <c r="Y51" i="2"/>
  <c r="W69" i="2"/>
  <c r="X77" i="2"/>
  <c r="W77" i="2"/>
  <c r="Y77" i="2" s="1"/>
  <c r="X81" i="2"/>
  <c r="W81" i="2"/>
  <c r="Y81" i="2" s="1"/>
  <c r="X89" i="2"/>
  <c r="W89" i="2"/>
  <c r="Y89" i="2" s="1"/>
  <c r="W97" i="2"/>
  <c r="W105" i="2"/>
  <c r="W113" i="2"/>
  <c r="X121" i="2"/>
  <c r="W121" i="2"/>
  <c r="Y121" i="2" s="1"/>
  <c r="X125" i="2"/>
  <c r="W125" i="2"/>
  <c r="Y125" i="2" s="1"/>
  <c r="X133" i="2"/>
  <c r="W133" i="2"/>
  <c r="Y133" i="2" s="1"/>
  <c r="W137" i="2"/>
  <c r="W141" i="2"/>
  <c r="X141" i="2"/>
  <c r="W145" i="2"/>
  <c r="X149" i="2"/>
  <c r="W149" i="2"/>
  <c r="Y149" i="2" s="1"/>
  <c r="X153" i="2"/>
  <c r="W153" i="2"/>
  <c r="Y153" i="2" s="1"/>
  <c r="X157" i="2"/>
  <c r="W157" i="2"/>
  <c r="Y157" i="2" s="1"/>
  <c r="W165" i="2"/>
  <c r="W169" i="2"/>
  <c r="W173" i="2"/>
  <c r="X177" i="2"/>
  <c r="W177" i="2"/>
  <c r="Y177" i="2" s="1"/>
  <c r="X181" i="2"/>
  <c r="W181" i="2"/>
  <c r="Y181" i="2" s="1"/>
  <c r="X185" i="2"/>
  <c r="W185" i="2"/>
  <c r="Y185" i="2" s="1"/>
  <c r="W189" i="2"/>
  <c r="Y189" i="2" s="1"/>
  <c r="X189" i="2"/>
  <c r="W193" i="2"/>
  <c r="W197" i="2"/>
  <c r="X201" i="2"/>
  <c r="W201" i="2"/>
  <c r="Y201" i="2" s="1"/>
  <c r="X205" i="2"/>
  <c r="W205" i="2"/>
  <c r="Y205" i="2" s="1"/>
  <c r="X209" i="2"/>
  <c r="W209" i="2"/>
  <c r="Y209" i="2" s="1"/>
  <c r="W213" i="2"/>
  <c r="W217" i="2"/>
  <c r="W221" i="2"/>
  <c r="X225" i="2"/>
  <c r="W225" i="2"/>
  <c r="X229" i="2"/>
  <c r="Z229" i="2" s="1"/>
  <c r="W229" i="2"/>
  <c r="Y229" i="2" s="1"/>
  <c r="X233" i="2"/>
  <c r="W233" i="2"/>
  <c r="Y233" i="2" s="1"/>
  <c r="W237" i="2"/>
  <c r="Y237" i="2" s="1"/>
  <c r="X237" i="2"/>
  <c r="W241" i="2"/>
  <c r="W245" i="2"/>
  <c r="X262" i="2"/>
  <c r="W262" i="2"/>
  <c r="Y262" i="2" s="1"/>
  <c r="X266" i="2"/>
  <c r="W266" i="2"/>
  <c r="Y266" i="2" s="1"/>
  <c r="Y270" i="2"/>
  <c r="Y274" i="2"/>
  <c r="Y303" i="2"/>
  <c r="Y315" i="2"/>
  <c r="W319" i="2"/>
  <c r="X319" i="2" s="1"/>
  <c r="X323" i="2"/>
  <c r="W323" i="2"/>
  <c r="Y323" i="2" s="1"/>
  <c r="X327" i="2"/>
  <c r="W327" i="2"/>
  <c r="Y327" i="2" s="1"/>
  <c r="X331" i="2"/>
  <c r="W331" i="2"/>
  <c r="X343" i="2"/>
  <c r="W343" i="2"/>
  <c r="Y343" i="2" s="1"/>
  <c r="Y354" i="2"/>
  <c r="W358" i="2"/>
  <c r="Y373" i="2"/>
  <c r="X377" i="2"/>
  <c r="W377" i="2"/>
  <c r="Y377" i="2" s="1"/>
  <c r="X380" i="2"/>
  <c r="W380" i="2"/>
  <c r="W384" i="2"/>
  <c r="W388" i="2"/>
  <c r="Y392" i="2"/>
  <c r="Y407" i="2"/>
  <c r="X411" i="2"/>
  <c r="W411" i="2"/>
  <c r="Y411" i="2" s="1"/>
  <c r="X431" i="2"/>
  <c r="W431" i="2"/>
  <c r="Y431" i="2" s="1"/>
  <c r="X439" i="2"/>
  <c r="W439" i="2"/>
  <c r="Y461" i="2"/>
  <c r="W466" i="2"/>
  <c r="X493" i="2"/>
  <c r="W493" i="2"/>
  <c r="X497" i="2"/>
  <c r="W497" i="2"/>
  <c r="W501" i="2"/>
  <c r="W506" i="2"/>
  <c r="X506" i="2" s="1"/>
  <c r="W524" i="2"/>
  <c r="X524" i="2" s="1"/>
  <c r="Y536" i="2"/>
  <c r="X554" i="2"/>
  <c r="W554" i="2"/>
  <c r="X572" i="2"/>
  <c r="W572" i="2"/>
  <c r="X602" i="2"/>
  <c r="W602" i="2"/>
  <c r="X620" i="2"/>
  <c r="W620" i="2"/>
  <c r="Y632" i="2"/>
  <c r="X650" i="2"/>
  <c r="W650" i="2"/>
  <c r="X669" i="2"/>
  <c r="W669" i="2"/>
  <c r="Y699" i="2"/>
  <c r="W705" i="2"/>
  <c r="X705" i="2" s="1"/>
  <c r="X729" i="2"/>
  <c r="W729" i="2"/>
  <c r="W812" i="2"/>
  <c r="X812" i="2" s="1"/>
  <c r="X834" i="2"/>
  <c r="W834" i="2"/>
  <c r="W19" i="2"/>
  <c r="X19" i="2" s="1"/>
  <c r="X96" i="2"/>
  <c r="W96" i="2"/>
  <c r="Y96" i="2" s="1"/>
  <c r="X7" i="2"/>
  <c r="W7" i="2"/>
  <c r="Y7" i="2" s="1"/>
  <c r="W24" i="2"/>
  <c r="X33" i="2"/>
  <c r="W33" i="2"/>
  <c r="W48" i="2"/>
  <c r="X48" i="2" s="1"/>
  <c r="X57" i="2"/>
  <c r="W57" i="2"/>
  <c r="X73" i="2"/>
  <c r="W73" i="2"/>
  <c r="Y73" i="2" s="1"/>
  <c r="X85" i="2"/>
  <c r="W85" i="2"/>
  <c r="Y85" i="2" s="1"/>
  <c r="W93" i="2"/>
  <c r="Y93" i="2" s="1"/>
  <c r="X93" i="2"/>
  <c r="X101" i="2"/>
  <c r="W101" i="2"/>
  <c r="Y101" i="2" s="1"/>
  <c r="W109" i="2"/>
  <c r="X109" i="2" s="1"/>
  <c r="X117" i="2"/>
  <c r="W117" i="2"/>
  <c r="Y117" i="2" s="1"/>
  <c r="X129" i="2"/>
  <c r="W129" i="2"/>
  <c r="Y129" i="2" s="1"/>
  <c r="X161" i="2"/>
  <c r="W161" i="2"/>
  <c r="Y161" i="2" s="1"/>
  <c r="W14" i="2"/>
  <c r="X14" i="2" s="1"/>
  <c r="Y33" i="2"/>
  <c r="X39" i="2"/>
  <c r="W39" i="2"/>
  <c r="Y57" i="2"/>
  <c r="W63" i="2"/>
  <c r="Y287" i="2"/>
  <c r="Y299" i="2"/>
  <c r="Y336" i="2"/>
  <c r="X381" i="2"/>
  <c r="W381" i="2"/>
  <c r="X385" i="2"/>
  <c r="W385" i="2"/>
  <c r="W389" i="2"/>
  <c r="Y396" i="2"/>
  <c r="Y400" i="2"/>
  <c r="Y404" i="2"/>
  <c r="Y427" i="2"/>
  <c r="X457" i="2"/>
  <c r="W457" i="2"/>
  <c r="Y457" i="2" s="1"/>
  <c r="W480" i="2"/>
  <c r="X480" i="2" s="1"/>
  <c r="Y493" i="2"/>
  <c r="Y497" i="2"/>
  <c r="Y506" i="2"/>
  <c r="W511" i="2"/>
  <c r="X511" i="2" s="1"/>
  <c r="X541" i="2"/>
  <c r="W541" i="2"/>
  <c r="X545" i="2"/>
  <c r="W545" i="2"/>
  <c r="X628" i="2"/>
  <c r="W628" i="2"/>
  <c r="W674" i="2"/>
  <c r="X674" i="2" s="1"/>
  <c r="W745" i="2"/>
  <c r="X745" i="2" s="1"/>
  <c r="X790" i="2"/>
  <c r="W790" i="2"/>
  <c r="W808" i="2"/>
  <c r="X808" i="2" s="1"/>
  <c r="W830" i="2"/>
  <c r="X830" i="2"/>
  <c r="W860" i="2"/>
  <c r="X860" i="2" s="1"/>
  <c r="X865" i="2"/>
  <c r="W865" i="2"/>
  <c r="X876" i="2"/>
  <c r="W876" i="2"/>
  <c r="Y52" i="2"/>
  <c r="X11" i="2"/>
  <c r="W11" i="2"/>
  <c r="Y11" i="2" s="1"/>
  <c r="Y14" i="2"/>
  <c r="W21" i="2"/>
  <c r="W30" i="2"/>
  <c r="Y36" i="2"/>
  <c r="Y39" i="2"/>
  <c r="W45" i="2"/>
  <c r="Y45" i="2" s="1"/>
  <c r="X45" i="2"/>
  <c r="Y48" i="2"/>
  <c r="W54" i="2"/>
  <c r="X66" i="2"/>
  <c r="W66" i="2"/>
  <c r="W324" i="2"/>
  <c r="X324" i="2" s="1"/>
  <c r="X328" i="2"/>
  <c r="W328" i="2"/>
  <c r="Y332" i="2"/>
  <c r="Y381" i="2"/>
  <c r="Y385" i="2"/>
  <c r="W393" i="2"/>
  <c r="Y393" i="2" s="1"/>
  <c r="W440" i="2"/>
  <c r="X440" i="2" s="1"/>
  <c r="X448" i="2"/>
  <c r="W448" i="2"/>
  <c r="X453" i="2"/>
  <c r="W453" i="2"/>
  <c r="X462" i="2"/>
  <c r="W462" i="2"/>
  <c r="Y485" i="2"/>
  <c r="X489" i="2"/>
  <c r="W489" i="2"/>
  <c r="W494" i="2"/>
  <c r="X494" i="2" s="1"/>
  <c r="X498" i="2"/>
  <c r="W498" i="2"/>
  <c r="X507" i="2"/>
  <c r="W507" i="2"/>
  <c r="X520" i="2"/>
  <c r="W520" i="2"/>
  <c r="Y541" i="2"/>
  <c r="Z541" i="2" s="1"/>
  <c r="X550" i="2"/>
  <c r="W550" i="2"/>
  <c r="X568" i="2"/>
  <c r="W568" i="2"/>
  <c r="Y572" i="2"/>
  <c r="W598" i="2"/>
  <c r="X598" i="2" s="1"/>
  <c r="W616" i="2"/>
  <c r="X616" i="2" s="1"/>
  <c r="Y620" i="2"/>
  <c r="X646" i="2"/>
  <c r="W646" i="2"/>
  <c r="W690" i="2"/>
  <c r="X690" i="2" s="1"/>
  <c r="X721" i="2"/>
  <c r="Z721" i="2" s="1"/>
  <c r="W721" i="2"/>
  <c r="X786" i="2"/>
  <c r="W786" i="2"/>
  <c r="W804" i="2"/>
  <c r="X804" i="2" s="1"/>
  <c r="X826" i="2"/>
  <c r="W826" i="2"/>
  <c r="W852" i="2"/>
  <c r="X852" i="2" s="1"/>
  <c r="W46" i="2"/>
  <c r="X18" i="2"/>
  <c r="W18" i="2"/>
  <c r="X34" i="2"/>
  <c r="W34" i="2"/>
  <c r="Y66" i="2"/>
  <c r="Y78" i="2"/>
  <c r="Y86" i="2"/>
  <c r="Y94" i="2"/>
  <c r="Y106" i="2"/>
  <c r="Y114" i="2"/>
  <c r="Y122" i="2"/>
  <c r="Y134" i="2"/>
  <c r="Y142" i="2"/>
  <c r="Y150" i="2"/>
  <c r="Y158" i="2"/>
  <c r="Y166" i="2"/>
  <c r="Y170" i="2"/>
  <c r="Y178" i="2"/>
  <c r="Y182" i="2"/>
  <c r="Y186" i="2"/>
  <c r="Y190" i="2"/>
  <c r="Y194" i="2"/>
  <c r="Y198" i="2"/>
  <c r="Y202" i="2"/>
  <c r="Y206" i="2"/>
  <c r="Y210" i="2"/>
  <c r="Y214" i="2"/>
  <c r="Y218" i="2"/>
  <c r="Y222" i="2"/>
  <c r="Y230" i="2"/>
  <c r="Y234" i="2"/>
  <c r="Y238" i="2"/>
  <c r="Y242" i="2"/>
  <c r="Y246" i="2"/>
  <c r="Y255" i="2"/>
  <c r="Y267" i="2"/>
  <c r="X271" i="2"/>
  <c r="W271" i="2"/>
  <c r="Y271" i="2" s="1"/>
  <c r="X275" i="2"/>
  <c r="W275" i="2"/>
  <c r="Y275" i="2" s="1"/>
  <c r="W279" i="2"/>
  <c r="X279" i="2" s="1"/>
  <c r="W283" i="2"/>
  <c r="X283" i="2" s="1"/>
  <c r="Y291" i="2"/>
  <c r="Y295" i="2"/>
  <c r="Y304" i="2"/>
  <c r="W308" i="2"/>
  <c r="X308" i="2" s="1"/>
  <c r="X312" i="2"/>
  <c r="W312" i="2"/>
  <c r="Y312" i="2" s="1"/>
  <c r="Y316" i="2"/>
  <c r="W320" i="2"/>
  <c r="Y324" i="2"/>
  <c r="Y328" i="2"/>
  <c r="W332" i="2"/>
  <c r="X332" i="2" s="1"/>
  <c r="X337" i="2"/>
  <c r="W337" i="2"/>
  <c r="X340" i="2"/>
  <c r="W340" i="2"/>
  <c r="Y340" i="2" s="1"/>
  <c r="Y344" i="2"/>
  <c r="Y351" i="2"/>
  <c r="W355" i="2"/>
  <c r="Y366" i="2"/>
  <c r="X370" i="2"/>
  <c r="W370" i="2"/>
  <c r="Y370" i="2" s="1"/>
  <c r="W374" i="2"/>
  <c r="Y374" i="2" s="1"/>
  <c r="W397" i="2"/>
  <c r="X397" i="2" s="1"/>
  <c r="X401" i="2"/>
  <c r="W401" i="2"/>
  <c r="W405" i="2"/>
  <c r="X405" i="2" s="1"/>
  <c r="W408" i="2"/>
  <c r="Y412" i="2"/>
  <c r="X416" i="2"/>
  <c r="W416" i="2"/>
  <c r="Y416" i="2" s="1"/>
  <c r="W420" i="2"/>
  <c r="X420" i="2" s="1"/>
  <c r="Y436" i="2"/>
  <c r="Y440" i="2"/>
  <c r="W444" i="2"/>
  <c r="X444" i="2" s="1"/>
  <c r="X449" i="2"/>
  <c r="W449" i="2"/>
  <c r="Y453" i="2"/>
  <c r="W476" i="2"/>
  <c r="Y476" i="2" s="1"/>
  <c r="Y481" i="2"/>
  <c r="X485" i="2"/>
  <c r="W485" i="2"/>
  <c r="X490" i="2"/>
  <c r="W490" i="2"/>
  <c r="Y507" i="2"/>
  <c r="X537" i="2"/>
  <c r="W537" i="2"/>
  <c r="W542" i="2"/>
  <c r="X542" i="2" s="1"/>
  <c r="X546" i="2"/>
  <c r="W546" i="2"/>
  <c r="Y664" i="2"/>
  <c r="W800" i="2"/>
  <c r="X800" i="2" s="1"/>
  <c r="X822" i="2"/>
  <c r="W822" i="2"/>
  <c r="X848" i="2"/>
  <c r="W848" i="2"/>
  <c r="X872" i="2"/>
  <c r="W872" i="2"/>
  <c r="Y28" i="2"/>
  <c r="W61" i="2"/>
  <c r="X61" i="2" s="1"/>
  <c r="W58" i="2"/>
  <c r="Y70" i="2"/>
  <c r="Y74" i="2"/>
  <c r="Y82" i="2"/>
  <c r="Y90" i="2"/>
  <c r="Y98" i="2"/>
  <c r="Y102" i="2"/>
  <c r="Y110" i="2"/>
  <c r="Y118" i="2"/>
  <c r="Y126" i="2"/>
  <c r="Y130" i="2"/>
  <c r="Y138" i="2"/>
  <c r="Y146" i="2"/>
  <c r="Y154" i="2"/>
  <c r="Y162" i="2"/>
  <c r="Y174" i="2"/>
  <c r="X8" i="2"/>
  <c r="W8" i="2"/>
  <c r="X15" i="2"/>
  <c r="W15" i="2"/>
  <c r="Y15" i="2" s="1"/>
  <c r="Y18" i="2"/>
  <c r="W25" i="2"/>
  <c r="X25" i="2" s="1"/>
  <c r="X40" i="2"/>
  <c r="W40" i="2"/>
  <c r="Y43" i="2"/>
  <c r="X49" i="2"/>
  <c r="W49" i="2"/>
  <c r="Y251" i="2"/>
  <c r="Y288" i="2"/>
  <c r="W292" i="2"/>
  <c r="Y292" i="2" s="1"/>
  <c r="X296" i="2"/>
  <c r="W296" i="2"/>
  <c r="Y300" i="2"/>
  <c r="Y308" i="2"/>
  <c r="W321" i="2"/>
  <c r="X325" i="2"/>
  <c r="W325" i="2"/>
  <c r="W329" i="2"/>
  <c r="X329" i="2" s="1"/>
  <c r="X333" i="2"/>
  <c r="W333" i="2"/>
  <c r="Y337" i="2"/>
  <c r="W341" i="2"/>
  <c r="X341" i="2" s="1"/>
  <c r="Y348" i="2"/>
  <c r="Y401" i="2"/>
  <c r="Y405" i="2"/>
  <c r="X409" i="2"/>
  <c r="W409" i="2"/>
  <c r="X436" i="2"/>
  <c r="W436" i="2"/>
  <c r="W441" i="2"/>
  <c r="X441" i="2" s="1"/>
  <c r="W445" i="2"/>
  <c r="X445" i="2" s="1"/>
  <c r="Y449" i="2"/>
  <c r="W454" i="2"/>
  <c r="X454" i="2" s="1"/>
  <c r="W468" i="2"/>
  <c r="Y490" i="2"/>
  <c r="W495" i="2"/>
  <c r="X495" i="2" s="1"/>
  <c r="W499" i="2"/>
  <c r="Y499" i="2" s="1"/>
  <c r="W508" i="2"/>
  <c r="Y508" i="2" s="1"/>
  <c r="Y520" i="2"/>
  <c r="W538" i="2"/>
  <c r="X538" i="2" s="1"/>
  <c r="X556" i="2"/>
  <c r="W556" i="2"/>
  <c r="Y556" i="2" s="1"/>
  <c r="Y568" i="2"/>
  <c r="X586" i="2"/>
  <c r="W586" i="2"/>
  <c r="W604" i="2"/>
  <c r="Y604" i="2" s="1"/>
  <c r="X634" i="2"/>
  <c r="W634" i="2"/>
  <c r="W665" i="2"/>
  <c r="X665" i="2" s="1"/>
  <c r="X685" i="2"/>
  <c r="W685" i="2"/>
  <c r="W796" i="2"/>
  <c r="X796" i="2" s="1"/>
  <c r="X818" i="2"/>
  <c r="W818" i="2"/>
  <c r="X844" i="2"/>
  <c r="W844" i="2"/>
  <c r="Y40" i="2"/>
  <c r="Y4" i="2"/>
  <c r="Y5" i="2"/>
  <c r="Y8" i="2"/>
  <c r="X22" i="2"/>
  <c r="W22" i="2"/>
  <c r="Y22" i="2" s="1"/>
  <c r="Y25" i="2"/>
  <c r="X31" i="2"/>
  <c r="W31" i="2"/>
  <c r="Y31" i="2" s="1"/>
  <c r="Y34" i="2"/>
  <c r="Y37" i="2"/>
  <c r="Y49" i="2"/>
  <c r="W55" i="2"/>
  <c r="Y55" i="2" s="1"/>
  <c r="Y61" i="2"/>
  <c r="X67" i="2"/>
  <c r="W67" i="2"/>
  <c r="Y67" i="2" s="1"/>
  <c r="W71" i="2"/>
  <c r="Y71" i="2" s="1"/>
  <c r="X75" i="2"/>
  <c r="W75" i="2"/>
  <c r="Y75" i="2" s="1"/>
  <c r="W79" i="2"/>
  <c r="X79" i="2" s="1"/>
  <c r="X83" i="2"/>
  <c r="W83" i="2"/>
  <c r="Y83" i="2" s="1"/>
  <c r="W87" i="2"/>
  <c r="X87" i="2" s="1"/>
  <c r="W91" i="2"/>
  <c r="Y91" i="2" s="1"/>
  <c r="W95" i="2"/>
  <c r="W99" i="2"/>
  <c r="Y99" i="2" s="1"/>
  <c r="W103" i="2"/>
  <c r="W107" i="2"/>
  <c r="X107" i="2" s="1"/>
  <c r="W111" i="2"/>
  <c r="X111" i="2" s="1"/>
  <c r="X115" i="2"/>
  <c r="W115" i="2"/>
  <c r="Y115" i="2" s="1"/>
  <c r="X119" i="2"/>
  <c r="W119" i="2"/>
  <c r="Y119" i="2" s="1"/>
  <c r="X123" i="2"/>
  <c r="W123" i="2"/>
  <c r="Y123" i="2" s="1"/>
  <c r="W127" i="2"/>
  <c r="W131" i="2"/>
  <c r="X131" i="2" s="1"/>
  <c r="W135" i="2"/>
  <c r="X135" i="2" s="1"/>
  <c r="W139" i="2"/>
  <c r="Y139" i="2" s="1"/>
  <c r="W143" i="2"/>
  <c r="Y143" i="2" s="1"/>
  <c r="X147" i="2"/>
  <c r="W147" i="2"/>
  <c r="Y147" i="2" s="1"/>
  <c r="AA147" i="2" s="1"/>
  <c r="W151" i="2"/>
  <c r="X155" i="2"/>
  <c r="W155" i="2"/>
  <c r="Y155" i="2" s="1"/>
  <c r="W159" i="2"/>
  <c r="X163" i="2"/>
  <c r="W163" i="2"/>
  <c r="Y163" i="2" s="1"/>
  <c r="X167" i="2"/>
  <c r="W167" i="2"/>
  <c r="Y167" i="2" s="1"/>
  <c r="X171" i="2"/>
  <c r="W171" i="2"/>
  <c r="Y171" i="2" s="1"/>
  <c r="W175" i="2"/>
  <c r="W179" i="2"/>
  <c r="W183" i="2"/>
  <c r="W187" i="2"/>
  <c r="Y187" i="2" s="1"/>
  <c r="X187" i="2"/>
  <c r="W191" i="2"/>
  <c r="Y191" i="2" s="1"/>
  <c r="X195" i="2"/>
  <c r="W195" i="2"/>
  <c r="Y195" i="2" s="1"/>
  <c r="W199" i="2"/>
  <c r="W203" i="2"/>
  <c r="Y203" i="2" s="1"/>
  <c r="W207" i="2"/>
  <c r="X211" i="2"/>
  <c r="W211" i="2"/>
  <c r="Y211" i="2" s="1"/>
  <c r="W215" i="2"/>
  <c r="Y215" i="2" s="1"/>
  <c r="X219" i="2"/>
  <c r="W219" i="2"/>
  <c r="Y219" i="2" s="1"/>
  <c r="X223" i="2"/>
  <c r="W223" i="2"/>
  <c r="Y223" i="2" s="1"/>
  <c r="X227" i="2"/>
  <c r="W227" i="2"/>
  <c r="Y227" i="2" s="1"/>
  <c r="X231" i="2"/>
  <c r="W231" i="2"/>
  <c r="Y231" i="2" s="1"/>
  <c r="X235" i="2"/>
  <c r="W235" i="2"/>
  <c r="Y235" i="2" s="1"/>
  <c r="W239" i="2"/>
  <c r="Y239" i="2" s="1"/>
  <c r="X243" i="2"/>
  <c r="W243" i="2"/>
  <c r="Y243" i="2" s="1"/>
  <c r="X247" i="2"/>
  <c r="W247" i="2"/>
  <c r="Y247" i="2" s="1"/>
  <c r="Y272" i="2"/>
  <c r="W276" i="2"/>
  <c r="Y276" i="2" s="1"/>
  <c r="W280" i="2"/>
  <c r="Y284" i="2"/>
  <c r="Y296" i="2"/>
  <c r="X305" i="2"/>
  <c r="W305" i="2"/>
  <c r="Y305" i="2" s="1"/>
  <c r="X309" i="2"/>
  <c r="W309" i="2"/>
  <c r="Y309" i="2" s="1"/>
  <c r="X313" i="2"/>
  <c r="W313" i="2"/>
  <c r="Y313" i="2" s="1"/>
  <c r="X317" i="2"/>
  <c r="W317" i="2"/>
  <c r="Y317" i="2" s="1"/>
  <c r="Y325" i="2"/>
  <c r="Y329" i="2"/>
  <c r="Y333" i="2"/>
  <c r="X345" i="2"/>
  <c r="W345" i="2"/>
  <c r="Y345" i="2" s="1"/>
  <c r="Y352" i="2"/>
  <c r="X402" i="2"/>
  <c r="W402" i="2"/>
  <c r="Y402" i="2" s="1"/>
  <c r="Y409" i="2"/>
  <c r="X421" i="2"/>
  <c r="W421" i="2"/>
  <c r="X424" i="2"/>
  <c r="W424" i="2"/>
  <c r="W433" i="2"/>
  <c r="Y433" i="2" s="1"/>
  <c r="X437" i="2"/>
  <c r="W437" i="2"/>
  <c r="Y437" i="2" s="1"/>
  <c r="Y441" i="2"/>
  <c r="Y445" i="2"/>
  <c r="Y454" i="2"/>
  <c r="Y477" i="2"/>
  <c r="X491" i="2"/>
  <c r="W491" i="2"/>
  <c r="Y491" i="2" s="1"/>
  <c r="W525" i="2"/>
  <c r="Y525" i="2" s="1"/>
  <c r="W529" i="2"/>
  <c r="Y529" i="2" s="1"/>
  <c r="X533" i="2"/>
  <c r="W533" i="2"/>
  <c r="Y533" i="2" s="1"/>
  <c r="Y538" i="2"/>
  <c r="Y777" i="2"/>
  <c r="X814" i="2"/>
  <c r="W814" i="2"/>
  <c r="W840" i="2"/>
  <c r="Y840" i="2" s="1"/>
  <c r="Y391" i="2"/>
  <c r="X395" i="2"/>
  <c r="W395" i="2"/>
  <c r="Y395" i="2" s="1"/>
  <c r="Y406" i="2"/>
  <c r="W410" i="2"/>
  <c r="Y410" i="2" s="1"/>
  <c r="X410" i="2"/>
  <c r="Y421" i="2"/>
  <c r="X425" i="2"/>
  <c r="W425" i="2"/>
  <c r="Y425" i="2" s="1"/>
  <c r="W428" i="2"/>
  <c r="X428" i="2" s="1"/>
  <c r="Y432" i="2"/>
  <c r="Y439" i="2"/>
  <c r="X443" i="2"/>
  <c r="W443" i="2"/>
  <c r="Y443" i="2" s="1"/>
  <c r="X447" i="2"/>
  <c r="W447" i="2"/>
  <c r="Y447" i="2" s="1"/>
  <c r="X451" i="2"/>
  <c r="W451" i="2"/>
  <c r="X456" i="2"/>
  <c r="W456" i="2"/>
  <c r="Y456" i="2" s="1"/>
  <c r="W472" i="2"/>
  <c r="Y472" i="2" s="1"/>
  <c r="X484" i="2"/>
  <c r="W484" i="2"/>
  <c r="Y484" i="2" s="1"/>
  <c r="X496" i="2"/>
  <c r="W496" i="2"/>
  <c r="Y496" i="2" s="1"/>
  <c r="X512" i="2"/>
  <c r="W512" i="2"/>
  <c r="Y512" i="2" s="1"/>
  <c r="X528" i="2"/>
  <c r="W528" i="2"/>
  <c r="Y528" i="2" s="1"/>
  <c r="X544" i="2"/>
  <c r="W544" i="2"/>
  <c r="Y544" i="2" s="1"/>
  <c r="W560" i="2"/>
  <c r="Y560" i="2" s="1"/>
  <c r="X576" i="2"/>
  <c r="W576" i="2"/>
  <c r="Y576" i="2" s="1"/>
  <c r="X592" i="2"/>
  <c r="W592" i="2"/>
  <c r="Y592" i="2" s="1"/>
  <c r="X608" i="2"/>
  <c r="W608" i="2"/>
  <c r="Y608" i="2" s="1"/>
  <c r="X624" i="2"/>
  <c r="W624" i="2"/>
  <c r="Y624" i="2" s="1"/>
  <c r="X640" i="2"/>
  <c r="W640" i="2"/>
  <c r="Y640" i="2" s="1"/>
  <c r="W656" i="2"/>
  <c r="Y656" i="2" s="1"/>
  <c r="X660" i="2"/>
  <c r="W660" i="2"/>
  <c r="Y660" i="2" s="1"/>
  <c r="Y685" i="2"/>
  <c r="X689" i="2"/>
  <c r="W689" i="2"/>
  <c r="X694" i="2"/>
  <c r="W694" i="2"/>
  <c r="Y694" i="2" s="1"/>
  <c r="X703" i="2"/>
  <c r="W703" i="2"/>
  <c r="Y703" i="2" s="1"/>
  <c r="W712" i="2"/>
  <c r="Y712" i="2" s="1"/>
  <c r="Y729" i="2"/>
  <c r="X734" i="2"/>
  <c r="W734" i="2"/>
  <c r="Y734" i="2" s="1"/>
  <c r="W743" i="2"/>
  <c r="Y743" i="2" s="1"/>
  <c r="W757" i="2"/>
  <c r="X761" i="2"/>
  <c r="W761" i="2"/>
  <c r="W766" i="2"/>
  <c r="X766" i="2" s="1"/>
  <c r="X864" i="2"/>
  <c r="W864" i="2"/>
  <c r="X909" i="2"/>
  <c r="W909" i="2"/>
  <c r="Y909" i="2" s="1"/>
  <c r="X913" i="2"/>
  <c r="W913" i="2"/>
  <c r="W924" i="2"/>
  <c r="X924" i="2" s="1"/>
  <c r="X966" i="2"/>
  <c r="W966" i="2"/>
  <c r="X975" i="2"/>
  <c r="W975" i="2"/>
  <c r="W1039" i="2"/>
  <c r="X1078" i="2"/>
  <c r="W1078" i="2"/>
  <c r="Y1078" i="2" s="1"/>
  <c r="X1126" i="2"/>
  <c r="W1126" i="2"/>
  <c r="Y1126" i="2" s="1"/>
  <c r="W1213" i="2"/>
  <c r="X1213" i="2" s="1"/>
  <c r="X1245" i="2"/>
  <c r="W1245" i="2"/>
  <c r="Y516" i="2"/>
  <c r="Y532" i="2"/>
  <c r="Y548" i="2"/>
  <c r="Y564" i="2"/>
  <c r="Y580" i="2"/>
  <c r="Y596" i="2"/>
  <c r="Y612" i="2"/>
  <c r="Y628" i="2"/>
  <c r="Y644" i="2"/>
  <c r="Y665" i="2"/>
  <c r="Y673" i="2"/>
  <c r="Y677" i="2"/>
  <c r="W681" i="2"/>
  <c r="X686" i="2"/>
  <c r="W686" i="2"/>
  <c r="Y690" i="2"/>
  <c r="X695" i="2"/>
  <c r="W695" i="2"/>
  <c r="X708" i="2"/>
  <c r="W708" i="2"/>
  <c r="Y708" i="2" s="1"/>
  <c r="Y721" i="2"/>
  <c r="W725" i="2"/>
  <c r="Y725" i="2" s="1"/>
  <c r="W730" i="2"/>
  <c r="X730" i="2" s="1"/>
  <c r="X744" i="2"/>
  <c r="W744" i="2"/>
  <c r="W758" i="2"/>
  <c r="X758" i="2" s="1"/>
  <c r="X767" i="2"/>
  <c r="W767" i="2"/>
  <c r="W780" i="2"/>
  <c r="X780" i="2" s="1"/>
  <c r="Y784" i="2"/>
  <c r="X788" i="2"/>
  <c r="W788" i="2"/>
  <c r="Y788" i="2" s="1"/>
  <c r="Y792" i="2"/>
  <c r="Y796" i="2"/>
  <c r="Y800" i="2"/>
  <c r="Y808" i="2"/>
  <c r="Y812" i="2"/>
  <c r="Y816" i="2"/>
  <c r="Y820" i="2"/>
  <c r="Y824" i="2"/>
  <c r="Y828" i="2"/>
  <c r="Y832" i="2"/>
  <c r="Y836" i="2"/>
  <c r="Y844" i="2"/>
  <c r="Y848" i="2"/>
  <c r="Y852" i="2"/>
  <c r="X856" i="2"/>
  <c r="W856" i="2"/>
  <c r="Y856" i="2" s="1"/>
  <c r="Y860" i="2"/>
  <c r="Y870" i="2"/>
  <c r="W889" i="2"/>
  <c r="X893" i="2"/>
  <c r="W893" i="2"/>
  <c r="Y897" i="2"/>
  <c r="X901" i="2"/>
  <c r="W901" i="2"/>
  <c r="Y901" i="2" s="1"/>
  <c r="Y905" i="2"/>
  <c r="X910" i="2"/>
  <c r="W910" i="2"/>
  <c r="W920" i="2"/>
  <c r="X920" i="2" s="1"/>
  <c r="X934" i="2"/>
  <c r="W934" i="2"/>
  <c r="Y934" i="2" s="1"/>
  <c r="Y938" i="2"/>
  <c r="W971" i="2"/>
  <c r="Y971" i="2" s="1"/>
  <c r="X1008" i="2"/>
  <c r="W1008" i="2"/>
  <c r="X1018" i="2"/>
  <c r="W1018" i="2"/>
  <c r="W1034" i="2"/>
  <c r="X1034" i="2" s="1"/>
  <c r="X1053" i="2"/>
  <c r="W1053" i="2"/>
  <c r="X1118" i="2"/>
  <c r="W1118" i="2"/>
  <c r="Y1118" i="2" s="1"/>
  <c r="Y1122" i="2"/>
  <c r="X1167" i="2"/>
  <c r="W1167" i="2"/>
  <c r="X1209" i="2"/>
  <c r="W1209" i="2"/>
  <c r="Y1209" i="2" s="1"/>
  <c r="W1219" i="2"/>
  <c r="X1219" i="2" s="1"/>
  <c r="W1235" i="2"/>
  <c r="X1235" i="2" s="1"/>
  <c r="Y1287" i="2"/>
  <c r="Y1299" i="2"/>
  <c r="Y1311" i="2"/>
  <c r="Y444" i="2"/>
  <c r="Y448" i="2"/>
  <c r="Y452" i="2"/>
  <c r="Y489" i="2"/>
  <c r="Y505" i="2"/>
  <c r="Y521" i="2"/>
  <c r="Y537" i="2"/>
  <c r="Y553" i="2"/>
  <c r="Y569" i="2"/>
  <c r="Y661" i="2"/>
  <c r="W682" i="2"/>
  <c r="X682" i="2" s="1"/>
  <c r="Y686" i="2"/>
  <c r="W691" i="2"/>
  <c r="X691" i="2" s="1"/>
  <c r="X704" i="2"/>
  <c r="W704" i="2"/>
  <c r="Y704" i="2" s="1"/>
  <c r="X726" i="2"/>
  <c r="W726" i="2"/>
  <c r="Y744" i="2"/>
  <c r="W771" i="2"/>
  <c r="X771" i="2" s="1"/>
  <c r="Y780" i="2"/>
  <c r="X785" i="2"/>
  <c r="W785" i="2"/>
  <c r="Y785" i="2" s="1"/>
  <c r="X801" i="2"/>
  <c r="W801" i="2"/>
  <c r="X805" i="2"/>
  <c r="Z805" i="2" s="1"/>
  <c r="W805" i="2"/>
  <c r="W809" i="2"/>
  <c r="X809" i="2" s="1"/>
  <c r="X813" i="2"/>
  <c r="W813" i="2"/>
  <c r="X817" i="2"/>
  <c r="W817" i="2"/>
  <c r="Y817" i="2" s="1"/>
  <c r="X821" i="2"/>
  <c r="W821" i="2"/>
  <c r="X825" i="2"/>
  <c r="W825" i="2"/>
  <c r="X829" i="2"/>
  <c r="W829" i="2"/>
  <c r="W833" i="2"/>
  <c r="X833" i="2" s="1"/>
  <c r="X837" i="2"/>
  <c r="W837" i="2"/>
  <c r="X841" i="2"/>
  <c r="W841" i="2"/>
  <c r="Y841" i="2" s="1"/>
  <c r="X845" i="2"/>
  <c r="W845" i="2"/>
  <c r="X849" i="2"/>
  <c r="W849" i="2"/>
  <c r="X853" i="2"/>
  <c r="W853" i="2"/>
  <c r="W871" i="2"/>
  <c r="X871" i="2" s="1"/>
  <c r="Z871" i="2" s="1"/>
  <c r="Y893" i="2"/>
  <c r="X902" i="2"/>
  <c r="W902" i="2"/>
  <c r="X906" i="2"/>
  <c r="W906" i="2"/>
  <c r="X930" i="2"/>
  <c r="W930" i="2"/>
  <c r="X939" i="2"/>
  <c r="W939" i="2"/>
  <c r="W961" i="2"/>
  <c r="X961" i="2" s="1"/>
  <c r="W972" i="2"/>
  <c r="X972" i="2" s="1"/>
  <c r="X977" i="2"/>
  <c r="W977" i="2"/>
  <c r="W1004" i="2"/>
  <c r="X1004" i="2" s="1"/>
  <c r="Y1053" i="2"/>
  <c r="W1066" i="2"/>
  <c r="X1066" i="2" s="1"/>
  <c r="X1070" i="2"/>
  <c r="W1070" i="2"/>
  <c r="X1114" i="2"/>
  <c r="W1114" i="2"/>
  <c r="W1154" i="2"/>
  <c r="X1154" i="2" s="1"/>
  <c r="X1163" i="2"/>
  <c r="W1163" i="2"/>
  <c r="Y1197" i="2"/>
  <c r="W1257" i="2"/>
  <c r="X1257" i="2" s="1"/>
  <c r="X1276" i="2"/>
  <c r="W1276" i="2"/>
  <c r="X1288" i="2"/>
  <c r="W1288" i="2"/>
  <c r="X1300" i="2"/>
  <c r="W1300" i="2"/>
  <c r="Y1300" i="2" s="1"/>
  <c r="W1312" i="2"/>
  <c r="X1312" i="2" s="1"/>
  <c r="X569" i="2"/>
  <c r="W569" i="2"/>
  <c r="X573" i="2"/>
  <c r="Z573" i="2" s="1"/>
  <c r="W573" i="2"/>
  <c r="Y573" i="2" s="1"/>
  <c r="X577" i="2"/>
  <c r="W577" i="2"/>
  <c r="W585" i="2"/>
  <c r="X589" i="2"/>
  <c r="W589" i="2"/>
  <c r="W593" i="2"/>
  <c r="X601" i="2"/>
  <c r="W601" i="2"/>
  <c r="Y601" i="2" s="1"/>
  <c r="X605" i="2"/>
  <c r="W605" i="2"/>
  <c r="X609" i="2"/>
  <c r="W609" i="2"/>
  <c r="Y613" i="2"/>
  <c r="X617" i="2"/>
  <c r="W617" i="2"/>
  <c r="Y617" i="2" s="1"/>
  <c r="W621" i="2"/>
  <c r="W625" i="2"/>
  <c r="X633" i="2"/>
  <c r="W633" i="2"/>
  <c r="Y633" i="2" s="1"/>
  <c r="X637" i="2"/>
  <c r="W637" i="2"/>
  <c r="X641" i="2"/>
  <c r="W641" i="2"/>
  <c r="Y641" i="2" s="1"/>
  <c r="AA641" i="2" s="1"/>
  <c r="W649" i="2"/>
  <c r="X649" i="2" s="1"/>
  <c r="W653" i="2"/>
  <c r="X653" i="2" s="1"/>
  <c r="X657" i="2"/>
  <c r="W657" i="2"/>
  <c r="W661" i="2"/>
  <c r="X661" i="2" s="1"/>
  <c r="Y669" i="2"/>
  <c r="X678" i="2"/>
  <c r="W678" i="2"/>
  <c r="W687" i="2"/>
  <c r="Y695" i="2"/>
  <c r="X700" i="2"/>
  <c r="W700" i="2"/>
  <c r="Y700" i="2" s="1"/>
  <c r="X717" i="2"/>
  <c r="W717" i="2"/>
  <c r="Y717" i="2" s="1"/>
  <c r="X722" i="2"/>
  <c r="W722" i="2"/>
  <c r="Y722" i="2" s="1"/>
  <c r="Y726" i="2"/>
  <c r="W731" i="2"/>
  <c r="X740" i="2"/>
  <c r="W740" i="2"/>
  <c r="Y740" i="2" s="1"/>
  <c r="W753" i="2"/>
  <c r="X753" i="2" s="1"/>
  <c r="W759" i="2"/>
  <c r="Y767" i="2"/>
  <c r="W772" i="2"/>
  <c r="X772" i="2" s="1"/>
  <c r="X776" i="2"/>
  <c r="W776" i="2"/>
  <c r="Y776" i="2" s="1"/>
  <c r="X781" i="2"/>
  <c r="W781" i="2"/>
  <c r="Y781" i="2" s="1"/>
  <c r="X789" i="2"/>
  <c r="W789" i="2"/>
  <c r="X793" i="2"/>
  <c r="W793" i="2"/>
  <c r="Y793" i="2" s="1"/>
  <c r="X866" i="2"/>
  <c r="W866" i="2"/>
  <c r="Y871" i="2"/>
  <c r="Y885" i="2"/>
  <c r="W911" i="2"/>
  <c r="Y920" i="2"/>
  <c r="Y930" i="2"/>
  <c r="X1000" i="2"/>
  <c r="W1000" i="2"/>
  <c r="X1019" i="2"/>
  <c r="W1019" i="2"/>
  <c r="Y1019" i="2" s="1"/>
  <c r="X1035" i="2"/>
  <c r="W1035" i="2"/>
  <c r="X1041" i="2"/>
  <c r="W1041" i="2"/>
  <c r="W1045" i="2"/>
  <c r="X1045" i="2" s="1"/>
  <c r="W1058" i="2"/>
  <c r="X1058" i="2" s="1"/>
  <c r="Y1066" i="2"/>
  <c r="W1110" i="2"/>
  <c r="Y1114" i="2"/>
  <c r="W1138" i="2"/>
  <c r="X1138" i="2" s="1"/>
  <c r="W1272" i="2"/>
  <c r="X1272" i="2" s="1"/>
  <c r="Y1276" i="2"/>
  <c r="Y1288" i="2"/>
  <c r="Y1312" i="2"/>
  <c r="Y545" i="2"/>
  <c r="X549" i="2"/>
  <c r="W549" i="2"/>
  <c r="Y549" i="2" s="1"/>
  <c r="Y557" i="2"/>
  <c r="Y561" i="2"/>
  <c r="X565" i="2"/>
  <c r="W565" i="2"/>
  <c r="Y565" i="2" s="1"/>
  <c r="Y577" i="2"/>
  <c r="X581" i="2"/>
  <c r="W581" i="2"/>
  <c r="Y581" i="2" s="1"/>
  <c r="Y589" i="2"/>
  <c r="X597" i="2"/>
  <c r="W597" i="2"/>
  <c r="Y597" i="2" s="1"/>
  <c r="Y605" i="2"/>
  <c r="Y609" i="2"/>
  <c r="X613" i="2"/>
  <c r="W613" i="2"/>
  <c r="X629" i="2"/>
  <c r="W629" i="2"/>
  <c r="Y629" i="2" s="1"/>
  <c r="Y637" i="2"/>
  <c r="X645" i="2"/>
  <c r="W645" i="2"/>
  <c r="Y645" i="2" s="1"/>
  <c r="Y653" i="2"/>
  <c r="Y657" i="2"/>
  <c r="Y666" i="2"/>
  <c r="W670" i="2"/>
  <c r="X670" i="2" s="1"/>
  <c r="Y674" i="2"/>
  <c r="Y678" i="2"/>
  <c r="X683" i="2"/>
  <c r="W683" i="2"/>
  <c r="Y683" i="2" s="1"/>
  <c r="W696" i="2"/>
  <c r="W709" i="2"/>
  <c r="X713" i="2"/>
  <c r="W713" i="2"/>
  <c r="Y713" i="2" s="1"/>
  <c r="W718" i="2"/>
  <c r="X718" i="2" s="1"/>
  <c r="X727" i="2"/>
  <c r="W727" i="2"/>
  <c r="Y727" i="2" s="1"/>
  <c r="W768" i="2"/>
  <c r="Y772" i="2"/>
  <c r="X777" i="2"/>
  <c r="W777" i="2"/>
  <c r="Y789" i="2"/>
  <c r="Y801" i="2"/>
  <c r="Y805" i="2"/>
  <c r="Y809" i="2"/>
  <c r="Y813" i="2"/>
  <c r="Y821" i="2"/>
  <c r="Y825" i="2"/>
  <c r="Y829" i="2"/>
  <c r="Y833" i="2"/>
  <c r="Y837" i="2"/>
  <c r="Y845" i="2"/>
  <c r="Y849" i="2"/>
  <c r="Y853" i="2"/>
  <c r="W862" i="2"/>
  <c r="X862" i="2" s="1"/>
  <c r="X880" i="2"/>
  <c r="W880" i="2"/>
  <c r="X885" i="2"/>
  <c r="W885" i="2"/>
  <c r="X907" i="2"/>
  <c r="W907" i="2"/>
  <c r="X916" i="2"/>
  <c r="W916" i="2"/>
  <c r="X926" i="2"/>
  <c r="W926" i="2"/>
  <c r="W968" i="2"/>
  <c r="X968" i="2" s="1"/>
  <c r="W978" i="2"/>
  <c r="X978" i="2" s="1"/>
  <c r="X996" i="2"/>
  <c r="W996" i="2"/>
  <c r="Y1035" i="2"/>
  <c r="Y1045" i="2"/>
  <c r="X1106" i="2"/>
  <c r="W1106" i="2"/>
  <c r="Y1138" i="2"/>
  <c r="W1182" i="2"/>
  <c r="X1182" i="2" s="1"/>
  <c r="X1231" i="2"/>
  <c r="W1231" i="2"/>
  <c r="X1283" i="2"/>
  <c r="W1283" i="2"/>
  <c r="X1295" i="2"/>
  <c r="W1295" i="2"/>
  <c r="Y1295" i="2" s="1"/>
  <c r="W1307" i="2"/>
  <c r="X1307" i="2" s="1"/>
  <c r="X1319" i="2"/>
  <c r="W1319" i="2"/>
  <c r="Y1319" i="2" s="1"/>
  <c r="Y554" i="2"/>
  <c r="X558" i="2"/>
  <c r="W558" i="2"/>
  <c r="Y558" i="2" s="1"/>
  <c r="W562" i="2"/>
  <c r="X562" i="2" s="1"/>
  <c r="X574" i="2"/>
  <c r="W574" i="2"/>
  <c r="Y574" i="2" s="1"/>
  <c r="W578" i="2"/>
  <c r="X578" i="2" s="1"/>
  <c r="Y586" i="2"/>
  <c r="W590" i="2"/>
  <c r="X594" i="2"/>
  <c r="W594" i="2"/>
  <c r="Y602" i="2"/>
  <c r="X606" i="2"/>
  <c r="W606" i="2"/>
  <c r="X610" i="2"/>
  <c r="W610" i="2"/>
  <c r="Y610" i="2" s="1"/>
  <c r="Y618" i="2"/>
  <c r="W622" i="2"/>
  <c r="W626" i="2"/>
  <c r="X626" i="2" s="1"/>
  <c r="Y634" i="2"/>
  <c r="X638" i="2"/>
  <c r="W638" i="2"/>
  <c r="X642" i="2"/>
  <c r="W642" i="2"/>
  <c r="Y650" i="2"/>
  <c r="X654" i="2"/>
  <c r="W654" i="2"/>
  <c r="W658" i="2"/>
  <c r="X658" i="2" s="1"/>
  <c r="Y662" i="2"/>
  <c r="Y670" i="2"/>
  <c r="X679" i="2"/>
  <c r="W679" i="2"/>
  <c r="Y679" i="2" s="1"/>
  <c r="W692" i="2"/>
  <c r="X692" i="2" s="1"/>
  <c r="X732" i="2"/>
  <c r="W732" i="2"/>
  <c r="Y732" i="2" s="1"/>
  <c r="W750" i="2"/>
  <c r="X750" i="2" s="1"/>
  <c r="W764" i="2"/>
  <c r="X764" i="2" s="1"/>
  <c r="X773" i="2"/>
  <c r="W773" i="2"/>
  <c r="X782" i="2"/>
  <c r="W782" i="2"/>
  <c r="W798" i="2"/>
  <c r="Y798" i="2" s="1"/>
  <c r="W854" i="2"/>
  <c r="X854" i="2" s="1"/>
  <c r="Z854" i="2" s="1"/>
  <c r="X858" i="2"/>
  <c r="W858" i="2"/>
  <c r="W867" i="2"/>
  <c r="Y867" i="2" s="1"/>
  <c r="X881" i="2"/>
  <c r="W881" i="2"/>
  <c r="Y926" i="2"/>
  <c r="X992" i="2"/>
  <c r="W992" i="2"/>
  <c r="X1014" i="2"/>
  <c r="W1014" i="2"/>
  <c r="Y1025" i="2"/>
  <c r="X1030" i="2"/>
  <c r="W1030" i="2"/>
  <c r="Y1041" i="2"/>
  <c r="X1046" i="2"/>
  <c r="W1046" i="2"/>
  <c r="Y1058" i="2"/>
  <c r="W1076" i="2"/>
  <c r="X1076" i="2" s="1"/>
  <c r="X1102" i="2"/>
  <c r="W1102" i="2"/>
  <c r="Y1106" i="2"/>
  <c r="Y1133" i="2"/>
  <c r="W1194" i="2"/>
  <c r="X1194" i="2" s="1"/>
  <c r="W1253" i="2"/>
  <c r="X1253" i="2" s="1"/>
  <c r="W1268" i="2"/>
  <c r="Y1272" i="2"/>
  <c r="Y1283" i="2"/>
  <c r="W446" i="2"/>
  <c r="Y446" i="2" s="1"/>
  <c r="W450" i="2"/>
  <c r="X450" i="2" s="1"/>
  <c r="X458" i="2"/>
  <c r="W458" i="2"/>
  <c r="Y458" i="2" s="1"/>
  <c r="X474" i="2"/>
  <c r="W474" i="2"/>
  <c r="Y474" i="2" s="1"/>
  <c r="X482" i="2"/>
  <c r="W482" i="2"/>
  <c r="Y482" i="2" s="1"/>
  <c r="Y486" i="2"/>
  <c r="Y494" i="2"/>
  <c r="Y498" i="2"/>
  <c r="Y502" i="2"/>
  <c r="Y510" i="2"/>
  <c r="Y514" i="2"/>
  <c r="Y518" i="2"/>
  <c r="Y526" i="2"/>
  <c r="Y530" i="2"/>
  <c r="Z530" i="2" s="1"/>
  <c r="Y534" i="2"/>
  <c r="Y542" i="2"/>
  <c r="Y546" i="2"/>
  <c r="Y550" i="2"/>
  <c r="Y562" i="2"/>
  <c r="Y566" i="2"/>
  <c r="Y578" i="2"/>
  <c r="Y582" i="2"/>
  <c r="Y594" i="2"/>
  <c r="Y598" i="2"/>
  <c r="Y606" i="2"/>
  <c r="Y614" i="2"/>
  <c r="Y626" i="2"/>
  <c r="Y630" i="2"/>
  <c r="Y638" i="2"/>
  <c r="Y642" i="2"/>
  <c r="Y646" i="2"/>
  <c r="Y654" i="2"/>
  <c r="Y658" i="2"/>
  <c r="X667" i="2"/>
  <c r="W667" i="2"/>
  <c r="Y667" i="2" s="1"/>
  <c r="W671" i="2"/>
  <c r="X671" i="2" s="1"/>
  <c r="W675" i="2"/>
  <c r="X688" i="2"/>
  <c r="Z688" i="2" s="1"/>
  <c r="W688" i="2"/>
  <c r="Y688" i="2" s="1"/>
  <c r="Y705" i="2"/>
  <c r="X710" i="2"/>
  <c r="W710" i="2"/>
  <c r="X719" i="2"/>
  <c r="W719" i="2"/>
  <c r="Y719" i="2" s="1"/>
  <c r="X746" i="2"/>
  <c r="W746" i="2"/>
  <c r="Y750" i="2"/>
  <c r="X755" i="2"/>
  <c r="W755" i="2"/>
  <c r="Y755" i="2" s="1"/>
  <c r="W760" i="2"/>
  <c r="Y773" i="2"/>
  <c r="W863" i="2"/>
  <c r="Y863" i="2" s="1"/>
  <c r="Y876" i="2"/>
  <c r="Y881" i="2"/>
  <c r="Y907" i="2"/>
  <c r="X922" i="2"/>
  <c r="W922" i="2"/>
  <c r="X945" i="2"/>
  <c r="W945" i="2"/>
  <c r="Y945" i="2" s="1"/>
  <c r="X949" i="2"/>
  <c r="W949" i="2"/>
  <c r="Y1046" i="2"/>
  <c r="Y1076" i="2"/>
  <c r="W1098" i="2"/>
  <c r="X1098" i="2" s="1"/>
  <c r="Y1102" i="2"/>
  <c r="W1134" i="2"/>
  <c r="X1134" i="2" s="1"/>
  <c r="X1150" i="2"/>
  <c r="W1150" i="2"/>
  <c r="W1177" i="2"/>
  <c r="Y1177" i="2" s="1"/>
  <c r="W1183" i="2"/>
  <c r="X1183" i="2" s="1"/>
  <c r="X1199" i="2"/>
  <c r="W1199" i="2"/>
  <c r="W1248" i="2"/>
  <c r="X1248" i="2" s="1"/>
  <c r="Y1263" i="2"/>
  <c r="X1284" i="2"/>
  <c r="W1284" i="2"/>
  <c r="X1296" i="2"/>
  <c r="W1296" i="2"/>
  <c r="X1308" i="2"/>
  <c r="W1308" i="2"/>
  <c r="Y1308" i="2" s="1"/>
  <c r="W1320" i="2"/>
  <c r="X1320" i="2" s="1"/>
  <c r="X515" i="2"/>
  <c r="AA515" i="2" s="1"/>
  <c r="W515" i="2"/>
  <c r="Y515" i="2" s="1"/>
  <c r="W523" i="2"/>
  <c r="Y523" i="2" s="1"/>
  <c r="X527" i="2"/>
  <c r="W527" i="2"/>
  <c r="X531" i="2"/>
  <c r="W531" i="2"/>
  <c r="Y531" i="2" s="1"/>
  <c r="W539" i="2"/>
  <c r="Y539" i="2" s="1"/>
  <c r="W543" i="2"/>
  <c r="X543" i="2" s="1"/>
  <c r="X547" i="2"/>
  <c r="W547" i="2"/>
  <c r="Y547" i="2" s="1"/>
  <c r="X555" i="2"/>
  <c r="W555" i="2"/>
  <c r="Y555" i="2" s="1"/>
  <c r="X559" i="2"/>
  <c r="W559" i="2"/>
  <c r="X563" i="2"/>
  <c r="W563" i="2"/>
  <c r="Y563" i="2" s="1"/>
  <c r="W571" i="2"/>
  <c r="Y571" i="2" s="1"/>
  <c r="W575" i="2"/>
  <c r="X575" i="2" s="1"/>
  <c r="X579" i="2"/>
  <c r="W579" i="2"/>
  <c r="Y579" i="2" s="1"/>
  <c r="X587" i="2"/>
  <c r="Z587" i="2" s="1"/>
  <c r="W587" i="2"/>
  <c r="Y587" i="2" s="1"/>
  <c r="X591" i="2"/>
  <c r="W591" i="2"/>
  <c r="X595" i="2"/>
  <c r="W595" i="2"/>
  <c r="Y595" i="2" s="1"/>
  <c r="W603" i="2"/>
  <c r="Y603" i="2" s="1"/>
  <c r="W607" i="2"/>
  <c r="X607" i="2" s="1"/>
  <c r="X611" i="2"/>
  <c r="W611" i="2"/>
  <c r="Y611" i="2" s="1"/>
  <c r="W619" i="2"/>
  <c r="Y619" i="2" s="1"/>
  <c r="X623" i="2"/>
  <c r="W623" i="2"/>
  <c r="X627" i="2"/>
  <c r="W627" i="2"/>
  <c r="Y627" i="2" s="1"/>
  <c r="X635" i="2"/>
  <c r="W635" i="2"/>
  <c r="Y635" i="2" s="1"/>
  <c r="W639" i="2"/>
  <c r="X639" i="2" s="1"/>
  <c r="X643" i="2"/>
  <c r="W643" i="2"/>
  <c r="Y643" i="2" s="1"/>
  <c r="W651" i="2"/>
  <c r="Y651" i="2" s="1"/>
  <c r="X655" i="2"/>
  <c r="W655" i="2"/>
  <c r="X659" i="2"/>
  <c r="W659" i="2"/>
  <c r="W663" i="2"/>
  <c r="Y663" i="2" s="1"/>
  <c r="Y671" i="2"/>
  <c r="X684" i="2"/>
  <c r="W684" i="2"/>
  <c r="Y684" i="2" s="1"/>
  <c r="Y692" i="2"/>
  <c r="Y701" i="2"/>
  <c r="Y710" i="2"/>
  <c r="W715" i="2"/>
  <c r="Y715" i="2" s="1"/>
  <c r="X728" i="2"/>
  <c r="W728" i="2"/>
  <c r="Y728" i="2" s="1"/>
  <c r="Y746" i="2"/>
  <c r="W751" i="2"/>
  <c r="Y764" i="2"/>
  <c r="X769" i="2"/>
  <c r="W769" i="2"/>
  <c r="Y782" i="2"/>
  <c r="Y854" i="2"/>
  <c r="X859" i="2"/>
  <c r="W859" i="2"/>
  <c r="Y872" i="2"/>
  <c r="W877" i="2"/>
  <c r="X891" i="2"/>
  <c r="W891" i="2"/>
  <c r="X895" i="2"/>
  <c r="W895" i="2"/>
  <c r="Y922" i="2"/>
  <c r="W959" i="2"/>
  <c r="W964" i="2"/>
  <c r="X964" i="2" s="1"/>
  <c r="W974" i="2"/>
  <c r="X974" i="2" s="1"/>
  <c r="Z974" i="2" s="1"/>
  <c r="X1010" i="2"/>
  <c r="W1010" i="2"/>
  <c r="X1015" i="2"/>
  <c r="W1015" i="2"/>
  <c r="W1026" i="2"/>
  <c r="X1026" i="2" s="1"/>
  <c r="X1031" i="2"/>
  <c r="W1031" i="2"/>
  <c r="X1055" i="2"/>
  <c r="W1055" i="2"/>
  <c r="Y1055" i="2" s="1"/>
  <c r="W1094" i="2"/>
  <c r="X1094" i="2" s="1"/>
  <c r="Y1134" i="2"/>
  <c r="Y1173" i="2"/>
  <c r="X1227" i="2"/>
  <c r="W1227" i="2"/>
  <c r="Y1248" i="2"/>
  <c r="W1254" i="2"/>
  <c r="X1254" i="2" s="1"/>
  <c r="W1264" i="2"/>
  <c r="X1264" i="2" s="1"/>
  <c r="Y1284" i="2"/>
  <c r="Y1296" i="2"/>
  <c r="Y1320" i="2"/>
  <c r="X413" i="2"/>
  <c r="W413" i="2"/>
  <c r="Y420" i="2"/>
  <c r="W459" i="2"/>
  <c r="Y462" i="2"/>
  <c r="W475" i="2"/>
  <c r="X475" i="2" s="1"/>
  <c r="Y478" i="2"/>
  <c r="W483" i="2"/>
  <c r="X487" i="2"/>
  <c r="W487" i="2"/>
  <c r="Y487" i="2" s="1"/>
  <c r="Y495" i="2"/>
  <c r="X503" i="2"/>
  <c r="W503" i="2"/>
  <c r="Y511" i="2"/>
  <c r="X519" i="2"/>
  <c r="W519" i="2"/>
  <c r="Y527" i="2"/>
  <c r="X535" i="2"/>
  <c r="W535" i="2"/>
  <c r="Y543" i="2"/>
  <c r="X551" i="2"/>
  <c r="W551" i="2"/>
  <c r="Y559" i="2"/>
  <c r="X567" i="2"/>
  <c r="W567" i="2"/>
  <c r="Y575" i="2"/>
  <c r="X583" i="2"/>
  <c r="W583" i="2"/>
  <c r="Y591" i="2"/>
  <c r="X599" i="2"/>
  <c r="W599" i="2"/>
  <c r="Y599" i="2" s="1"/>
  <c r="Y607" i="2"/>
  <c r="X615" i="2"/>
  <c r="W615" i="2"/>
  <c r="Y615" i="2" s="1"/>
  <c r="Y623" i="2"/>
  <c r="X631" i="2"/>
  <c r="W631" i="2"/>
  <c r="Y639" i="2"/>
  <c r="X647" i="2"/>
  <c r="W647" i="2"/>
  <c r="Y655" i="2"/>
  <c r="Y659" i="2"/>
  <c r="W680" i="2"/>
  <c r="X680" i="2" s="1"/>
  <c r="Z680" i="2" s="1"/>
  <c r="Y697" i="2"/>
  <c r="W701" i="2"/>
  <c r="X701" i="2" s="1"/>
  <c r="W706" i="2"/>
  <c r="X711" i="2"/>
  <c r="Z711" i="2" s="1"/>
  <c r="W711" i="2"/>
  <c r="W724" i="2"/>
  <c r="X724" i="2" s="1"/>
  <c r="Y737" i="2"/>
  <c r="W741" i="2"/>
  <c r="Y741" i="2" s="1"/>
  <c r="X747" i="2"/>
  <c r="W747" i="2"/>
  <c r="Y769" i="2"/>
  <c r="Y786" i="2"/>
  <c r="Y790" i="2"/>
  <c r="Y802" i="2"/>
  <c r="Y806" i="2"/>
  <c r="X873" i="2"/>
  <c r="W873" i="2"/>
  <c r="W912" i="2"/>
  <c r="X912" i="2" s="1"/>
  <c r="Z912" i="2" s="1"/>
  <c r="W917" i="2"/>
  <c r="X917" i="2" s="1"/>
  <c r="Y936" i="2"/>
  <c r="X941" i="2"/>
  <c r="W941" i="2"/>
  <c r="Y1015" i="2"/>
  <c r="Y1021" i="2"/>
  <c r="Z1021" i="2" s="1"/>
  <c r="Y1031" i="2"/>
  <c r="X1051" i="2"/>
  <c r="W1051" i="2"/>
  <c r="X1064" i="2"/>
  <c r="W1064" i="2"/>
  <c r="W1090" i="2"/>
  <c r="X1090" i="2" s="1"/>
  <c r="Y1094" i="2"/>
  <c r="X1151" i="2"/>
  <c r="W1151" i="2"/>
  <c r="Y1156" i="2"/>
  <c r="W1161" i="2"/>
  <c r="X1161" i="2" s="1"/>
  <c r="W1173" i="2"/>
  <c r="X1173" i="2" s="1"/>
  <c r="X1190" i="2"/>
  <c r="W1190" i="2"/>
  <c r="Y1190" i="2" s="1"/>
  <c r="X1195" i="2"/>
  <c r="W1195" i="2"/>
  <c r="X1249" i="2"/>
  <c r="W1249" i="2"/>
  <c r="Y1259" i="2"/>
  <c r="X1279" i="2"/>
  <c r="W1279" i="2"/>
  <c r="W1291" i="2"/>
  <c r="X1291" i="2" s="1"/>
  <c r="W1303" i="2"/>
  <c r="X1315" i="2"/>
  <c r="W1315" i="2"/>
  <c r="W369" i="2"/>
  <c r="Y369" i="2" s="1"/>
  <c r="Y376" i="2"/>
  <c r="Y413" i="2"/>
  <c r="X417" i="2"/>
  <c r="W417" i="2"/>
  <c r="Y417" i="2" s="1"/>
  <c r="Y424" i="2"/>
  <c r="X455" i="2"/>
  <c r="W455" i="2"/>
  <c r="Y455" i="2" s="1"/>
  <c r="W463" i="2"/>
  <c r="Y463" i="2" s="1"/>
  <c r="X467" i="2"/>
  <c r="W467" i="2"/>
  <c r="Y467" i="2" s="1"/>
  <c r="X471" i="2"/>
  <c r="W471" i="2"/>
  <c r="Y471" i="2" s="1"/>
  <c r="X479" i="2"/>
  <c r="W479" i="2"/>
  <c r="Y479" i="2" s="1"/>
  <c r="Y503" i="2"/>
  <c r="Y519" i="2"/>
  <c r="Z519" i="2" s="1"/>
  <c r="Y535" i="2"/>
  <c r="Y551" i="2"/>
  <c r="Y567" i="2"/>
  <c r="Y583" i="2"/>
  <c r="Y631" i="2"/>
  <c r="Y647" i="2"/>
  <c r="X664" i="2"/>
  <c r="W664" i="2"/>
  <c r="W668" i="2"/>
  <c r="X676" i="2"/>
  <c r="W676" i="2"/>
  <c r="Y676" i="2" s="1"/>
  <c r="Y693" i="2"/>
  <c r="X702" i="2"/>
  <c r="W702" i="2"/>
  <c r="W720" i="2"/>
  <c r="Y733" i="2"/>
  <c r="W742" i="2"/>
  <c r="X742" i="2" s="1"/>
  <c r="W756" i="2"/>
  <c r="X756" i="2" s="1"/>
  <c r="W770" i="2"/>
  <c r="X770" i="2" s="1"/>
  <c r="Y859" i="2"/>
  <c r="W908" i="2"/>
  <c r="X908" i="2" s="1"/>
  <c r="W918" i="2"/>
  <c r="X918" i="2" s="1"/>
  <c r="W928" i="2"/>
  <c r="X928" i="2" s="1"/>
  <c r="X955" i="2"/>
  <c r="W955" i="2"/>
  <c r="X965" i="2"/>
  <c r="W965" i="2"/>
  <c r="X970" i="2"/>
  <c r="W970" i="2"/>
  <c r="Y1006" i="2"/>
  <c r="W1038" i="2"/>
  <c r="X1038" i="2" s="1"/>
  <c r="W1086" i="2"/>
  <c r="X1086" i="2" s="1"/>
  <c r="Y1090" i="2"/>
  <c r="X1130" i="2"/>
  <c r="W1130" i="2"/>
  <c r="X1157" i="2"/>
  <c r="W1157" i="2"/>
  <c r="Y1157" i="2" s="1"/>
  <c r="Y1217" i="2"/>
  <c r="X1244" i="2"/>
  <c r="W1244" i="2"/>
  <c r="X1260" i="2"/>
  <c r="W1260" i="2"/>
  <c r="Y1260" i="2" s="1"/>
  <c r="X1274" i="2"/>
  <c r="W1274" i="2"/>
  <c r="Y1279" i="2"/>
  <c r="Y1291" i="2"/>
  <c r="Y1315" i="2"/>
  <c r="W652" i="2"/>
  <c r="Y652" i="2" s="1"/>
  <c r="X672" i="2"/>
  <c r="W672" i="2"/>
  <c r="Y672" i="2" s="1"/>
  <c r="Y680" i="2"/>
  <c r="Y689" i="2"/>
  <c r="X693" i="2"/>
  <c r="W693" i="2"/>
  <c r="X698" i="2"/>
  <c r="W698" i="2"/>
  <c r="Y698" i="2" s="1"/>
  <c r="AA698" i="2" s="1"/>
  <c r="Y702" i="2"/>
  <c r="X707" i="2"/>
  <c r="W707" i="2"/>
  <c r="Y707" i="2" s="1"/>
  <c r="Y711" i="2"/>
  <c r="X716" i="2"/>
  <c r="W716" i="2"/>
  <c r="Y716" i="2" s="1"/>
  <c r="Y724" i="2"/>
  <c r="W733" i="2"/>
  <c r="X733" i="2" s="1"/>
  <c r="W738" i="2"/>
  <c r="Y747" i="2"/>
  <c r="W752" i="2"/>
  <c r="Y752" i="2" s="1"/>
  <c r="Y756" i="2"/>
  <c r="Y761" i="2"/>
  <c r="X765" i="2"/>
  <c r="Z765" i="2" s="1"/>
  <c r="W765" i="2"/>
  <c r="W783" i="2"/>
  <c r="X783" i="2" s="1"/>
  <c r="X799" i="2"/>
  <c r="W799" i="2"/>
  <c r="Y839" i="2"/>
  <c r="Y864" i="2"/>
  <c r="X869" i="2"/>
  <c r="W869" i="2"/>
  <c r="Y869" i="2" s="1"/>
  <c r="X900" i="2"/>
  <c r="W900" i="2"/>
  <c r="W904" i="2"/>
  <c r="X904" i="2" s="1"/>
  <c r="Z904" i="2" s="1"/>
  <c r="Y913" i="2"/>
  <c r="W937" i="2"/>
  <c r="X937" i="2" s="1"/>
  <c r="X942" i="2"/>
  <c r="W942" i="2"/>
  <c r="Y942" i="2" s="1"/>
  <c r="X947" i="2"/>
  <c r="W947" i="2"/>
  <c r="X951" i="2"/>
  <c r="W951" i="2"/>
  <c r="Y955" i="2"/>
  <c r="Y975" i="2"/>
  <c r="X1011" i="2"/>
  <c r="W1011" i="2"/>
  <c r="Y1011" i="2" s="1"/>
  <c r="X1027" i="2"/>
  <c r="W1027" i="2"/>
  <c r="Y1027" i="2" s="1"/>
  <c r="Z1027" i="2" s="1"/>
  <c r="Y1038" i="2"/>
  <c r="W1052" i="2"/>
  <c r="X1052" i="2" s="1"/>
  <c r="X1082" i="2"/>
  <c r="W1082" i="2"/>
  <c r="Y1082" i="2" s="1"/>
  <c r="Y1130" i="2"/>
  <c r="Y1141" i="2"/>
  <c r="X1146" i="2"/>
  <c r="W1146" i="2"/>
  <c r="Y1161" i="2"/>
  <c r="Y1213" i="2"/>
  <c r="W1223" i="2"/>
  <c r="X1223" i="2" s="1"/>
  <c r="X1239" i="2"/>
  <c r="W1239" i="2"/>
  <c r="Y1239" i="2" s="1"/>
  <c r="Y1244" i="2"/>
  <c r="X1250" i="2"/>
  <c r="W1250" i="2"/>
  <c r="X1280" i="2"/>
  <c r="Z1280" i="2" s="1"/>
  <c r="W1280" i="2"/>
  <c r="Y1280" i="2" s="1"/>
  <c r="W1292" i="2"/>
  <c r="W1304" i="2"/>
  <c r="X1316" i="2"/>
  <c r="W1316" i="2"/>
  <c r="Y1316" i="2" s="1"/>
  <c r="X797" i="2"/>
  <c r="W797" i="2"/>
  <c r="Y797" i="2" s="1"/>
  <c r="W857" i="2"/>
  <c r="Y857" i="2" s="1"/>
  <c r="W861" i="2"/>
  <c r="Y861" i="2" s="1"/>
  <c r="Y865" i="2"/>
  <c r="Y873" i="2"/>
  <c r="X886" i="2"/>
  <c r="W886" i="2"/>
  <c r="Y886" i="2" s="1"/>
  <c r="W890" i="2"/>
  <c r="X890" i="2" s="1"/>
  <c r="X894" i="2"/>
  <c r="W894" i="2"/>
  <c r="Y894" i="2" s="1"/>
  <c r="X898" i="2"/>
  <c r="W898" i="2"/>
  <c r="Y906" i="2"/>
  <c r="Y910" i="2"/>
  <c r="Y914" i="2"/>
  <c r="W931" i="2"/>
  <c r="X931" i="2" s="1"/>
  <c r="X935" i="2"/>
  <c r="W935" i="2"/>
  <c r="X1024" i="2"/>
  <c r="W1024" i="2"/>
  <c r="Y1024" i="2" s="1"/>
  <c r="Z1024" i="2" s="1"/>
  <c r="X1128" i="2"/>
  <c r="W1128" i="2"/>
  <c r="W1132" i="2"/>
  <c r="W1136" i="2"/>
  <c r="W1140" i="2"/>
  <c r="Y1140" i="2" s="1"/>
  <c r="W1159" i="2"/>
  <c r="X1159" i="2" s="1"/>
  <c r="Z1159" i="2" s="1"/>
  <c r="Y1163" i="2"/>
  <c r="Y1167" i="2"/>
  <c r="W1171" i="2"/>
  <c r="W1179" i="2"/>
  <c r="X1179" i="2" s="1"/>
  <c r="X1188" i="2"/>
  <c r="W1188" i="2"/>
  <c r="Y1188" i="2" s="1"/>
  <c r="W1192" i="2"/>
  <c r="Y1192" i="2" s="1"/>
  <c r="Y1195" i="2"/>
  <c r="Y1199" i="2"/>
  <c r="W1207" i="2"/>
  <c r="X1207" i="2" s="1"/>
  <c r="W874" i="2"/>
  <c r="X874" i="2" s="1"/>
  <c r="W878" i="2"/>
  <c r="X878" i="2" s="1"/>
  <c r="X882" i="2"/>
  <c r="Z882" i="2" s="1"/>
  <c r="W882" i="2"/>
  <c r="Y898" i="2"/>
  <c r="Y902" i="2"/>
  <c r="X915" i="2"/>
  <c r="W915" i="2"/>
  <c r="Y915" i="2" s="1"/>
  <c r="X919" i="2"/>
  <c r="W919" i="2"/>
  <c r="Y919" i="2" s="1"/>
  <c r="Y947" i="2"/>
  <c r="Y951" i="2"/>
  <c r="X1012" i="2"/>
  <c r="Z1012" i="2" s="1"/>
  <c r="W1012" i="2"/>
  <c r="W1016" i="2"/>
  <c r="X1016" i="2" s="1"/>
  <c r="W1020" i="2"/>
  <c r="X1020" i="2" s="1"/>
  <c r="X1028" i="2"/>
  <c r="W1028" i="2"/>
  <c r="Y1028" i="2" s="1"/>
  <c r="X1032" i="2"/>
  <c r="W1032" i="2"/>
  <c r="Y1032" i="2" s="1"/>
  <c r="W1036" i="2"/>
  <c r="Y1036" i="2" s="1"/>
  <c r="W1040" i="2"/>
  <c r="Y1040" i="2" s="1"/>
  <c r="Y1060" i="2"/>
  <c r="Y1128" i="2"/>
  <c r="X1144" i="2"/>
  <c r="W1144" i="2"/>
  <c r="W1148" i="2"/>
  <c r="Y1148" i="2" s="1"/>
  <c r="X1152" i="2"/>
  <c r="W1152" i="2"/>
  <c r="Y1152" i="2" s="1"/>
  <c r="X1156" i="2"/>
  <c r="W1156" i="2"/>
  <c r="Y1159" i="2"/>
  <c r="W1175" i="2"/>
  <c r="X1175" i="2" s="1"/>
  <c r="Y1179" i="2"/>
  <c r="X1184" i="2"/>
  <c r="W1184" i="2"/>
  <c r="Y1184" i="2" s="1"/>
  <c r="Y1207" i="2"/>
  <c r="X1211" i="2"/>
  <c r="W1211" i="2"/>
  <c r="Y1211" i="2" s="1"/>
  <c r="X1243" i="2"/>
  <c r="W1243" i="2"/>
  <c r="X1247" i="2"/>
  <c r="W1247" i="2"/>
  <c r="Y1247" i="2" s="1"/>
  <c r="W1251" i="2"/>
  <c r="Y1251" i="2" s="1"/>
  <c r="X1255" i="2"/>
  <c r="W1255" i="2"/>
  <c r="Y1255" i="2" s="1"/>
  <c r="Z1255" i="2" s="1"/>
  <c r="W1259" i="2"/>
  <c r="X1259" i="2" s="1"/>
  <c r="Z1259" i="2" s="1"/>
  <c r="X1263" i="2"/>
  <c r="W1263" i="2"/>
  <c r="X1267" i="2"/>
  <c r="W1267" i="2"/>
  <c r="Y1267" i="2" s="1"/>
  <c r="X1271" i="2"/>
  <c r="W1271" i="2"/>
  <c r="Y1271" i="2" s="1"/>
  <c r="Y878" i="2"/>
  <c r="Y882" i="2"/>
  <c r="X899" i="2"/>
  <c r="W899" i="2"/>
  <c r="Y899" i="2" s="1"/>
  <c r="X903" i="2"/>
  <c r="W903" i="2"/>
  <c r="Y903" i="2" s="1"/>
  <c r="W923" i="2"/>
  <c r="X923" i="2" s="1"/>
  <c r="W927" i="2"/>
  <c r="X927" i="2" s="1"/>
  <c r="Y935" i="2"/>
  <c r="Y939" i="2"/>
  <c r="Y943" i="2"/>
  <c r="Y964" i="2"/>
  <c r="Y976" i="2"/>
  <c r="X980" i="2"/>
  <c r="W980" i="2"/>
  <c r="Y980" i="2" s="1"/>
  <c r="W984" i="2"/>
  <c r="X984" i="2" s="1"/>
  <c r="W988" i="2"/>
  <c r="Y992" i="2"/>
  <c r="Y996" i="2"/>
  <c r="Y1000" i="2"/>
  <c r="Y1004" i="2"/>
  <c r="Y1008" i="2"/>
  <c r="Y1012" i="2"/>
  <c r="Y1020" i="2"/>
  <c r="Z1020" i="2" s="1"/>
  <c r="X1043" i="2"/>
  <c r="W1043" i="2"/>
  <c r="Y1043" i="2" s="1"/>
  <c r="X1050" i="2"/>
  <c r="W1050" i="2"/>
  <c r="Y1050" i="2" s="1"/>
  <c r="Z1050" i="2" s="1"/>
  <c r="W1057" i="2"/>
  <c r="Y1057" i="2" s="1"/>
  <c r="Y1064" i="2"/>
  <c r="Y1144" i="2"/>
  <c r="W1160" i="2"/>
  <c r="Y1160" i="2" s="1"/>
  <c r="X1164" i="2"/>
  <c r="W1164" i="2"/>
  <c r="X1168" i="2"/>
  <c r="W1168" i="2"/>
  <c r="X1172" i="2"/>
  <c r="W1172" i="2"/>
  <c r="Y1172" i="2" s="1"/>
  <c r="Y1175" i="2"/>
  <c r="X1180" i="2"/>
  <c r="W1180" i="2"/>
  <c r="X1196" i="2"/>
  <c r="W1196" i="2"/>
  <c r="W1200" i="2"/>
  <c r="X1200" i="2" s="1"/>
  <c r="Z1200" i="2" s="1"/>
  <c r="W1203" i="2"/>
  <c r="X1203" i="2" s="1"/>
  <c r="W1208" i="2"/>
  <c r="X1208" i="2" s="1"/>
  <c r="X1215" i="2"/>
  <c r="W1215" i="2"/>
  <c r="Y1215" i="2" s="1"/>
  <c r="Y1219" i="2"/>
  <c r="Y1223" i="2"/>
  <c r="Y1227" i="2"/>
  <c r="Y1231" i="2"/>
  <c r="Y1235" i="2"/>
  <c r="Y1243" i="2"/>
  <c r="Y1274" i="2"/>
  <c r="Z1274" i="2" s="1"/>
  <c r="X735" i="2"/>
  <c r="W735" i="2"/>
  <c r="Y735" i="2" s="1"/>
  <c r="W748" i="2"/>
  <c r="Y748" i="2" s="1"/>
  <c r="Y765" i="2"/>
  <c r="W774" i="2"/>
  <c r="Y774" i="2" s="1"/>
  <c r="X778" i="2"/>
  <c r="W778" i="2"/>
  <c r="Y778" i="2" s="1"/>
  <c r="X794" i="2"/>
  <c r="W794" i="2"/>
  <c r="Y794" i="2" s="1"/>
  <c r="Y858" i="2"/>
  <c r="Z858" i="2" s="1"/>
  <c r="Y862" i="2"/>
  <c r="Y866" i="2"/>
  <c r="W883" i="2"/>
  <c r="X883" i="2" s="1"/>
  <c r="X887" i="2"/>
  <c r="W887" i="2"/>
  <c r="Y887" i="2" s="1"/>
  <c r="Z887" i="2" s="1"/>
  <c r="Y948" i="2"/>
  <c r="W1021" i="2"/>
  <c r="X1021" i="2" s="1"/>
  <c r="W1037" i="2"/>
  <c r="W1044" i="2"/>
  <c r="Y1044" i="2" s="1"/>
  <c r="X1044" i="2"/>
  <c r="Y1047" i="2"/>
  <c r="W1133" i="2"/>
  <c r="X1133" i="2" s="1"/>
  <c r="Z1133" i="2" s="1"/>
  <c r="X1137" i="2"/>
  <c r="W1137" i="2"/>
  <c r="Y1137" i="2" s="1"/>
  <c r="X1176" i="2"/>
  <c r="W1176" i="2"/>
  <c r="Y1180" i="2"/>
  <c r="W1189" i="2"/>
  <c r="Y1189" i="2" s="1"/>
  <c r="Y1196" i="2"/>
  <c r="W1204" i="2"/>
  <c r="X1204" i="2" s="1"/>
  <c r="W1212" i="2"/>
  <c r="X1212" i="2" s="1"/>
  <c r="X1216" i="2"/>
  <c r="W1216" i="2"/>
  <c r="Y1216" i="2" s="1"/>
  <c r="Y944" i="2"/>
  <c r="W948" i="2"/>
  <c r="X948" i="2" s="1"/>
  <c r="X952" i="2"/>
  <c r="W952" i="2"/>
  <c r="W956" i="2"/>
  <c r="Y956" i="2" s="1"/>
  <c r="W960" i="2"/>
  <c r="Y960" i="2" s="1"/>
  <c r="Y968" i="2"/>
  <c r="Y972" i="2"/>
  <c r="X985" i="2"/>
  <c r="W985" i="2"/>
  <c r="X989" i="2"/>
  <c r="W989" i="2"/>
  <c r="Y993" i="2"/>
  <c r="Y1005" i="2"/>
  <c r="Z1005" i="2" s="1"/>
  <c r="W1017" i="2"/>
  <c r="Y1017" i="2" s="1"/>
  <c r="X1033" i="2"/>
  <c r="W1033" i="2"/>
  <c r="Y1033" i="2" s="1"/>
  <c r="X1047" i="2"/>
  <c r="W1047" i="2"/>
  <c r="X1054" i="2"/>
  <c r="W1054" i="2"/>
  <c r="X1061" i="2"/>
  <c r="W1061" i="2"/>
  <c r="X1069" i="2"/>
  <c r="Z1069" i="2" s="1"/>
  <c r="W1069" i="2"/>
  <c r="Y1069" i="2" s="1"/>
  <c r="X1073" i="2"/>
  <c r="W1073" i="2"/>
  <c r="W1077" i="2"/>
  <c r="X1077" i="2" s="1"/>
  <c r="W1081" i="2"/>
  <c r="X1081" i="2" s="1"/>
  <c r="W1085" i="2"/>
  <c r="X1085" i="2" s="1"/>
  <c r="W1089" i="2"/>
  <c r="X1089" i="2" s="1"/>
  <c r="W1093" i="2"/>
  <c r="X1093" i="2" s="1"/>
  <c r="Z1093" i="2" s="1"/>
  <c r="X1097" i="2"/>
  <c r="W1097" i="2"/>
  <c r="W1101" i="2"/>
  <c r="X1101" i="2" s="1"/>
  <c r="W1105" i="2"/>
  <c r="X1105" i="2" s="1"/>
  <c r="X1109" i="2"/>
  <c r="W1109" i="2"/>
  <c r="Y1109" i="2" s="1"/>
  <c r="Z1109" i="2" s="1"/>
  <c r="W1113" i="2"/>
  <c r="X1113" i="2" s="1"/>
  <c r="W1117" i="2"/>
  <c r="Y1117" i="2" s="1"/>
  <c r="W1121" i="2"/>
  <c r="X1121" i="2" s="1"/>
  <c r="W1125" i="2"/>
  <c r="X1125" i="2" s="1"/>
  <c r="W1129" i="2"/>
  <c r="X1129" i="2" s="1"/>
  <c r="X1149" i="2"/>
  <c r="W1149" i="2"/>
  <c r="Y1149" i="2" s="1"/>
  <c r="X1153" i="2"/>
  <c r="W1153" i="2"/>
  <c r="Y1153" i="2" s="1"/>
  <c r="Y1164" i="2"/>
  <c r="Y1168" i="2"/>
  <c r="Y1176" i="2"/>
  <c r="W1181" i="2"/>
  <c r="X1181" i="2" s="1"/>
  <c r="W1185" i="2"/>
  <c r="Y1200" i="2"/>
  <c r="Y1204" i="2"/>
  <c r="Y1208" i="2"/>
  <c r="X1220" i="2"/>
  <c r="W1220" i="2"/>
  <c r="W1224" i="2"/>
  <c r="X1224" i="2" s="1"/>
  <c r="W1228" i="2"/>
  <c r="X1228" i="2" s="1"/>
  <c r="W1232" i="2"/>
  <c r="X1232" i="2" s="1"/>
  <c r="W1236" i="2"/>
  <c r="X1236" i="2" s="1"/>
  <c r="X1240" i="2"/>
  <c r="W1240" i="2"/>
  <c r="X1252" i="2"/>
  <c r="W1252" i="2"/>
  <c r="X1256" i="2"/>
  <c r="W1256" i="2"/>
  <c r="Y1256" i="2" s="1"/>
  <c r="Y1275" i="2"/>
  <c r="Y810" i="2"/>
  <c r="Y814" i="2"/>
  <c r="Y818" i="2"/>
  <c r="Y822" i="2"/>
  <c r="Y826" i="2"/>
  <c r="Y830" i="2"/>
  <c r="Y834" i="2"/>
  <c r="Y838" i="2"/>
  <c r="Y842" i="2"/>
  <c r="Y846" i="2"/>
  <c r="Y850" i="2"/>
  <c r="W855" i="2"/>
  <c r="X855" i="2" s="1"/>
  <c r="W875" i="2"/>
  <c r="W879" i="2"/>
  <c r="Y879" i="2" s="1"/>
  <c r="Y891" i="2"/>
  <c r="Y895" i="2"/>
  <c r="Y916" i="2"/>
  <c r="Y928" i="2"/>
  <c r="X932" i="2"/>
  <c r="W932" i="2"/>
  <c r="Y932" i="2" s="1"/>
  <c r="W936" i="2"/>
  <c r="X936" i="2"/>
  <c r="W940" i="2"/>
  <c r="X944" i="2"/>
  <c r="W944" i="2"/>
  <c r="Y952" i="2"/>
  <c r="Y965" i="2"/>
  <c r="X969" i="2"/>
  <c r="W969" i="2"/>
  <c r="W973" i="2"/>
  <c r="X973" i="2" s="1"/>
  <c r="Y977" i="2"/>
  <c r="W981" i="2"/>
  <c r="Y985" i="2"/>
  <c r="Y989" i="2"/>
  <c r="X993" i="2"/>
  <c r="W993" i="2"/>
  <c r="X997" i="2"/>
  <c r="W997" i="2"/>
  <c r="Y997" i="2" s="1"/>
  <c r="W1001" i="2"/>
  <c r="Y1001" i="2" s="1"/>
  <c r="W1005" i="2"/>
  <c r="X1005" i="2" s="1"/>
  <c r="W1009" i="2"/>
  <c r="W1013" i="2"/>
  <c r="Y1013" i="2" s="1"/>
  <c r="X1025" i="2"/>
  <c r="W1025" i="2"/>
  <c r="X1029" i="2"/>
  <c r="W1029" i="2"/>
  <c r="Y1029" i="2" s="1"/>
  <c r="X1048" i="2"/>
  <c r="W1048" i="2"/>
  <c r="Y1048" i="2" s="1"/>
  <c r="Y1051" i="2"/>
  <c r="Y1054" i="2"/>
  <c r="Y1061" i="2"/>
  <c r="X1065" i="2"/>
  <c r="W1065" i="2"/>
  <c r="Y1065" i="2" s="1"/>
  <c r="Y1073" i="2"/>
  <c r="Y1077" i="2"/>
  <c r="Y1085" i="2"/>
  <c r="Y1093" i="2"/>
  <c r="Y1097" i="2"/>
  <c r="Y1101" i="2"/>
  <c r="Y1105" i="2"/>
  <c r="Y1113" i="2"/>
  <c r="Y1121" i="2"/>
  <c r="Y1129" i="2"/>
  <c r="X1141" i="2"/>
  <c r="W1141" i="2"/>
  <c r="X1145" i="2"/>
  <c r="W1145" i="2"/>
  <c r="Y1145" i="2" s="1"/>
  <c r="W1165" i="2"/>
  <c r="Y1165" i="2" s="1"/>
  <c r="W1169" i="2"/>
  <c r="Y1169" i="2" s="1"/>
  <c r="W1193" i="2"/>
  <c r="Y1193" i="2" s="1"/>
  <c r="X1201" i="2"/>
  <c r="W1201" i="2"/>
  <c r="Y1201" i="2" s="1"/>
  <c r="X1205" i="2"/>
  <c r="W1205" i="2"/>
  <c r="Y1205" i="2" s="1"/>
  <c r="Z1205" i="2" s="1"/>
  <c r="Y1220" i="2"/>
  <c r="Y1228" i="2"/>
  <c r="Y1232" i="2"/>
  <c r="AA1232" i="2" s="1"/>
  <c r="Y1236" i="2"/>
  <c r="Y1240" i="2"/>
  <c r="W714" i="2"/>
  <c r="X714" i="2" s="1"/>
  <c r="Y718" i="2"/>
  <c r="W723" i="2"/>
  <c r="Y723" i="2" s="1"/>
  <c r="W736" i="2"/>
  <c r="Y736" i="2" s="1"/>
  <c r="Y753" i="2"/>
  <c r="W762" i="2"/>
  <c r="Y762" i="2" s="1"/>
  <c r="Y766" i="2"/>
  <c r="Y900" i="2"/>
  <c r="Y912" i="2"/>
  <c r="Y949" i="2"/>
  <c r="X953" i="2"/>
  <c r="W953" i="2"/>
  <c r="Y953" i="2" s="1"/>
  <c r="X957" i="2"/>
  <c r="W957" i="2"/>
  <c r="Y957" i="2" s="1"/>
  <c r="Y961" i="2"/>
  <c r="Y969" i="2"/>
  <c r="Y973" i="2"/>
  <c r="X982" i="2"/>
  <c r="Z982" i="2" s="1"/>
  <c r="W982" i="2"/>
  <c r="Y982" i="2" s="1"/>
  <c r="X986" i="2"/>
  <c r="W986" i="2"/>
  <c r="Y986" i="2" s="1"/>
  <c r="X990" i="2"/>
  <c r="W990" i="2"/>
  <c r="Y990" i="2" s="1"/>
  <c r="W994" i="2"/>
  <c r="Y994" i="2" s="1"/>
  <c r="W998" i="2"/>
  <c r="Y998" i="2" s="1"/>
  <c r="X1002" i="2"/>
  <c r="W1002" i="2"/>
  <c r="Y1002" i="2" s="1"/>
  <c r="X1006" i="2"/>
  <c r="Z1006" i="2" s="1"/>
  <c r="W1006" i="2"/>
  <c r="X1062" i="2"/>
  <c r="W1062" i="2"/>
  <c r="Y1062" i="2" s="1"/>
  <c r="Z1062" i="2" s="1"/>
  <c r="Y1070" i="2"/>
  <c r="X1074" i="2"/>
  <c r="W1074" i="2"/>
  <c r="Y1074" i="2" s="1"/>
  <c r="X1217" i="2"/>
  <c r="W1217" i="2"/>
  <c r="X1221" i="2"/>
  <c r="W1221" i="2"/>
  <c r="Y1221" i="2" s="1"/>
  <c r="W1225" i="2"/>
  <c r="Y1225" i="2" s="1"/>
  <c r="W1229" i="2"/>
  <c r="Y1229" i="2" s="1"/>
  <c r="W1233" i="2"/>
  <c r="X1233" i="2" s="1"/>
  <c r="X1237" i="2"/>
  <c r="W1237" i="2"/>
  <c r="Y1237" i="2" s="1"/>
  <c r="X1241" i="2"/>
  <c r="W1241" i="2"/>
  <c r="Y1241" i="2" s="1"/>
  <c r="Y1252" i="2"/>
  <c r="Y745" i="2"/>
  <c r="X749" i="2"/>
  <c r="Z749" i="2" s="1"/>
  <c r="W749" i="2"/>
  <c r="Y749" i="2" s="1"/>
  <c r="X754" i="2"/>
  <c r="W754" i="2"/>
  <c r="Y754" i="2" s="1"/>
  <c r="Y758" i="2"/>
  <c r="X763" i="2"/>
  <c r="W763" i="2"/>
  <c r="Y763" i="2" s="1"/>
  <c r="X775" i="2"/>
  <c r="W775" i="2"/>
  <c r="Y775" i="2" s="1"/>
  <c r="X779" i="2"/>
  <c r="W779" i="2"/>
  <c r="Y779" i="2" s="1"/>
  <c r="Y783" i="2"/>
  <c r="X787" i="2"/>
  <c r="Z787" i="2" s="1"/>
  <c r="W787" i="2"/>
  <c r="Y787" i="2" s="1"/>
  <c r="X791" i="2"/>
  <c r="W791" i="2"/>
  <c r="Y791" i="2" s="1"/>
  <c r="X795" i="2"/>
  <c r="W795" i="2"/>
  <c r="Y795" i="2" s="1"/>
  <c r="Z795" i="2" s="1"/>
  <c r="Y799" i="2"/>
  <c r="X803" i="2"/>
  <c r="W803" i="2"/>
  <c r="Y803" i="2" s="1"/>
  <c r="X807" i="2"/>
  <c r="W807" i="2"/>
  <c r="Y807" i="2" s="1"/>
  <c r="W811" i="2"/>
  <c r="Y811" i="2" s="1"/>
  <c r="W815" i="2"/>
  <c r="Y815" i="2" s="1"/>
  <c r="W819" i="2"/>
  <c r="X819" i="2" s="1"/>
  <c r="X823" i="2"/>
  <c r="W823" i="2"/>
  <c r="Y823" i="2" s="1"/>
  <c r="Z823" i="2" s="1"/>
  <c r="X827" i="2"/>
  <c r="W827" i="2"/>
  <c r="Y827" i="2" s="1"/>
  <c r="X831" i="2"/>
  <c r="W831" i="2"/>
  <c r="Y831" i="2" s="1"/>
  <c r="W835" i="2"/>
  <c r="Y835" i="2" s="1"/>
  <c r="W839" i="2"/>
  <c r="X839" i="2" s="1"/>
  <c r="W843" i="2"/>
  <c r="X843" i="2" s="1"/>
  <c r="X847" i="2"/>
  <c r="W847" i="2"/>
  <c r="Y847" i="2" s="1"/>
  <c r="X851" i="2"/>
  <c r="W851" i="2"/>
  <c r="Y851" i="2" s="1"/>
  <c r="Y868" i="2"/>
  <c r="Y880" i="2"/>
  <c r="W884" i="2"/>
  <c r="Y884" i="2" s="1"/>
  <c r="W888" i="2"/>
  <c r="Y888" i="2" s="1"/>
  <c r="W892" i="2"/>
  <c r="Y892" i="2" s="1"/>
  <c r="X896" i="2"/>
  <c r="W896" i="2"/>
  <c r="Y896" i="2" s="1"/>
  <c r="Y904" i="2"/>
  <c r="Y908" i="2"/>
  <c r="Y917" i="2"/>
  <c r="X921" i="2"/>
  <c r="W921" i="2"/>
  <c r="Y921" i="2" s="1"/>
  <c r="X925" i="2"/>
  <c r="Z925" i="2" s="1"/>
  <c r="W925" i="2"/>
  <c r="Y925" i="2" s="1"/>
  <c r="Y929" i="2"/>
  <c r="W933" i="2"/>
  <c r="Y933" i="2" s="1"/>
  <c r="Y937" i="2"/>
  <c r="Y941" i="2"/>
  <c r="X950" i="2"/>
  <c r="W950" i="2"/>
  <c r="Y950" i="2" s="1"/>
  <c r="Z950" i="2" s="1"/>
  <c r="X954" i="2"/>
  <c r="W954" i="2"/>
  <c r="W958" i="2"/>
  <c r="X958" i="2" s="1"/>
  <c r="W962" i="2"/>
  <c r="X962" i="2" s="1"/>
  <c r="Y970" i="2"/>
  <c r="Y974" i="2"/>
  <c r="Y978" i="2"/>
  <c r="W991" i="2"/>
  <c r="X991" i="2" s="1"/>
  <c r="W995" i="2"/>
  <c r="Y995" i="2" s="1"/>
  <c r="X999" i="2"/>
  <c r="W999" i="2"/>
  <c r="X1003" i="2"/>
  <c r="W1003" i="2"/>
  <c r="X1007" i="2"/>
  <c r="W1007" i="2"/>
  <c r="Y1014" i="2"/>
  <c r="Y1018" i="2"/>
  <c r="W1022" i="2"/>
  <c r="Y1022" i="2" s="1"/>
  <c r="Y1030" i="2"/>
  <c r="Y1034" i="2"/>
  <c r="X1063" i="2"/>
  <c r="W1063" i="2"/>
  <c r="Y1063" i="2" s="1"/>
  <c r="Z1063" i="2" s="1"/>
  <c r="X1071" i="2"/>
  <c r="Z1071" i="2" s="1"/>
  <c r="W1071" i="2"/>
  <c r="X1075" i="2"/>
  <c r="W1075" i="2"/>
  <c r="Y1146" i="2"/>
  <c r="Y1150" i="2"/>
  <c r="Y1182" i="2"/>
  <c r="Y1186" i="2"/>
  <c r="Y1249" i="2"/>
  <c r="Y1253" i="2"/>
  <c r="X946" i="2"/>
  <c r="W946" i="2"/>
  <c r="Y946" i="2" s="1"/>
  <c r="Z946" i="2" s="1"/>
  <c r="Y954" i="2"/>
  <c r="Y962" i="2"/>
  <c r="Y966" i="2"/>
  <c r="X979" i="2"/>
  <c r="W979" i="2"/>
  <c r="Y979" i="2" s="1"/>
  <c r="AA979" i="2" s="1"/>
  <c r="W983" i="2"/>
  <c r="Y983" i="2" s="1"/>
  <c r="Y1052" i="2"/>
  <c r="X1056" i="2"/>
  <c r="W1056" i="2"/>
  <c r="X1067" i="2"/>
  <c r="Z1067" i="2" s="1"/>
  <c r="W1067" i="2"/>
  <c r="Y1075" i="2"/>
  <c r="W1079" i="2"/>
  <c r="X1079" i="2" s="1"/>
  <c r="Z1079" i="2" s="1"/>
  <c r="X1083" i="2"/>
  <c r="W1083" i="2"/>
  <c r="X1087" i="2"/>
  <c r="W1087" i="2"/>
  <c r="X1091" i="2"/>
  <c r="W1091" i="2"/>
  <c r="W1095" i="2"/>
  <c r="X1095" i="2" s="1"/>
  <c r="W1099" i="2"/>
  <c r="X1099" i="2" s="1"/>
  <c r="W1103" i="2"/>
  <c r="X1103" i="2" s="1"/>
  <c r="X1107" i="2"/>
  <c r="W1107" i="2"/>
  <c r="X1111" i="2"/>
  <c r="W1111" i="2"/>
  <c r="X1115" i="2"/>
  <c r="W1115" i="2"/>
  <c r="W1119" i="2"/>
  <c r="Y1119" i="2" s="1"/>
  <c r="W1123" i="2"/>
  <c r="Y1123" i="2" s="1"/>
  <c r="Y1166" i="2"/>
  <c r="Y1198" i="2"/>
  <c r="Y1273" i="2"/>
  <c r="X1277" i="2"/>
  <c r="W1277" i="2"/>
  <c r="X1281" i="2"/>
  <c r="W1281" i="2"/>
  <c r="X1285" i="2"/>
  <c r="W1285" i="2"/>
  <c r="X1289" i="2"/>
  <c r="W1289" i="2"/>
  <c r="Y1289" i="2" s="1"/>
  <c r="W1293" i="2"/>
  <c r="X1293" i="2" s="1"/>
  <c r="W1297" i="2"/>
  <c r="Y1297" i="2" s="1"/>
  <c r="X1301" i="2"/>
  <c r="W1301" i="2"/>
  <c r="X1305" i="2"/>
  <c r="W1305" i="2"/>
  <c r="X1309" i="2"/>
  <c r="W1309" i="2"/>
  <c r="X1313" i="2"/>
  <c r="W1313" i="2"/>
  <c r="W1317" i="2"/>
  <c r="X1317" i="2" s="1"/>
  <c r="W1321" i="2"/>
  <c r="X1321" i="2" s="1"/>
  <c r="X963" i="2"/>
  <c r="W963" i="2"/>
  <c r="Y963" i="2" s="1"/>
  <c r="X967" i="2"/>
  <c r="W967" i="2"/>
  <c r="Y967" i="2" s="1"/>
  <c r="X987" i="2"/>
  <c r="W987" i="2"/>
  <c r="Y987" i="2" s="1"/>
  <c r="Y991" i="2"/>
  <c r="Y999" i="2"/>
  <c r="Y1003" i="2"/>
  <c r="Y1007" i="2"/>
  <c r="Y1010" i="2"/>
  <c r="X1023" i="2"/>
  <c r="W1023" i="2"/>
  <c r="Y1023" i="2" s="1"/>
  <c r="Y1026" i="2"/>
  <c r="Z1026" i="2" s="1"/>
  <c r="W1042" i="2"/>
  <c r="Y1042" i="2" s="1"/>
  <c r="W1049" i="2"/>
  <c r="X1049" i="2" s="1"/>
  <c r="X1059" i="2"/>
  <c r="W1059" i="2"/>
  <c r="Y1059" i="2" s="1"/>
  <c r="Y1067" i="2"/>
  <c r="Y1071" i="2"/>
  <c r="Y1079" i="2"/>
  <c r="Y1083" i="2"/>
  <c r="Y1087" i="2"/>
  <c r="Y1091" i="2"/>
  <c r="Z1091" i="2" s="1"/>
  <c r="Y1099" i="2"/>
  <c r="Y1107" i="2"/>
  <c r="Y1111" i="2"/>
  <c r="Y1115" i="2"/>
  <c r="X1127" i="2"/>
  <c r="W1127" i="2"/>
  <c r="Y1127" i="2" s="1"/>
  <c r="Z1127" i="2" s="1"/>
  <c r="W1139" i="2"/>
  <c r="X1139" i="2" s="1"/>
  <c r="Y1142" i="2"/>
  <c r="Y1154" i="2"/>
  <c r="X1158" i="2"/>
  <c r="W1158" i="2"/>
  <c r="Y1158" i="2" s="1"/>
  <c r="X1162" i="2"/>
  <c r="W1162" i="2"/>
  <c r="Y1162" i="2" s="1"/>
  <c r="X1166" i="2"/>
  <c r="W1166" i="2"/>
  <c r="W1170" i="2"/>
  <c r="Y1170" i="2" s="1"/>
  <c r="X1187" i="2"/>
  <c r="W1187" i="2"/>
  <c r="X1191" i="2"/>
  <c r="W1191" i="2"/>
  <c r="Y1194" i="2"/>
  <c r="X1198" i="2"/>
  <c r="W1198" i="2"/>
  <c r="X1202" i="2"/>
  <c r="W1202" i="2"/>
  <c r="W1206" i="2"/>
  <c r="Y1206" i="2" s="1"/>
  <c r="Y1245" i="2"/>
  <c r="Y1257" i="2"/>
  <c r="X1261" i="2"/>
  <c r="W1261" i="2"/>
  <c r="Y1261" i="2" s="1"/>
  <c r="W1265" i="2"/>
  <c r="X1265" i="2" s="1"/>
  <c r="W1269" i="2"/>
  <c r="Y1269" i="2" s="1"/>
  <c r="X1273" i="2"/>
  <c r="W1273" i="2"/>
  <c r="Y1277" i="2"/>
  <c r="Y1281" i="2"/>
  <c r="Y1285" i="2"/>
  <c r="Y1293" i="2"/>
  <c r="Y1301" i="2"/>
  <c r="Y1305" i="2"/>
  <c r="Y1309" i="2"/>
  <c r="Y1313" i="2"/>
  <c r="Y1049" i="2"/>
  <c r="Y1056" i="2"/>
  <c r="X1060" i="2"/>
  <c r="W1060" i="2"/>
  <c r="X1068" i="2"/>
  <c r="W1068" i="2"/>
  <c r="Y1068" i="2" s="1"/>
  <c r="W1072" i="2"/>
  <c r="X1072" i="2" s="1"/>
  <c r="W1080" i="2"/>
  <c r="Y1080" i="2" s="1"/>
  <c r="X1084" i="2"/>
  <c r="W1084" i="2"/>
  <c r="Y1084" i="2" s="1"/>
  <c r="Z1084" i="2" s="1"/>
  <c r="X1088" i="2"/>
  <c r="W1088" i="2"/>
  <c r="Y1088" i="2" s="1"/>
  <c r="X1092" i="2"/>
  <c r="W1092" i="2"/>
  <c r="Y1092" i="2" s="1"/>
  <c r="Z1092" i="2" s="1"/>
  <c r="X1096" i="2"/>
  <c r="W1096" i="2"/>
  <c r="Y1096" i="2" s="1"/>
  <c r="W1100" i="2"/>
  <c r="X1100" i="2" s="1"/>
  <c r="W1104" i="2"/>
  <c r="Y1104" i="2" s="1"/>
  <c r="X1108" i="2"/>
  <c r="W1108" i="2"/>
  <c r="Y1108" i="2" s="1"/>
  <c r="X1112" i="2"/>
  <c r="Z1112" i="2" s="1"/>
  <c r="W1112" i="2"/>
  <c r="Y1112" i="2" s="1"/>
  <c r="X1116" i="2"/>
  <c r="W1116" i="2"/>
  <c r="Y1116" i="2" s="1"/>
  <c r="X1120" i="2"/>
  <c r="W1120" i="2"/>
  <c r="Y1120" i="2" s="1"/>
  <c r="W1124" i="2"/>
  <c r="X1124" i="2" s="1"/>
  <c r="X1131" i="2"/>
  <c r="W1131" i="2"/>
  <c r="Y1131" i="2" s="1"/>
  <c r="Z1131" i="2" s="1"/>
  <c r="W1135" i="2"/>
  <c r="X1135" i="2" s="1"/>
  <c r="X1143" i="2"/>
  <c r="W1143" i="2"/>
  <c r="Y1143" i="2" s="1"/>
  <c r="Z1143" i="2" s="1"/>
  <c r="Y1147" i="2"/>
  <c r="Y1151" i="2"/>
  <c r="W1155" i="2"/>
  <c r="Y1155" i="2" s="1"/>
  <c r="X1174" i="2"/>
  <c r="W1174" i="2"/>
  <c r="Y1174" i="2" s="1"/>
  <c r="X1178" i="2"/>
  <c r="Z1178" i="2" s="1"/>
  <c r="W1178" i="2"/>
  <c r="Y1178" i="2" s="1"/>
  <c r="Y1183" i="2"/>
  <c r="Y1187" i="2"/>
  <c r="Y1191" i="2"/>
  <c r="Y1202" i="2"/>
  <c r="X1210" i="2"/>
  <c r="W1210" i="2"/>
  <c r="Y1210" i="2" s="1"/>
  <c r="X1214" i="2"/>
  <c r="W1214" i="2"/>
  <c r="Y1214" i="2" s="1"/>
  <c r="W1218" i="2"/>
  <c r="Y1218" i="2" s="1"/>
  <c r="W1222" i="2"/>
  <c r="Y1222" i="2" s="1"/>
  <c r="W1226" i="2"/>
  <c r="Y1226" i="2" s="1"/>
  <c r="X1230" i="2"/>
  <c r="W1230" i="2"/>
  <c r="Y1230" i="2" s="1"/>
  <c r="X1234" i="2"/>
  <c r="W1234" i="2"/>
  <c r="Y1234" i="2" s="1"/>
  <c r="X1238" i="2"/>
  <c r="W1238" i="2"/>
  <c r="Y1238" i="2" s="1"/>
  <c r="W1242" i="2"/>
  <c r="Y1242" i="2" s="1"/>
  <c r="W1246" i="2"/>
  <c r="Y1246" i="2" s="1"/>
  <c r="Y1250" i="2"/>
  <c r="Y1254" i="2"/>
  <c r="X1258" i="2"/>
  <c r="W1258" i="2"/>
  <c r="Y1258" i="2" s="1"/>
  <c r="X1262" i="2"/>
  <c r="W1262" i="2"/>
  <c r="Y1262" i="2" s="1"/>
  <c r="X1266" i="2"/>
  <c r="W1266" i="2"/>
  <c r="Y1266" i="2" s="1"/>
  <c r="W1270" i="2"/>
  <c r="Y1270" i="2" s="1"/>
  <c r="W1278" i="2"/>
  <c r="Y1278" i="2" s="1"/>
  <c r="W1282" i="2"/>
  <c r="Y1282" i="2" s="1"/>
  <c r="X1286" i="2"/>
  <c r="W1286" i="2"/>
  <c r="Y1286" i="2" s="1"/>
  <c r="X1290" i="2"/>
  <c r="W1290" i="2"/>
  <c r="Y1290" i="2" s="1"/>
  <c r="X1294" i="2"/>
  <c r="W1294" i="2"/>
  <c r="Y1294" i="2" s="1"/>
  <c r="W1298" i="2"/>
  <c r="Y1298" i="2" s="1"/>
  <c r="W1302" i="2"/>
  <c r="Y1302" i="2" s="1"/>
  <c r="W1306" i="2"/>
  <c r="Y1306" i="2" s="1"/>
  <c r="X1310" i="2"/>
  <c r="W1310" i="2"/>
  <c r="Y1310" i="2" s="1"/>
  <c r="X1314" i="2"/>
  <c r="W1314" i="2"/>
  <c r="Y1314" i="2" s="1"/>
  <c r="Z1314" i="2" s="1"/>
  <c r="X1318" i="2"/>
  <c r="W1318" i="2"/>
  <c r="Y1318" i="2" s="1"/>
  <c r="Z353" i="2"/>
  <c r="AA163" i="2"/>
  <c r="Z335" i="2"/>
  <c r="Z324" i="2"/>
  <c r="AA94" i="2"/>
  <c r="AA154" i="2"/>
  <c r="AA281" i="2"/>
  <c r="Z337" i="2"/>
  <c r="AA119" i="2"/>
  <c r="Z110" i="2"/>
  <c r="AA329" i="2"/>
  <c r="Z357" i="2"/>
  <c r="Z510" i="2"/>
  <c r="AA308" i="2"/>
  <c r="Z451" i="2"/>
  <c r="AA462" i="2"/>
  <c r="AA65" i="2"/>
  <c r="Z6" i="2"/>
  <c r="Z86" i="2"/>
  <c r="Z118" i="2"/>
  <c r="Z138" i="2"/>
  <c r="Z146" i="2"/>
  <c r="Z287" i="2"/>
  <c r="Z289" i="2"/>
  <c r="Z20" i="2"/>
  <c r="AA70" i="2"/>
  <c r="Z102" i="2"/>
  <c r="Z134" i="2"/>
  <c r="Z150" i="2"/>
  <c r="Z271" i="2"/>
  <c r="Z303" i="2"/>
  <c r="AA305" i="2"/>
  <c r="AA319" i="2"/>
  <c r="Z349" i="2"/>
  <c r="Z505" i="2"/>
  <c r="Z265" i="2"/>
  <c r="Z277" i="2"/>
  <c r="Z309" i="2"/>
  <c r="AA313" i="2"/>
  <c r="Z345" i="2"/>
  <c r="AA361" i="2"/>
  <c r="AA12" i="2"/>
  <c r="AA48" i="2"/>
  <c r="AA31" i="2"/>
  <c r="AA33" i="2"/>
  <c r="AA34" i="2"/>
  <c r="AA8" i="2"/>
  <c r="AA40" i="2"/>
  <c r="AA56" i="2"/>
  <c r="AA50" i="2"/>
  <c r="AA10" i="2"/>
  <c r="AA18" i="2"/>
  <c r="AA57" i="2"/>
  <c r="AA166" i="2"/>
  <c r="AA167" i="2"/>
  <c r="AA176" i="2"/>
  <c r="AA182" i="2"/>
  <c r="AA186" i="2"/>
  <c r="Z189" i="2"/>
  <c r="AA204" i="2"/>
  <c r="AA211" i="2"/>
  <c r="Z214" i="2"/>
  <c r="AA216" i="2"/>
  <c r="Z234" i="2"/>
  <c r="AA260" i="2"/>
  <c r="AA27" i="2"/>
  <c r="AA43" i="2"/>
  <c r="AA51" i="2"/>
  <c r="AA84" i="2"/>
  <c r="Z85" i="2"/>
  <c r="AA92" i="2"/>
  <c r="Z101" i="2"/>
  <c r="Z125" i="2"/>
  <c r="AA132" i="2"/>
  <c r="Z133" i="2"/>
  <c r="AA140" i="2"/>
  <c r="AA148" i="2"/>
  <c r="Z149" i="2"/>
  <c r="AA184" i="2"/>
  <c r="AA187" i="2"/>
  <c r="Z190" i="2"/>
  <c r="Z194" i="2"/>
  <c r="Z201" i="2"/>
  <c r="Z230" i="2"/>
  <c r="Z232" i="2"/>
  <c r="AA5" i="2"/>
  <c r="Q20" i="2"/>
  <c r="Z462" i="2"/>
  <c r="Z521" i="2"/>
  <c r="Z308" i="2"/>
  <c r="Z163" i="2"/>
  <c r="Z319" i="2"/>
  <c r="Z166" i="2"/>
  <c r="Z126" i="2"/>
  <c r="Z94" i="2"/>
  <c r="Z78" i="2"/>
  <c r="Z281" i="2"/>
  <c r="Z259" i="2"/>
  <c r="Z249" i="2"/>
  <c r="Z439" i="2"/>
  <c r="Z435" i="2"/>
  <c r="Z431" i="2"/>
  <c r="Z427" i="2"/>
  <c r="Z411" i="2"/>
  <c r="Z407" i="2"/>
  <c r="Z403" i="2"/>
  <c r="Z399" i="2"/>
  <c r="Z395" i="2"/>
  <c r="Z391" i="2"/>
  <c r="Z387" i="2"/>
  <c r="Z383" i="2"/>
  <c r="Z379" i="2"/>
  <c r="Z371" i="2"/>
  <c r="Z441" i="2"/>
  <c r="Z425" i="2"/>
  <c r="Z409" i="2"/>
  <c r="Z377" i="2"/>
  <c r="Z421" i="2"/>
  <c r="Z405" i="2"/>
  <c r="Z417" i="2"/>
  <c r="Z401" i="2"/>
  <c r="Z385" i="2"/>
  <c r="Z413" i="2"/>
  <c r="Z381" i="2"/>
  <c r="Z365" i="2"/>
  <c r="Z589" i="2"/>
  <c r="Z557" i="2"/>
  <c r="Z553" i="2"/>
  <c r="Z579" i="2"/>
  <c r="Z547" i="2"/>
  <c r="Z601" i="2"/>
  <c r="Z574" i="2"/>
  <c r="Z569" i="2"/>
  <c r="Z537" i="2"/>
  <c r="Z542" i="2"/>
  <c r="Z920" i="2"/>
  <c r="Z872" i="2"/>
  <c r="Z856" i="2"/>
  <c r="Z894" i="2"/>
  <c r="Z868" i="2"/>
  <c r="Z900" i="2"/>
  <c r="Z910" i="2"/>
  <c r="Z905" i="2"/>
  <c r="Z848" i="2"/>
  <c r="AA37" i="2"/>
  <c r="AA45" i="2"/>
  <c r="AA53" i="2"/>
  <c r="AA61" i="2"/>
  <c r="AA67" i="2"/>
  <c r="Z74" i="2"/>
  <c r="AA75" i="2"/>
  <c r="Z82" i="2"/>
  <c r="AA83" i="2"/>
  <c r="Z90" i="2"/>
  <c r="Z98" i="2"/>
  <c r="Z106" i="2"/>
  <c r="Z114" i="2"/>
  <c r="AA115" i="2"/>
  <c r="Z122" i="2"/>
  <c r="AA123" i="2"/>
  <c r="Z130" i="2"/>
  <c r="AA155" i="2"/>
  <c r="Z162" i="2"/>
  <c r="Z170" i="2"/>
  <c r="AA195" i="2"/>
  <c r="Z198" i="2"/>
  <c r="Z202" i="2"/>
  <c r="Z205" i="2"/>
  <c r="Z222" i="2"/>
  <c r="AA231" i="2"/>
  <c r="Z242" i="2"/>
  <c r="Z246" i="2"/>
  <c r="Z255" i="2"/>
  <c r="Z327" i="2"/>
  <c r="AA66" i="2"/>
  <c r="AA72" i="2"/>
  <c r="AA73" i="2"/>
  <c r="AA80" i="2"/>
  <c r="AA81" i="2"/>
  <c r="AA88" i="2"/>
  <c r="AA96" i="2"/>
  <c r="AA104" i="2"/>
  <c r="AA112" i="2"/>
  <c r="AA128" i="2"/>
  <c r="Z129" i="2"/>
  <c r="AA136" i="2"/>
  <c r="AA144" i="2"/>
  <c r="AA160" i="2"/>
  <c r="AA161" i="2"/>
  <c r="AA171" i="2"/>
  <c r="Z174" i="2"/>
  <c r="Z178" i="2"/>
  <c r="Z181" i="2"/>
  <c r="Z206" i="2"/>
  <c r="Z210" i="2"/>
  <c r="Z218" i="2"/>
  <c r="AA223" i="2"/>
  <c r="Z238" i="2"/>
  <c r="Z263" i="2"/>
  <c r="AA274" i="2"/>
  <c r="Z285" i="2"/>
  <c r="Z311" i="2"/>
  <c r="AA338" i="2"/>
  <c r="AA370" i="2"/>
  <c r="AA402" i="2"/>
  <c r="AA434" i="2"/>
  <c r="Z545" i="2"/>
  <c r="Z504" i="2"/>
  <c r="Z526" i="2"/>
  <c r="AA219" i="2"/>
  <c r="AA227" i="2"/>
  <c r="AA243" i="2"/>
  <c r="AA257" i="2"/>
  <c r="Z261" i="2"/>
  <c r="Z264" i="2"/>
  <c r="Z270" i="2"/>
  <c r="Z296" i="2"/>
  <c r="Z317" i="2"/>
  <c r="Z328" i="2"/>
  <c r="Z494" i="2"/>
  <c r="AA247" i="2"/>
  <c r="Z295" i="2"/>
  <c r="Z312" i="2"/>
  <c r="Z333" i="2"/>
  <c r="AA350" i="2"/>
  <c r="AA382" i="2"/>
  <c r="AA414" i="2"/>
  <c r="Z556" i="2"/>
  <c r="Z577" i="2"/>
  <c r="Z588" i="2"/>
  <c r="Z606" i="2"/>
  <c r="Z609" i="2"/>
  <c r="Z633" i="2"/>
  <c r="Z638" i="2"/>
  <c r="Z667" i="2"/>
  <c r="Z678" i="2"/>
  <c r="Z694" i="2"/>
  <c r="Z697" i="2"/>
  <c r="Z704" i="2"/>
  <c r="Z710" i="2"/>
  <c r="Z713" i="2"/>
  <c r="Z726" i="2"/>
  <c r="Z729" i="2"/>
  <c r="Z745" i="2"/>
  <c r="Z758" i="2"/>
  <c r="Z761" i="2"/>
  <c r="Z275" i="2"/>
  <c r="Z291" i="2"/>
  <c r="Z307" i="2"/>
  <c r="Z323" i="2"/>
  <c r="Z343" i="2"/>
  <c r="Z347" i="2"/>
  <c r="Z351" i="2"/>
  <c r="AA368" i="2"/>
  <c r="AA432" i="2"/>
  <c r="Z443" i="2"/>
  <c r="Z444" i="2"/>
  <c r="Z445" i="2"/>
  <c r="AA452" i="2"/>
  <c r="Z456" i="2"/>
  <c r="Z478" i="2"/>
  <c r="AA490" i="2"/>
  <c r="Z496" i="2"/>
  <c r="Z503" i="2"/>
  <c r="Z511" i="2"/>
  <c r="Z522" i="2"/>
  <c r="AA528" i="2"/>
  <c r="Z535" i="2"/>
  <c r="Z543" i="2"/>
  <c r="Z554" i="2"/>
  <c r="Z567" i="2"/>
  <c r="AA575" i="2"/>
  <c r="Z582" i="2"/>
  <c r="Z586" i="2"/>
  <c r="AA592" i="2"/>
  <c r="Z599" i="2"/>
  <c r="Z607" i="2"/>
  <c r="Z611" i="2"/>
  <c r="Z614" i="2"/>
  <c r="Z618" i="2"/>
  <c r="Z624" i="2"/>
  <c r="Z631" i="2"/>
  <c r="Z639" i="2"/>
  <c r="Z643" i="2"/>
  <c r="Z646" i="2"/>
  <c r="Z650" i="2"/>
  <c r="Z672" i="2"/>
  <c r="Z685" i="2"/>
  <c r="Z701" i="2"/>
  <c r="Z724" i="2"/>
  <c r="Z733" i="2"/>
  <c r="Z780" i="2"/>
  <c r="AA201" i="2"/>
  <c r="AA256" i="2"/>
  <c r="AA272" i="2"/>
  <c r="Z288" i="2"/>
  <c r="AA348" i="2"/>
  <c r="AA400" i="2"/>
  <c r="AA416" i="2"/>
  <c r="Z447" i="2"/>
  <c r="Z458" i="2"/>
  <c r="Z467" i="2"/>
  <c r="Z473" i="2"/>
  <c r="Z479" i="2"/>
  <c r="Z481" i="2"/>
  <c r="Z488" i="2"/>
  <c r="Z489" i="2"/>
  <c r="Z520" i="2"/>
  <c r="Z558" i="2"/>
  <c r="Z617" i="2"/>
  <c r="Z654" i="2"/>
  <c r="Z659" i="2"/>
  <c r="Z686" i="2"/>
  <c r="AA689" i="2"/>
  <c r="Z702" i="2"/>
  <c r="Z705" i="2"/>
  <c r="Z718" i="2"/>
  <c r="Z728" i="2"/>
  <c r="Z734" i="2"/>
  <c r="Z744" i="2"/>
  <c r="Z750" i="2"/>
  <c r="AA753" i="2"/>
  <c r="Z766" i="2"/>
  <c r="Z769" i="2"/>
  <c r="AA521" i="2"/>
  <c r="AA357" i="2"/>
  <c r="AA349" i="2"/>
  <c r="AA526" i="2"/>
  <c r="AA444" i="2"/>
  <c r="Z469" i="2"/>
  <c r="AA509" i="2"/>
  <c r="Z653" i="2"/>
  <c r="AA637" i="2"/>
  <c r="Z783" i="2"/>
  <c r="AA808" i="2"/>
  <c r="Z824" i="2"/>
  <c r="Z799" i="2"/>
  <c r="Z785" i="2"/>
  <c r="AA777" i="2"/>
  <c r="Z1305" i="2"/>
  <c r="Z1288" i="2"/>
  <c r="Z1247" i="2"/>
  <c r="AA1202" i="2"/>
  <c r="Z1253" i="2"/>
  <c r="Z1220" i="2"/>
  <c r="Z1190" i="2"/>
  <c r="Z1134" i="2"/>
  <c r="Z1228" i="2"/>
  <c r="Z1138" i="2"/>
  <c r="Z1083" i="2"/>
  <c r="Z1195" i="2"/>
  <c r="Z1073" i="2"/>
  <c r="Z1034" i="2"/>
  <c r="Z1087" i="2"/>
  <c r="Z968" i="2"/>
  <c r="AA952" i="2"/>
  <c r="Z953" i="2"/>
  <c r="Z932" i="2"/>
  <c r="Z1038" i="2"/>
  <c r="AA78" i="2"/>
  <c r="AA90" i="2"/>
  <c r="AA126" i="2"/>
  <c r="AA267" i="2"/>
  <c r="AA331" i="2"/>
  <c r="AA448" i="2"/>
  <c r="Z471" i="2"/>
  <c r="Z487" i="2"/>
  <c r="Z495" i="2"/>
  <c r="Z506" i="2"/>
  <c r="AA514" i="2"/>
  <c r="Z527" i="2"/>
  <c r="Z538" i="2"/>
  <c r="Z551" i="2"/>
  <c r="Z559" i="2"/>
  <c r="AA563" i="2"/>
  <c r="Z568" i="2"/>
  <c r="Z576" i="2"/>
  <c r="AA578" i="2"/>
  <c r="Z583" i="2"/>
  <c r="Z591" i="2"/>
  <c r="Z594" i="2"/>
  <c r="Z595" i="2"/>
  <c r="Z602" i="2"/>
  <c r="Z615" i="2"/>
  <c r="Z623" i="2"/>
  <c r="Z630" i="2"/>
  <c r="Z632" i="2"/>
  <c r="Z658" i="2"/>
  <c r="Z664" i="2"/>
  <c r="Z665" i="2"/>
  <c r="Z684" i="2"/>
  <c r="AA722" i="2"/>
  <c r="AA773" i="2"/>
  <c r="Z806" i="2"/>
  <c r="Z899" i="2"/>
  <c r="Z989" i="2"/>
  <c r="Z477" i="2"/>
  <c r="Z491" i="2"/>
  <c r="Z679" i="2"/>
  <c r="Z683" i="2"/>
  <c r="Z695" i="2"/>
  <c r="Z699" i="2"/>
  <c r="Z703" i="2"/>
  <c r="Z719" i="2"/>
  <c r="Z727" i="2"/>
  <c r="Z735" i="2"/>
  <c r="Z747" i="2"/>
  <c r="Z763" i="2"/>
  <c r="Z767" i="2"/>
  <c r="Z781" i="2"/>
  <c r="Z784" i="2"/>
  <c r="AA790" i="2"/>
  <c r="Z828" i="2"/>
  <c r="AA845" i="2"/>
  <c r="Z671" i="2"/>
  <c r="Z776" i="2"/>
  <c r="Z820" i="2"/>
  <c r="Z837" i="2"/>
  <c r="Z987" i="2"/>
  <c r="Z992" i="2"/>
  <c r="Z500" i="2"/>
  <c r="Z548" i="2"/>
  <c r="Z549" i="2"/>
  <c r="Z612" i="2"/>
  <c r="Z613" i="2"/>
  <c r="Z789" i="2"/>
  <c r="Z796" i="2"/>
  <c r="Z812" i="2"/>
  <c r="Z829" i="2"/>
  <c r="Z844" i="2"/>
  <c r="Z846" i="2"/>
  <c r="Z853" i="2"/>
  <c r="Z985" i="2"/>
  <c r="AA906" i="2"/>
  <c r="AA915" i="2"/>
  <c r="Z926" i="2"/>
  <c r="Z929" i="2"/>
  <c r="Z951" i="2"/>
  <c r="Z966" i="2"/>
  <c r="Z970" i="2"/>
  <c r="Z990" i="2"/>
  <c r="AA802" i="2"/>
  <c r="AA817" i="2"/>
  <c r="Z825" i="2"/>
  <c r="Z834" i="2"/>
  <c r="Z849" i="2"/>
  <c r="Z893" i="2"/>
  <c r="Z945" i="2"/>
  <c r="Z955" i="2"/>
  <c r="Z957" i="2"/>
  <c r="Z978" i="2"/>
  <c r="Z986" i="2"/>
  <c r="Z1111" i="2"/>
  <c r="Z786" i="2"/>
  <c r="Z831" i="2"/>
  <c r="Z847" i="2"/>
  <c r="Z909" i="2"/>
  <c r="Z930" i="2"/>
  <c r="Z934" i="2"/>
  <c r="Z938" i="2"/>
  <c r="Z947" i="2"/>
  <c r="Z961" i="2"/>
  <c r="Z973" i="2"/>
  <c r="Z1029" i="2"/>
  <c r="Z1052" i="2"/>
  <c r="Z996" i="2"/>
  <c r="Z1019" i="2"/>
  <c r="Z880" i="2"/>
  <c r="Z896" i="2"/>
  <c r="Z928" i="2"/>
  <c r="Z944" i="2"/>
  <c r="Z976" i="2"/>
  <c r="AA993" i="2"/>
  <c r="Z1031" i="2"/>
  <c r="Z1047" i="2"/>
  <c r="Z1061" i="2"/>
  <c r="Z1075" i="2"/>
  <c r="AA1041" i="2"/>
  <c r="Z1053" i="2"/>
  <c r="Z1070" i="2"/>
  <c r="Z1239" i="2"/>
  <c r="Z1118" i="2"/>
  <c r="Z1064" i="2"/>
  <c r="Z1094" i="2"/>
  <c r="Z1102" i="2"/>
  <c r="Z1120" i="2"/>
  <c r="Z1152" i="2"/>
  <c r="AA1180" i="2"/>
  <c r="Z1156" i="2"/>
  <c r="Z1191" i="2"/>
  <c r="Z1215" i="2"/>
  <c r="Z1183" i="2"/>
  <c r="Z1188" i="2"/>
  <c r="Z1223" i="2"/>
  <c r="Z1141" i="2"/>
  <c r="Z1210" i="2"/>
  <c r="Z1308" i="2"/>
  <c r="Z1250" i="2"/>
  <c r="Z1263" i="2"/>
  <c r="Z1301" i="2"/>
  <c r="Z1271" i="2"/>
  <c r="Z1286" i="2"/>
  <c r="Z1287" i="2"/>
  <c r="Z1318" i="2"/>
  <c r="Z958" i="2" l="1"/>
  <c r="Z874" i="2"/>
  <c r="Z1088" i="2"/>
  <c r="X1302" i="2"/>
  <c r="X1278" i="2"/>
  <c r="X1246" i="2"/>
  <c r="X1222" i="2"/>
  <c r="Y1139" i="2"/>
  <c r="Y1095" i="2"/>
  <c r="X1042" i="2"/>
  <c r="X1123" i="2"/>
  <c r="Y958" i="2"/>
  <c r="X888" i="2"/>
  <c r="Z888" i="2" s="1"/>
  <c r="X815" i="2"/>
  <c r="Z815" i="2" s="1"/>
  <c r="X1229" i="2"/>
  <c r="Z1229" i="2" s="1"/>
  <c r="X1169" i="2"/>
  <c r="Z1169" i="2" s="1"/>
  <c r="X1017" i="2"/>
  <c r="X960" i="2"/>
  <c r="Z960" i="2" s="1"/>
  <c r="Y1072" i="2"/>
  <c r="Y918" i="2"/>
  <c r="Y843" i="2"/>
  <c r="Y1233" i="2"/>
  <c r="Y923" i="2"/>
  <c r="X877" i="2"/>
  <c r="Y877" i="2"/>
  <c r="Y760" i="2"/>
  <c r="AA760" i="2" s="1"/>
  <c r="X760" i="2"/>
  <c r="Y1039" i="2"/>
  <c r="X1039" i="2"/>
  <c r="X151" i="2"/>
  <c r="Y151" i="2"/>
  <c r="Y35" i="2"/>
  <c r="X35" i="2"/>
  <c r="AA35" i="2" s="1"/>
  <c r="Y1135" i="2"/>
  <c r="X590" i="2"/>
  <c r="Z590" i="2" s="1"/>
  <c r="Y590" i="2"/>
  <c r="Y889" i="2"/>
  <c r="X889" i="2"/>
  <c r="Y197" i="2"/>
  <c r="X197" i="2"/>
  <c r="X1298" i="2"/>
  <c r="X1270" i="2"/>
  <c r="X1242" i="2"/>
  <c r="X1218" i="2"/>
  <c r="Y1321" i="2"/>
  <c r="X1206" i="2"/>
  <c r="X1170" i="2"/>
  <c r="Z1170" i="2" s="1"/>
  <c r="X1119" i="2"/>
  <c r="X884" i="2"/>
  <c r="Z884" i="2" s="1"/>
  <c r="X835" i="2"/>
  <c r="Z835" i="2" s="1"/>
  <c r="X811" i="2"/>
  <c r="X1225" i="2"/>
  <c r="Z1225" i="2" s="1"/>
  <c r="X762" i="2"/>
  <c r="AA762" i="2" s="1"/>
  <c r="X1165" i="2"/>
  <c r="X1001" i="2"/>
  <c r="Z1001" i="2" s="1"/>
  <c r="Y1185" i="2"/>
  <c r="X1185" i="2"/>
  <c r="X956" i="2"/>
  <c r="Y874" i="2"/>
  <c r="X1251" i="2"/>
  <c r="Z1251" i="2" s="1"/>
  <c r="Y1124" i="2"/>
  <c r="X1192" i="2"/>
  <c r="Z1192" i="2" s="1"/>
  <c r="X1140" i="2"/>
  <c r="X652" i="2"/>
  <c r="Y984" i="2"/>
  <c r="Y706" i="2"/>
  <c r="X706" i="2"/>
  <c r="X619" i="2"/>
  <c r="Z619" i="2" s="1"/>
  <c r="Y675" i="2"/>
  <c r="X675" i="2"/>
  <c r="X709" i="2"/>
  <c r="Y709" i="2"/>
  <c r="Y179" i="2"/>
  <c r="X179" i="2"/>
  <c r="AA179" i="2" s="1"/>
  <c r="Y321" i="2"/>
  <c r="X321" i="2"/>
  <c r="X165" i="2"/>
  <c r="Y165" i="2"/>
  <c r="Y1317" i="2"/>
  <c r="Z1317" i="2" s="1"/>
  <c r="Y1224" i="2"/>
  <c r="X1189" i="2"/>
  <c r="Z1189" i="2" s="1"/>
  <c r="Y1037" i="2"/>
  <c r="X1037" i="2"/>
  <c r="Z1037" i="2" s="1"/>
  <c r="X1160" i="2"/>
  <c r="X1040" i="2"/>
  <c r="Y1136" i="2"/>
  <c r="Z1136" i="2" s="1"/>
  <c r="X1136" i="2"/>
  <c r="X861" i="2"/>
  <c r="Y1086" i="2"/>
  <c r="Z1086" i="2" s="1"/>
  <c r="Y819" i="2"/>
  <c r="X651" i="2"/>
  <c r="X798" i="2"/>
  <c r="Y696" i="2"/>
  <c r="X696" i="2"/>
  <c r="Y759" i="2"/>
  <c r="X759" i="2"/>
  <c r="Y681" i="2"/>
  <c r="X681" i="2"/>
  <c r="Z681" i="2" s="1"/>
  <c r="Y757" i="2"/>
  <c r="X757" i="2"/>
  <c r="Y1132" i="2"/>
  <c r="X1132" i="2"/>
  <c r="Y668" i="2"/>
  <c r="X668" i="2"/>
  <c r="X622" i="2"/>
  <c r="Z622" i="2" s="1"/>
  <c r="Y622" i="2"/>
  <c r="Y1181" i="2"/>
  <c r="Y687" i="2"/>
  <c r="X687" i="2"/>
  <c r="Z687" i="2" s="1"/>
  <c r="Y770" i="2"/>
  <c r="AA770" i="2" s="1"/>
  <c r="X1104" i="2"/>
  <c r="Z1104" i="2" s="1"/>
  <c r="X1080" i="2"/>
  <c r="AA1080" i="2" s="1"/>
  <c r="X1269" i="2"/>
  <c r="Z1269" i="2" s="1"/>
  <c r="X1297" i="2"/>
  <c r="X995" i="2"/>
  <c r="X998" i="2"/>
  <c r="Z998" i="2" s="1"/>
  <c r="X736" i="2"/>
  <c r="Z736" i="2" s="1"/>
  <c r="Y1089" i="2"/>
  <c r="Z1089" i="2" s="1"/>
  <c r="X879" i="2"/>
  <c r="X1117" i="2"/>
  <c r="Y931" i="2"/>
  <c r="Z931" i="2" s="1"/>
  <c r="X1036" i="2"/>
  <c r="Z1036" i="2" s="1"/>
  <c r="X857" i="2"/>
  <c r="X752" i="2"/>
  <c r="Z752" i="2" s="1"/>
  <c r="Y483" i="2"/>
  <c r="X483" i="2"/>
  <c r="Z483" i="2" s="1"/>
  <c r="X959" i="2"/>
  <c r="Y959" i="2"/>
  <c r="X539" i="2"/>
  <c r="X63" i="2"/>
  <c r="Y63" i="2"/>
  <c r="Y1265" i="2"/>
  <c r="Y875" i="2"/>
  <c r="X875" i="2"/>
  <c r="Z875" i="2" s="1"/>
  <c r="Y1100" i="2"/>
  <c r="X1171" i="2"/>
  <c r="Z1171" i="2" s="1"/>
  <c r="Y1171" i="2"/>
  <c r="Y883" i="2"/>
  <c r="Z883" i="2" s="1"/>
  <c r="Y927" i="2"/>
  <c r="Z927" i="2" s="1"/>
  <c r="X571" i="2"/>
  <c r="X446" i="2"/>
  <c r="Z446" i="2" s="1"/>
  <c r="X593" i="2"/>
  <c r="Y593" i="2"/>
  <c r="Y649" i="2"/>
  <c r="Y95" i="2"/>
  <c r="X95" i="2"/>
  <c r="AA95" i="2" s="1"/>
  <c r="Y468" i="2"/>
  <c r="X468" i="2"/>
  <c r="X1155" i="2"/>
  <c r="X983" i="2"/>
  <c r="X1022" i="2"/>
  <c r="X994" i="2"/>
  <c r="Z994" i="2" s="1"/>
  <c r="X723" i="2"/>
  <c r="Y1081" i="2"/>
  <c r="Y940" i="2"/>
  <c r="X940" i="2"/>
  <c r="X774" i="2"/>
  <c r="Z774" i="2" s="1"/>
  <c r="X1057" i="2"/>
  <c r="AA1057" i="2" s="1"/>
  <c r="Y742" i="2"/>
  <c r="Z742" i="2" s="1"/>
  <c r="X603" i="2"/>
  <c r="Y1110" i="2"/>
  <c r="X1110" i="2"/>
  <c r="Y731" i="2"/>
  <c r="X731" i="2"/>
  <c r="X625" i="2"/>
  <c r="Y625" i="2"/>
  <c r="Y280" i="2"/>
  <c r="X280" i="2"/>
  <c r="X739" i="2"/>
  <c r="Y739" i="2"/>
  <c r="Z739" i="2" s="1"/>
  <c r="Y1125" i="2"/>
  <c r="Z1125" i="2" s="1"/>
  <c r="Y988" i="2"/>
  <c r="X988" i="2"/>
  <c r="Y738" i="2"/>
  <c r="X738" i="2"/>
  <c r="Y714" i="2"/>
  <c r="Y768" i="2"/>
  <c r="X768" i="2"/>
  <c r="X621" i="2"/>
  <c r="Y621" i="2"/>
  <c r="Y981" i="2"/>
  <c r="X981" i="2"/>
  <c r="Z981" i="2" s="1"/>
  <c r="Y1303" i="2"/>
  <c r="X1303" i="2"/>
  <c r="X741" i="2"/>
  <c r="Y459" i="2"/>
  <c r="X459" i="2"/>
  <c r="Y751" i="2"/>
  <c r="X751" i="2"/>
  <c r="Z751" i="2" s="1"/>
  <c r="X663" i="2"/>
  <c r="Z663" i="2" s="1"/>
  <c r="X1268" i="2"/>
  <c r="Y1268" i="2"/>
  <c r="Y585" i="2"/>
  <c r="X585" i="2"/>
  <c r="Z585" i="2" s="1"/>
  <c r="Y730" i="2"/>
  <c r="X1306" i="2"/>
  <c r="X1282" i="2"/>
  <c r="X1226" i="2"/>
  <c r="Z1226" i="2" s="1"/>
  <c r="Y1103" i="2"/>
  <c r="Z1103" i="2" s="1"/>
  <c r="X933" i="2"/>
  <c r="X892" i="2"/>
  <c r="X1193" i="2"/>
  <c r="X1013" i="2"/>
  <c r="Y1212" i="2"/>
  <c r="Z1212" i="2" s="1"/>
  <c r="X748" i="2"/>
  <c r="Z748" i="2" s="1"/>
  <c r="Y1203" i="2"/>
  <c r="AA1203" i="2" s="1"/>
  <c r="X1148" i="2"/>
  <c r="Y1304" i="2"/>
  <c r="X1304" i="2"/>
  <c r="Y855" i="2"/>
  <c r="Y720" i="2"/>
  <c r="X720" i="2"/>
  <c r="X463" i="2"/>
  <c r="Z463" i="2" s="1"/>
  <c r="X863" i="2"/>
  <c r="Z863" i="2" s="1"/>
  <c r="X867" i="2"/>
  <c r="Z867" i="2" s="1"/>
  <c r="Y200" i="2"/>
  <c r="X200" i="2"/>
  <c r="Y1009" i="2"/>
  <c r="AA1009" i="2" s="1"/>
  <c r="X1009" i="2"/>
  <c r="Y890" i="2"/>
  <c r="Z890" i="2" s="1"/>
  <c r="Y1292" i="2"/>
  <c r="X1292" i="2"/>
  <c r="Z1292" i="2" s="1"/>
  <c r="Y1016" i="2"/>
  <c r="AA1016" i="2" s="1"/>
  <c r="X523" i="2"/>
  <c r="Z523" i="2" s="1"/>
  <c r="X911" i="2"/>
  <c r="Y911" i="2"/>
  <c r="Y58" i="2"/>
  <c r="X58" i="2"/>
  <c r="X570" i="2"/>
  <c r="Y570" i="2"/>
  <c r="Z570" i="2" s="1"/>
  <c r="Y1098" i="2"/>
  <c r="Y924" i="2"/>
  <c r="Y207" i="2"/>
  <c r="X207" i="2"/>
  <c r="AA207" i="2" s="1"/>
  <c r="X91" i="2"/>
  <c r="AA91" i="2" s="1"/>
  <c r="Y111" i="2"/>
  <c r="AA111" i="2" s="1"/>
  <c r="Y355" i="2"/>
  <c r="X355" i="2"/>
  <c r="Y107" i="2"/>
  <c r="AA107" i="2" s="1"/>
  <c r="Y524" i="2"/>
  <c r="Z524" i="2" s="1"/>
  <c r="X193" i="2"/>
  <c r="Y193" i="2"/>
  <c r="Z193" i="2" s="1"/>
  <c r="Y135" i="2"/>
  <c r="AA135" i="2" s="1"/>
  <c r="Y375" i="2"/>
  <c r="X375" i="2"/>
  <c r="Y362" i="2"/>
  <c r="X362" i="2"/>
  <c r="Y1307" i="2"/>
  <c r="Y691" i="2"/>
  <c r="Y175" i="2"/>
  <c r="X175" i="2"/>
  <c r="AA175" i="2" s="1"/>
  <c r="Y408" i="2"/>
  <c r="X408" i="2"/>
  <c r="X46" i="2"/>
  <c r="AA46" i="2" s="1"/>
  <c r="Y46" i="2"/>
  <c r="Y24" i="2"/>
  <c r="X24" i="2"/>
  <c r="Y388" i="2"/>
  <c r="X388" i="2"/>
  <c r="Y69" i="2"/>
  <c r="X69" i="2"/>
  <c r="X339" i="2"/>
  <c r="Y339" i="2"/>
  <c r="X17" i="2"/>
  <c r="Y17" i="2"/>
  <c r="X38" i="2"/>
  <c r="AA38" i="2" s="1"/>
  <c r="Y38" i="2"/>
  <c r="Y290" i="2"/>
  <c r="X290" i="2"/>
  <c r="Y248" i="2"/>
  <c r="X248" i="2"/>
  <c r="Z248" i="2" s="1"/>
  <c r="Y423" i="2"/>
  <c r="X423" i="2"/>
  <c r="Z423" i="2" s="1"/>
  <c r="Y1264" i="2"/>
  <c r="X369" i="2"/>
  <c r="Z369" i="2" s="1"/>
  <c r="X715" i="2"/>
  <c r="Z715" i="2" s="1"/>
  <c r="X1177" i="2"/>
  <c r="X725" i="2"/>
  <c r="Z725" i="2" s="1"/>
  <c r="X743" i="2"/>
  <c r="Z743" i="2" s="1"/>
  <c r="X276" i="2"/>
  <c r="Z276" i="2" s="1"/>
  <c r="X203" i="2"/>
  <c r="AA203" i="2" s="1"/>
  <c r="X143" i="2"/>
  <c r="X55" i="2"/>
  <c r="AA55" i="2" s="1"/>
  <c r="Y87" i="2"/>
  <c r="AA87" i="2" s="1"/>
  <c r="Y397" i="2"/>
  <c r="Z397" i="2" s="1"/>
  <c r="X476" i="2"/>
  <c r="Z476" i="2" s="1"/>
  <c r="Y30" i="2"/>
  <c r="X30" i="2"/>
  <c r="Y475" i="2"/>
  <c r="Y384" i="2"/>
  <c r="X384" i="2"/>
  <c r="Y221" i="2"/>
  <c r="X221" i="2"/>
  <c r="Y41" i="2"/>
  <c r="X41" i="2"/>
  <c r="AA41" i="2" s="1"/>
  <c r="Y771" i="2"/>
  <c r="X199" i="2"/>
  <c r="AA199" i="2" s="1"/>
  <c r="Y199" i="2"/>
  <c r="Y283" i="2"/>
  <c r="AA283" i="2" s="1"/>
  <c r="Y21" i="2"/>
  <c r="X21" i="2"/>
  <c r="AA21" i="2" s="1"/>
  <c r="X389" i="2"/>
  <c r="Z389" i="2" s="1"/>
  <c r="Y389" i="2"/>
  <c r="Y466" i="2"/>
  <c r="X466" i="2"/>
  <c r="X217" i="2"/>
  <c r="Y217" i="2"/>
  <c r="Y172" i="2"/>
  <c r="X172" i="2"/>
  <c r="Y450" i="2"/>
  <c r="AA450" i="2" s="1"/>
  <c r="Y363" i="2"/>
  <c r="X363" i="2"/>
  <c r="Y438" i="2"/>
  <c r="X139" i="2"/>
  <c r="AA139" i="2" s="1"/>
  <c r="X245" i="2"/>
  <c r="Y245" i="2"/>
  <c r="X213" i="2"/>
  <c r="Y213" i="2"/>
  <c r="Y113" i="2"/>
  <c r="X113" i="2"/>
  <c r="Y253" i="2"/>
  <c r="Z253" i="2" s="1"/>
  <c r="X241" i="2"/>
  <c r="Y241" i="2"/>
  <c r="Y105" i="2"/>
  <c r="X105" i="2"/>
  <c r="Z105" i="2" s="1"/>
  <c r="Y3" i="2"/>
  <c r="X3" i="2"/>
  <c r="Y79" i="2"/>
  <c r="AA79" i="2" s="1"/>
  <c r="Y269" i="2"/>
  <c r="X269" i="2"/>
  <c r="Z269" i="2" s="1"/>
  <c r="Y804" i="2"/>
  <c r="X529" i="2"/>
  <c r="X191" i="2"/>
  <c r="AA191" i="2" s="1"/>
  <c r="Y616" i="2"/>
  <c r="Z616" i="2" s="1"/>
  <c r="X508" i="2"/>
  <c r="X292" i="2"/>
  <c r="Y145" i="2"/>
  <c r="X145" i="2"/>
  <c r="AA145" i="2" s="1"/>
  <c r="Y97" i="2"/>
  <c r="X97" i="2"/>
  <c r="X278" i="2"/>
  <c r="Y278" i="2"/>
  <c r="Y131" i="2"/>
  <c r="AA131" i="2" s="1"/>
  <c r="Y415" i="2"/>
  <c r="X415" i="2"/>
  <c r="Z415" i="2" s="1"/>
  <c r="Y103" i="2"/>
  <c r="X103" i="2"/>
  <c r="AA103" i="2" s="1"/>
  <c r="X971" i="2"/>
  <c r="X712" i="2"/>
  <c r="Z712" i="2" s="1"/>
  <c r="X840" i="2"/>
  <c r="Z840" i="2" s="1"/>
  <c r="X525" i="2"/>
  <c r="Z525" i="2" s="1"/>
  <c r="Y341" i="2"/>
  <c r="Z341" i="2" s="1"/>
  <c r="Y159" i="2"/>
  <c r="X159" i="2"/>
  <c r="AA159" i="2" s="1"/>
  <c r="X604" i="2"/>
  <c r="X499" i="2"/>
  <c r="Z499" i="2" s="1"/>
  <c r="Y428" i="2"/>
  <c r="X374" i="2"/>
  <c r="X393" i="2"/>
  <c r="Z393" i="2" s="1"/>
  <c r="Y54" i="2"/>
  <c r="X54" i="2"/>
  <c r="Y358" i="2"/>
  <c r="Z358" i="2" s="1"/>
  <c r="X358" i="2"/>
  <c r="Y584" i="2"/>
  <c r="X584" i="2"/>
  <c r="Y682" i="2"/>
  <c r="AA682" i="2" s="1"/>
  <c r="X656" i="2"/>
  <c r="X560" i="2"/>
  <c r="Z560" i="2" s="1"/>
  <c r="X472" i="2"/>
  <c r="Z472" i="2" s="1"/>
  <c r="X433" i="2"/>
  <c r="Z433" i="2" s="1"/>
  <c r="X239" i="2"/>
  <c r="X215" i="2"/>
  <c r="AA215" i="2" s="1"/>
  <c r="Y127" i="2"/>
  <c r="X127" i="2"/>
  <c r="AA127" i="2" s="1"/>
  <c r="X99" i="2"/>
  <c r="AA99" i="2" s="1"/>
  <c r="X71" i="2"/>
  <c r="AA71" i="2" s="1"/>
  <c r="X501" i="2"/>
  <c r="Y501" i="2"/>
  <c r="Y282" i="2"/>
  <c r="Y173" i="2"/>
  <c r="X173" i="2"/>
  <c r="X137" i="2"/>
  <c r="Y137" i="2"/>
  <c r="Y124" i="2"/>
  <c r="X124" i="2"/>
  <c r="AA124" i="2" s="1"/>
  <c r="Y367" i="2"/>
  <c r="AA367" i="2" s="1"/>
  <c r="X367" i="2"/>
  <c r="X183" i="2"/>
  <c r="Y183" i="2"/>
  <c r="Y320" i="2"/>
  <c r="X320" i="2"/>
  <c r="AA320" i="2" s="1"/>
  <c r="X169" i="2"/>
  <c r="Y169" i="2"/>
  <c r="Y294" i="2"/>
  <c r="X294" i="2"/>
  <c r="Y60" i="2"/>
  <c r="X60" i="2"/>
  <c r="Y279" i="2"/>
  <c r="Z279" i="2" s="1"/>
  <c r="Y226" i="2"/>
  <c r="X226" i="2"/>
  <c r="Y513" i="2"/>
  <c r="Z513" i="2" s="1"/>
  <c r="Y334" i="2"/>
  <c r="Z334" i="2" s="1"/>
  <c r="Y116" i="2"/>
  <c r="AA116" i="2" s="1"/>
  <c r="Y2" i="2"/>
  <c r="Y100" i="2"/>
  <c r="AA100" i="2" s="1"/>
  <c r="Y480" i="2"/>
  <c r="X286" i="2"/>
  <c r="Z286" i="2" s="1"/>
  <c r="Y429" i="2"/>
  <c r="Z429" i="2" s="1"/>
  <c r="X322" i="2"/>
  <c r="Y68" i="2"/>
  <c r="AA68" i="2" s="1"/>
  <c r="Y109" i="2"/>
  <c r="Y552" i="2"/>
  <c r="Z552" i="2" s="1"/>
  <c r="Y419" i="2"/>
  <c r="Z419" i="2" s="1"/>
  <c r="Y648" i="2"/>
  <c r="Z648" i="2" s="1"/>
  <c r="X180" i="2"/>
  <c r="AA180" i="2" s="1"/>
  <c r="X318" i="2"/>
  <c r="X273" i="2"/>
  <c r="Z273" i="2" s="1"/>
  <c r="X301" i="2"/>
  <c r="Z301" i="2" s="1"/>
  <c r="Y19" i="2"/>
  <c r="Y156" i="2"/>
  <c r="AA156" i="2" s="1"/>
  <c r="Y268" i="2"/>
  <c r="Y168" i="2"/>
  <c r="AA168" i="2" s="1"/>
  <c r="X306" i="2"/>
  <c r="AA306" i="2" s="1"/>
  <c r="X16" i="2"/>
  <c r="AA16" i="2" s="1"/>
  <c r="X76" i="2"/>
  <c r="AA76" i="2" s="1"/>
  <c r="Y398" i="2"/>
  <c r="Y250" i="2"/>
  <c r="X59" i="2"/>
  <c r="AA59" i="2" s="1"/>
  <c r="Y152" i="2"/>
  <c r="AA152" i="2" s="1"/>
  <c r="X302" i="2"/>
  <c r="Z302" i="2" s="1"/>
  <c r="X240" i="2"/>
  <c r="Y293" i="2"/>
  <c r="X394" i="2"/>
  <c r="Y120" i="2"/>
  <c r="AA120" i="2" s="1"/>
  <c r="X196" i="2"/>
  <c r="X224" i="2"/>
  <c r="X359" i="2"/>
  <c r="AA379" i="2"/>
  <c r="AA214" i="2"/>
  <c r="AA206" i="2"/>
  <c r="Z292" i="2"/>
  <c r="AA292" i="2"/>
  <c r="AA49" i="2"/>
  <c r="Z49" i="2"/>
  <c r="AA42" i="2"/>
  <c r="Z42" i="2"/>
  <c r="Q22" i="2"/>
  <c r="Q23" i="2"/>
  <c r="Z79" i="2"/>
  <c r="Q21" i="2"/>
  <c r="Z59" i="2"/>
  <c r="AA198" i="2"/>
  <c r="AA122" i="2"/>
  <c r="AA74" i="2"/>
  <c r="AA106" i="2"/>
  <c r="AA255" i="2"/>
  <c r="AA451" i="2"/>
  <c r="AA872" i="2"/>
  <c r="AA353" i="2"/>
  <c r="AA573" i="2"/>
  <c r="AA729" i="2"/>
  <c r="AA884" i="2"/>
  <c r="AA324" i="2"/>
  <c r="AA289" i="2"/>
  <c r="Z313" i="2"/>
  <c r="AA102" i="2"/>
  <c r="AA276" i="2"/>
  <c r="AA197" i="2"/>
  <c r="Z329" i="2"/>
  <c r="Z111" i="2"/>
  <c r="AA694" i="2"/>
  <c r="AA542" i="2"/>
  <c r="AA397" i="2"/>
  <c r="AA601" i="2"/>
  <c r="AA910" i="2"/>
  <c r="AA169" i="2"/>
  <c r="Z48" i="2"/>
  <c r="Z182" i="2"/>
  <c r="AA525" i="2"/>
  <c r="AA189" i="2"/>
  <c r="AA407" i="2"/>
  <c r="AA441" i="2"/>
  <c r="AA577" i="2"/>
  <c r="AA586" i="2"/>
  <c r="AA631" i="2"/>
  <c r="AA579" i="2"/>
  <c r="AA269" i="2"/>
  <c r="AA569" i="2"/>
  <c r="AA165" i="2"/>
  <c r="AA411" i="2"/>
  <c r="AA768" i="2"/>
  <c r="AA609" i="2"/>
  <c r="AA894" i="2"/>
  <c r="AA98" i="2"/>
  <c r="AA375" i="2"/>
  <c r="AA463" i="2"/>
  <c r="AA503" i="2"/>
  <c r="AA537" i="2"/>
  <c r="AA888" i="2"/>
  <c r="AA114" i="2"/>
  <c r="AA287" i="2"/>
  <c r="AA547" i="2"/>
  <c r="AA401" i="2"/>
  <c r="AA589" i="2"/>
  <c r="AA900" i="2"/>
  <c r="AA391" i="2"/>
  <c r="AA439" i="2"/>
  <c r="AA494" i="2"/>
  <c r="AA377" i="2"/>
  <c r="AA413" i="2"/>
  <c r="AA745" i="2"/>
  <c r="AA766" i="2"/>
  <c r="AA446" i="2"/>
  <c r="AA238" i="2"/>
  <c r="AA335" i="2"/>
  <c r="AA467" i="2"/>
  <c r="AA456" i="2"/>
  <c r="AA213" i="2"/>
  <c r="Z56" i="2"/>
  <c r="AA334" i="2"/>
  <c r="AA150" i="2"/>
  <c r="AA110" i="2"/>
  <c r="AA263" i="2"/>
  <c r="AA339" i="2"/>
  <c r="AA560" i="2"/>
  <c r="AA466" i="2"/>
  <c r="Z361" i="2"/>
  <c r="Z103" i="2"/>
  <c r="Z305" i="2"/>
  <c r="AA280" i="2"/>
  <c r="AA421" i="2"/>
  <c r="AA265" i="2"/>
  <c r="AA133" i="2"/>
  <c r="AA328" i="2"/>
  <c r="AA301" i="2"/>
  <c r="AA286" i="2"/>
  <c r="AA270" i="2"/>
  <c r="AA253" i="2"/>
  <c r="AA246" i="2"/>
  <c r="AA210" i="2"/>
  <c r="AA311" i="2"/>
  <c r="AA341" i="2"/>
  <c r="AA146" i="2"/>
  <c r="AA6" i="2"/>
  <c r="AA496" i="2"/>
  <c r="AA728" i="2"/>
  <c r="AA510" i="2"/>
  <c r="AA765" i="2"/>
  <c r="AA614" i="2"/>
  <c r="Z208" i="2"/>
  <c r="Z18" i="2"/>
  <c r="AA312" i="2"/>
  <c r="AA296" i="2"/>
  <c r="AA248" i="2"/>
  <c r="AA190" i="2"/>
  <c r="AA142" i="2"/>
  <c r="AA291" i="2"/>
  <c r="AA752" i="2"/>
  <c r="AA675" i="2"/>
  <c r="AA513" i="2"/>
  <c r="AA701" i="2"/>
  <c r="AA774" i="2"/>
  <c r="AA232" i="2"/>
  <c r="AA718" i="2"/>
  <c r="Z186" i="2"/>
  <c r="Z5" i="2"/>
  <c r="AA624" i="2"/>
  <c r="AA648" i="2"/>
  <c r="Z12" i="2"/>
  <c r="Z71" i="2"/>
  <c r="AA162" i="2"/>
  <c r="AA138" i="2"/>
  <c r="AA363" i="2"/>
  <c r="AA443" i="2"/>
  <c r="AA337" i="2"/>
  <c r="AA405" i="2"/>
  <c r="AA429" i="2"/>
  <c r="Z260" i="2"/>
  <c r="AA333" i="2"/>
  <c r="AA317" i="2"/>
  <c r="AA302" i="2"/>
  <c r="AA134" i="2"/>
  <c r="AA271" i="2"/>
  <c r="AA323" i="2"/>
  <c r="AA351" i="2"/>
  <c r="AA395" i="2"/>
  <c r="AA427" i="2"/>
  <c r="AA522" i="2"/>
  <c r="AA607" i="2"/>
  <c r="AA704" i="2"/>
  <c r="AA478" i="2"/>
  <c r="AA638" i="2"/>
  <c r="AA393" i="2"/>
  <c r="AA504" i="2"/>
  <c r="AA541" i="2"/>
  <c r="AA685" i="2"/>
  <c r="AA848" i="2"/>
  <c r="AA904" i="2"/>
  <c r="AA229" i="2"/>
  <c r="Z176" i="2"/>
  <c r="Z50" i="2"/>
  <c r="Z34" i="2"/>
  <c r="AA321" i="2"/>
  <c r="Z216" i="2"/>
  <c r="Z27" i="2"/>
  <c r="Z63" i="2"/>
  <c r="Z87" i="2"/>
  <c r="Z135" i="2"/>
  <c r="Z187" i="2"/>
  <c r="AA720" i="2"/>
  <c r="AA622" i="2"/>
  <c r="AA249" i="2"/>
  <c r="AA264" i="2"/>
  <c r="AA218" i="2"/>
  <c r="AA202" i="2"/>
  <c r="AA174" i="2"/>
  <c r="AA82" i="2"/>
  <c r="AA780" i="2"/>
  <c r="AA275" i="2"/>
  <c r="AA307" i="2"/>
  <c r="AA327" i="2"/>
  <c r="AA431" i="2"/>
  <c r="AA458" i="2"/>
  <c r="AA554" i="2"/>
  <c r="AA618" i="2"/>
  <c r="AA712" i="2"/>
  <c r="AA736" i="2"/>
  <c r="AA643" i="2"/>
  <c r="AA365" i="2"/>
  <c r="AA417" i="2"/>
  <c r="AA520" i="2"/>
  <c r="AA545" i="2"/>
  <c r="AA633" i="2"/>
  <c r="AA697" i="2"/>
  <c r="AA761" i="2"/>
  <c r="AA920" i="2"/>
  <c r="AA181" i="2"/>
  <c r="AA101" i="2"/>
  <c r="AA277" i="2"/>
  <c r="Z204" i="2"/>
  <c r="Z40" i="2"/>
  <c r="Z41" i="2"/>
  <c r="Z65" i="2"/>
  <c r="Z159" i="2"/>
  <c r="AA750" i="2"/>
  <c r="AA617" i="2"/>
  <c r="AA285" i="2"/>
  <c r="AA234" i="2"/>
  <c r="AA178" i="2"/>
  <c r="AA130" i="2"/>
  <c r="AA415" i="2"/>
  <c r="AA639" i="2"/>
  <c r="AA702" i="2"/>
  <c r="AA590" i="2"/>
  <c r="AA369" i="2"/>
  <c r="AA409" i="2"/>
  <c r="AA856" i="2"/>
  <c r="Z70" i="2"/>
  <c r="Z33" i="2"/>
  <c r="Z57" i="2"/>
  <c r="AA194" i="2"/>
  <c r="AA158" i="2"/>
  <c r="AA295" i="2"/>
  <c r="AA399" i="2"/>
  <c r="AA543" i="2"/>
  <c r="AA650" i="2"/>
  <c r="AA606" i="2"/>
  <c r="AA433" i="2"/>
  <c r="AA488" i="2"/>
  <c r="AA567" i="2"/>
  <c r="AA489" i="2"/>
  <c r="AA553" i="2"/>
  <c r="AA713" i="2"/>
  <c r="AA868" i="2"/>
  <c r="Z154" i="2"/>
  <c r="Z119" i="2"/>
  <c r="Z199" i="2"/>
  <c r="AA556" i="2"/>
  <c r="AA524" i="2"/>
  <c r="AA242" i="2"/>
  <c r="AA222" i="2"/>
  <c r="AA170" i="2"/>
  <c r="AA86" i="2"/>
  <c r="AA259" i="2"/>
  <c r="AA303" i="2"/>
  <c r="AA343" i="2"/>
  <c r="AA383" i="2"/>
  <c r="AA447" i="2"/>
  <c r="AA479" i="2"/>
  <c r="AA678" i="2"/>
  <c r="AA734" i="2"/>
  <c r="AA758" i="2"/>
  <c r="AA574" i="2"/>
  <c r="AA611" i="2"/>
  <c r="AA654" i="2"/>
  <c r="AA345" i="2"/>
  <c r="AA381" i="2"/>
  <c r="AA584" i="2"/>
  <c r="AA505" i="2"/>
  <c r="AA557" i="2"/>
  <c r="AA905" i="2"/>
  <c r="AA309" i="2"/>
  <c r="Z21" i="2"/>
  <c r="Z43" i="2"/>
  <c r="Z167" i="2"/>
  <c r="Z211" i="2"/>
  <c r="AA469" i="2"/>
  <c r="AA825" i="2"/>
  <c r="AA960" i="2"/>
  <c r="AA1170" i="2"/>
  <c r="AA686" i="2"/>
  <c r="AA659" i="2"/>
  <c r="AA473" i="2"/>
  <c r="AA974" i="2"/>
  <c r="AA1050" i="2"/>
  <c r="AA1288" i="2"/>
  <c r="AA667" i="2"/>
  <c r="Z16" i="2"/>
  <c r="Z31" i="2"/>
  <c r="Z151" i="2"/>
  <c r="AA273" i="2"/>
  <c r="AA483" i="2"/>
  <c r="AA795" i="2"/>
  <c r="AA1073" i="2"/>
  <c r="AA261" i="2"/>
  <c r="Z8" i="2"/>
  <c r="Z51" i="2"/>
  <c r="Z91" i="2"/>
  <c r="AA20" i="2"/>
  <c r="AA491" i="2"/>
  <c r="AA744" i="2"/>
  <c r="AA613" i="2"/>
  <c r="AA705" i="2"/>
  <c r="AA749" i="2"/>
  <c r="AA931" i="2"/>
  <c r="AA1138" i="2"/>
  <c r="AA582" i="2"/>
  <c r="Z10" i="2"/>
  <c r="Z191" i="2"/>
  <c r="Z891" i="2"/>
  <c r="AA891" i="2"/>
  <c r="Z1077" i="2"/>
  <c r="AA1077" i="2"/>
  <c r="Z897" i="2"/>
  <c r="AA897" i="2"/>
  <c r="Z814" i="2"/>
  <c r="AA814" i="2"/>
  <c r="Z821" i="2"/>
  <c r="AA821" i="2"/>
  <c r="Z830" i="2"/>
  <c r="AA830" i="2"/>
  <c r="Z640" i="2"/>
  <c r="AA640" i="2"/>
  <c r="Z855" i="2"/>
  <c r="AA855" i="2"/>
  <c r="Z484" i="2"/>
  <c r="AA484" i="2"/>
  <c r="Z437" i="2"/>
  <c r="AA437" i="2"/>
  <c r="AA25" i="2"/>
  <c r="Z25" i="2"/>
  <c r="Z1115" i="2"/>
  <c r="AA1115" i="2"/>
  <c r="Z1154" i="2"/>
  <c r="AA1154" i="2"/>
  <c r="Z779" i="2"/>
  <c r="AA779" i="2"/>
  <c r="AA887" i="2"/>
  <c r="AA347" i="2"/>
  <c r="AA623" i="2"/>
  <c r="AA688" i="2"/>
  <c r="AA499" i="2"/>
  <c r="AA385" i="2"/>
  <c r="AA854" i="2"/>
  <c r="AA874" i="2"/>
  <c r="AA957" i="2"/>
  <c r="AA1063" i="2"/>
  <c r="AA1083" i="2"/>
  <c r="AA149" i="2"/>
  <c r="Z470" i="2"/>
  <c r="AA470" i="2"/>
  <c r="Z457" i="2"/>
  <c r="AA457" i="2"/>
  <c r="Z245" i="2"/>
  <c r="AA245" i="2"/>
  <c r="Z217" i="2"/>
  <c r="AA217" i="2"/>
  <c r="Z109" i="2"/>
  <c r="AA109" i="2"/>
  <c r="AA183" i="2"/>
  <c r="Z183" i="2"/>
  <c r="AA164" i="2"/>
  <c r="Z164" i="2"/>
  <c r="AA15" i="2"/>
  <c r="Z15" i="2"/>
  <c r="AA13" i="2"/>
  <c r="Z13" i="2"/>
  <c r="AA19" i="2"/>
  <c r="Z19" i="2"/>
  <c r="AA105" i="2"/>
  <c r="Z550" i="2"/>
  <c r="AA550" i="2"/>
  <c r="Z153" i="2"/>
  <c r="AA153" i="2"/>
  <c r="Z121" i="2"/>
  <c r="AA121" i="2"/>
  <c r="AA268" i="2"/>
  <c r="Z268" i="2"/>
  <c r="AA7" i="2"/>
  <c r="Z7" i="2"/>
  <c r="AA47" i="2"/>
  <c r="Z47" i="2"/>
  <c r="Z862" i="2"/>
  <c r="AA862" i="2"/>
  <c r="Z1194" i="2"/>
  <c r="AA1194" i="2"/>
  <c r="Z1045" i="2"/>
  <c r="AA1045" i="2"/>
  <c r="Z788" i="2"/>
  <c r="AA788" i="2"/>
  <c r="AA619" i="2"/>
  <c r="AA588" i="2"/>
  <c r="AA230" i="2"/>
  <c r="AA118" i="2"/>
  <c r="Z1018" i="2"/>
  <c r="AA1018" i="2"/>
  <c r="AA538" i="2"/>
  <c r="AA710" i="2"/>
  <c r="AA726" i="2"/>
  <c r="AA742" i="2"/>
  <c r="AA558" i="2"/>
  <c r="AA551" i="2"/>
  <c r="AA481" i="2"/>
  <c r="AA890" i="2"/>
  <c r="AA926" i="2"/>
  <c r="AA799" i="2"/>
  <c r="AA1087" i="2"/>
  <c r="AA1104" i="2"/>
  <c r="AA1169" i="2"/>
  <c r="AA1220" i="2"/>
  <c r="AA85" i="2"/>
  <c r="Z531" i="2"/>
  <c r="AA531" i="2"/>
  <c r="Z916" i="2"/>
  <c r="AA916" i="2"/>
  <c r="Z157" i="2"/>
  <c r="AA157" i="2"/>
  <c r="Z117" i="2"/>
  <c r="AA117" i="2"/>
  <c r="Z93" i="2"/>
  <c r="AA93" i="2"/>
  <c r="AA239" i="2"/>
  <c r="Z239" i="2"/>
  <c r="AA24" i="2"/>
  <c r="Z24" i="2"/>
  <c r="AA58" i="2"/>
  <c r="Z58" i="2"/>
  <c r="AA11" i="2"/>
  <c r="Z11" i="2"/>
  <c r="Z325" i="2"/>
  <c r="AA325" i="2"/>
  <c r="Z797" i="2"/>
  <c r="AA797" i="2"/>
  <c r="Z610" i="2"/>
  <c r="AA610" i="2"/>
  <c r="Z137" i="2"/>
  <c r="AA137" i="2"/>
  <c r="Z89" i="2"/>
  <c r="AA89" i="2"/>
  <c r="Z373" i="2"/>
  <c r="AA373" i="2"/>
  <c r="Z297" i="2"/>
  <c r="AA297" i="2"/>
  <c r="AA9" i="2"/>
  <c r="Z9" i="2"/>
  <c r="Z864" i="2"/>
  <c r="AA864" i="2"/>
  <c r="Z914" i="2"/>
  <c r="AA914" i="2"/>
  <c r="Z645" i="2"/>
  <c r="AA645" i="2"/>
  <c r="Z581" i="2"/>
  <c r="AA581" i="2"/>
  <c r="Z517" i="2"/>
  <c r="AA517" i="2"/>
  <c r="Z485" i="2"/>
  <c r="AA485" i="2"/>
  <c r="Z709" i="2"/>
  <c r="AA709" i="2"/>
  <c r="Z693" i="2"/>
  <c r="AA693" i="2"/>
  <c r="AA587" i="2"/>
  <c r="AA371" i="2"/>
  <c r="AA387" i="2"/>
  <c r="AA403" i="2"/>
  <c r="AA419" i="2"/>
  <c r="AA435" i="2"/>
  <c r="AA495" i="2"/>
  <c r="AA680" i="2"/>
  <c r="AA696" i="2"/>
  <c r="AA425" i="2"/>
  <c r="AA445" i="2"/>
  <c r="AA769" i="2"/>
  <c r="AA549" i="2"/>
  <c r="AA721" i="2"/>
  <c r="AA757" i="2"/>
  <c r="AA776" i="2"/>
  <c r="AA994" i="2"/>
  <c r="AA953" i="2"/>
  <c r="AA831" i="2"/>
  <c r="AA896" i="2"/>
  <c r="AA928" i="2"/>
  <c r="AA1064" i="2"/>
  <c r="AA1061" i="2"/>
  <c r="AA1134" i="2"/>
  <c r="AA1190" i="2"/>
  <c r="AA125" i="2"/>
  <c r="Z55" i="2"/>
  <c r="Z141" i="2"/>
  <c r="AA141" i="2"/>
  <c r="Z77" i="2"/>
  <c r="AA77" i="2"/>
  <c r="AA39" i="2"/>
  <c r="Z39" i="2"/>
  <c r="AA32" i="2"/>
  <c r="Z32" i="2"/>
  <c r="AA14" i="2"/>
  <c r="Z14" i="2"/>
  <c r="AA23" i="2"/>
  <c r="Z23" i="2"/>
  <c r="AA293" i="2"/>
  <c r="Z293" i="2"/>
  <c r="AA143" i="2"/>
  <c r="Z143" i="2"/>
  <c r="AA4" i="2"/>
  <c r="Z4" i="2"/>
  <c r="Z123" i="2"/>
  <c r="Z160" i="2"/>
  <c r="Z152" i="2"/>
  <c r="Z144" i="2"/>
  <c r="Z136" i="2"/>
  <c r="Z128" i="2"/>
  <c r="Z112" i="2"/>
  <c r="Z104" i="2"/>
  <c r="Z96" i="2"/>
  <c r="Z88" i="2"/>
  <c r="Z80" i="2"/>
  <c r="Z72" i="2"/>
  <c r="Z215" i="2"/>
  <c r="Z155" i="2"/>
  <c r="Z171" i="2"/>
  <c r="Z1176" i="2"/>
  <c r="AA1176" i="2"/>
  <c r="Z1319" i="2"/>
  <c r="AA1319" i="2"/>
  <c r="Z1303" i="2"/>
  <c r="AA1303" i="2"/>
  <c r="Z1293" i="2"/>
  <c r="AA1293" i="2"/>
  <c r="Z1268" i="2"/>
  <c r="AA1268" i="2"/>
  <c r="Z1306" i="2"/>
  <c r="AA1306" i="2"/>
  <c r="Z1254" i="2"/>
  <c r="AA1254" i="2"/>
  <c r="Z1264" i="2"/>
  <c r="AA1264" i="2"/>
  <c r="Z1262" i="2"/>
  <c r="AA1262" i="2"/>
  <c r="Z1128" i="2"/>
  <c r="AA1128" i="2"/>
  <c r="Z1162" i="2"/>
  <c r="AA1162" i="2"/>
  <c r="Z943" i="2"/>
  <c r="AA943" i="2"/>
  <c r="Z919" i="2"/>
  <c r="AA919" i="2"/>
  <c r="Z822" i="2"/>
  <c r="AA822" i="2"/>
  <c r="Z690" i="2"/>
  <c r="AA690" i="2"/>
  <c r="AA534" i="2"/>
  <c r="Z534" i="2"/>
  <c r="Z474" i="2"/>
  <c r="AA474" i="2"/>
  <c r="Z1316" i="2"/>
  <c r="AA1316" i="2"/>
  <c r="AA1214" i="2"/>
  <c r="Z1214" i="2"/>
  <c r="AA794" i="2"/>
  <c r="Z794" i="2"/>
  <c r="Z1291" i="2"/>
  <c r="AA1291" i="2"/>
  <c r="Z1243" i="2"/>
  <c r="AA1243" i="2"/>
  <c r="Z1233" i="2"/>
  <c r="AA1233" i="2"/>
  <c r="AA1187" i="2"/>
  <c r="Z1187" i="2"/>
  <c r="AA850" i="2"/>
  <c r="Z850" i="2"/>
  <c r="Z913" i="2"/>
  <c r="AA913" i="2"/>
  <c r="Z1311" i="2"/>
  <c r="AA1311" i="2"/>
  <c r="AA1279" i="2"/>
  <c r="Z1279" i="2"/>
  <c r="Z1285" i="2"/>
  <c r="AA1285" i="2"/>
  <c r="Z1273" i="2"/>
  <c r="AA1273" i="2"/>
  <c r="Z1222" i="2"/>
  <c r="AA1222" i="2"/>
  <c r="Z1270" i="2"/>
  <c r="AA1270" i="2"/>
  <c r="AA1197" i="2"/>
  <c r="Z1197" i="2"/>
  <c r="Z1129" i="2"/>
  <c r="AA1129" i="2"/>
  <c r="AA1044" i="2"/>
  <c r="Z1044" i="2"/>
  <c r="Z917" i="2"/>
  <c r="AA917" i="2"/>
  <c r="Z991" i="2"/>
  <c r="AA991" i="2"/>
  <c r="Z666" i="2"/>
  <c r="AA666" i="2"/>
  <c r="Z716" i="2"/>
  <c r="AA716" i="2"/>
  <c r="Z512" i="2"/>
  <c r="AA512" i="2"/>
  <c r="Z1315" i="2"/>
  <c r="AA1315" i="2"/>
  <c r="Z1295" i="2"/>
  <c r="AA1295" i="2"/>
  <c r="Z1145" i="2"/>
  <c r="AA1145" i="2"/>
  <c r="Z1043" i="2"/>
  <c r="AA1043" i="2"/>
  <c r="Z798" i="2"/>
  <c r="AA798" i="2"/>
  <c r="Z1307" i="2"/>
  <c r="AA1307" i="2"/>
  <c r="Z1299" i="2"/>
  <c r="AA1299" i="2"/>
  <c r="Z1283" i="2"/>
  <c r="AA1283" i="2"/>
  <c r="Z1312" i="2"/>
  <c r="AA1312" i="2"/>
  <c r="Z1272" i="2"/>
  <c r="AA1272" i="2"/>
  <c r="Z1275" i="2"/>
  <c r="AA1275" i="2"/>
  <c r="AA1256" i="2"/>
  <c r="Z1256" i="2"/>
  <c r="Z1242" i="2"/>
  <c r="AA1242" i="2"/>
  <c r="Z1218" i="2"/>
  <c r="AA1218" i="2"/>
  <c r="Z1201" i="2"/>
  <c r="AA1201" i="2"/>
  <c r="Z1060" i="2"/>
  <c r="AA1060" i="2"/>
  <c r="Z1135" i="2"/>
  <c r="AA1135" i="2"/>
  <c r="Z1055" i="2"/>
  <c r="AA1055" i="2"/>
  <c r="Z778" i="2"/>
  <c r="AA778" i="2"/>
  <c r="Z935" i="2"/>
  <c r="AA935" i="2"/>
  <c r="Z1298" i="2"/>
  <c r="AA1298" i="2"/>
  <c r="Z1260" i="2"/>
  <c r="AA1260" i="2"/>
  <c r="Z1321" i="2"/>
  <c r="AA1321" i="2"/>
  <c r="AA1278" i="2"/>
  <c r="Z1278" i="2"/>
  <c r="Z1248" i="2"/>
  <c r="AA1248" i="2"/>
  <c r="Z1227" i="2"/>
  <c r="AA1227" i="2"/>
  <c r="Z1230" i="2"/>
  <c r="AA1230" i="2"/>
  <c r="AA1221" i="2"/>
  <c r="Z1221" i="2"/>
  <c r="Z1258" i="2"/>
  <c r="AA1258" i="2"/>
  <c r="Z1217" i="2"/>
  <c r="AA1217" i="2"/>
  <c r="Z1157" i="2"/>
  <c r="AA1157" i="2"/>
  <c r="Z1144" i="2"/>
  <c r="AA1144" i="2"/>
  <c r="Z1231" i="2"/>
  <c r="AA1231" i="2"/>
  <c r="Z1184" i="2"/>
  <c r="AA1184" i="2"/>
  <c r="Z1121" i="2"/>
  <c r="AA1121" i="2"/>
  <c r="Z1175" i="2"/>
  <c r="AA1175" i="2"/>
  <c r="Z1206" i="2"/>
  <c r="AA1206" i="2"/>
  <c r="Z1181" i="2"/>
  <c r="AA1181" i="2"/>
  <c r="Z1097" i="2"/>
  <c r="AA1097" i="2"/>
  <c r="Z1241" i="2"/>
  <c r="AA1241" i="2"/>
  <c r="Z1151" i="2"/>
  <c r="AA1151" i="2"/>
  <c r="Z1100" i="2"/>
  <c r="AA1100" i="2"/>
  <c r="Z1085" i="2"/>
  <c r="AA1085" i="2"/>
  <c r="Z1066" i="2"/>
  <c r="AA1066" i="2"/>
  <c r="Z1049" i="2"/>
  <c r="AA1049" i="2"/>
  <c r="Z1161" i="2"/>
  <c r="AA1161" i="2"/>
  <c r="Z1108" i="2"/>
  <c r="AA1108" i="2"/>
  <c r="Z1101" i="2"/>
  <c r="AA1101" i="2"/>
  <c r="Z1035" i="2"/>
  <c r="AA1035" i="2"/>
  <c r="Z1004" i="2"/>
  <c r="AA1004" i="2"/>
  <c r="Z995" i="2"/>
  <c r="AA995" i="2"/>
  <c r="Z933" i="2"/>
  <c r="AA933" i="2"/>
  <c r="Z869" i="2"/>
  <c r="AA869" i="2"/>
  <c r="Z1013" i="2"/>
  <c r="AA1013" i="2"/>
  <c r="Z879" i="2"/>
  <c r="AA879" i="2"/>
  <c r="Z1007" i="2"/>
  <c r="AA1007" i="2"/>
  <c r="Z1000" i="2"/>
  <c r="AA1000" i="2"/>
  <c r="Z971" i="2"/>
  <c r="AA971" i="2"/>
  <c r="Z940" i="2"/>
  <c r="AA940" i="2"/>
  <c r="Z918" i="2"/>
  <c r="AA918" i="2"/>
  <c r="AA881" i="2"/>
  <c r="Z881" i="2"/>
  <c r="Z810" i="2"/>
  <c r="AA810" i="2"/>
  <c r="Z801" i="2"/>
  <c r="AA801" i="2"/>
  <c r="Z1015" i="2"/>
  <c r="AA1015" i="2"/>
  <c r="Z857" i="2"/>
  <c r="AA857" i="2"/>
  <c r="Z1002" i="2"/>
  <c r="AA1002" i="2"/>
  <c r="AA878" i="2"/>
  <c r="Z878" i="2"/>
  <c r="Z800" i="2"/>
  <c r="AA800" i="2"/>
  <c r="AA651" i="2"/>
  <c r="Z651" i="2"/>
  <c r="Z603" i="2"/>
  <c r="AA603" i="2"/>
  <c r="Z564" i="2"/>
  <c r="AA564" i="2"/>
  <c r="Z1179" i="2"/>
  <c r="AA1179" i="2"/>
  <c r="Z772" i="2"/>
  <c r="AA772" i="2"/>
  <c r="AA754" i="2"/>
  <c r="Z754" i="2"/>
  <c r="Z738" i="2"/>
  <c r="AA738" i="2"/>
  <c r="Z670" i="2"/>
  <c r="AA670" i="2"/>
  <c r="Z655" i="2"/>
  <c r="AA655" i="2"/>
  <c r="AA608" i="2"/>
  <c r="Z608" i="2"/>
  <c r="Z598" i="2"/>
  <c r="AA598" i="2"/>
  <c r="Z544" i="2"/>
  <c r="AA544" i="2"/>
  <c r="Z449" i="2"/>
  <c r="AA449" i="2"/>
  <c r="AA298" i="2"/>
  <c r="Z298" i="2"/>
  <c r="AA671" i="2"/>
  <c r="AA548" i="2"/>
  <c r="AA612" i="2"/>
  <c r="AA594" i="2"/>
  <c r="AA632" i="2"/>
  <c r="AA805" i="2"/>
  <c r="AA853" i="2"/>
  <c r="AA711" i="2"/>
  <c r="AA812" i="2"/>
  <c r="AA871" i="2"/>
  <c r="AA981" i="2"/>
  <c r="AA1024" i="2"/>
  <c r="AA867" i="2"/>
  <c r="AA880" i="2"/>
  <c r="AA976" i="2"/>
  <c r="AA989" i="2"/>
  <c r="AA1037" i="2"/>
  <c r="AA1052" i="2"/>
  <c r="AA1125" i="2"/>
  <c r="AA1034" i="2"/>
  <c r="AA1088" i="2"/>
  <c r="AA1109" i="2"/>
  <c r="AA1183" i="2"/>
  <c r="AA1102" i="2"/>
  <c r="AA1189" i="2"/>
  <c r="AA1200" i="2"/>
  <c r="AA1225" i="2"/>
  <c r="AA1229" i="2"/>
  <c r="AA1271" i="2"/>
  <c r="AA1269" i="2"/>
  <c r="AA1287" i="2"/>
  <c r="AA1292" i="2"/>
  <c r="Z737" i="2"/>
  <c r="AA737" i="2"/>
  <c r="Z625" i="2"/>
  <c r="AA625" i="2"/>
  <c r="Z561" i="2"/>
  <c r="AA561" i="2"/>
  <c r="Z455" i="2"/>
  <c r="AA455" i="2"/>
  <c r="AA436" i="2"/>
  <c r="Z436" i="2"/>
  <c r="AA420" i="2"/>
  <c r="Z420" i="2"/>
  <c r="AA404" i="2"/>
  <c r="Z404" i="2"/>
  <c r="AA388" i="2"/>
  <c r="Z388" i="2"/>
  <c r="AA372" i="2"/>
  <c r="Z372" i="2"/>
  <c r="AA356" i="2"/>
  <c r="Z356" i="2"/>
  <c r="AA340" i="2"/>
  <c r="Z340" i="2"/>
  <c r="Z746" i="2"/>
  <c r="AA746" i="2"/>
  <c r="Z668" i="2"/>
  <c r="AA668" i="2"/>
  <c r="AA366" i="2"/>
  <c r="Z366" i="2"/>
  <c r="AA322" i="2"/>
  <c r="Z322" i="2"/>
  <c r="AA258" i="2"/>
  <c r="Z258" i="2"/>
  <c r="AA426" i="2"/>
  <c r="Z426" i="2"/>
  <c r="AA362" i="2"/>
  <c r="Z362" i="2"/>
  <c r="Z294" i="2"/>
  <c r="AA294" i="2"/>
  <c r="AA235" i="2"/>
  <c r="Z235" i="2"/>
  <c r="AA390" i="2"/>
  <c r="Z390" i="2"/>
  <c r="AA354" i="2"/>
  <c r="Z354" i="2"/>
  <c r="Z262" i="2"/>
  <c r="AA262" i="2"/>
  <c r="AA318" i="2"/>
  <c r="Z318" i="2"/>
  <c r="AA278" i="2"/>
  <c r="Z278" i="2"/>
  <c r="Z233" i="2"/>
  <c r="AA233" i="2"/>
  <c r="Z209" i="2"/>
  <c r="AA209" i="2"/>
  <c r="AA192" i="2"/>
  <c r="Z192" i="2"/>
  <c r="Z1245" i="2"/>
  <c r="AA1245" i="2"/>
  <c r="Z1244" i="2"/>
  <c r="AA1244" i="2"/>
  <c r="Z1238" i="2"/>
  <c r="AA1238" i="2"/>
  <c r="Z1266" i="2"/>
  <c r="AA1266" i="2"/>
  <c r="Z1213" i="2"/>
  <c r="AA1213" i="2"/>
  <c r="Z1149" i="2"/>
  <c r="AA1149" i="2"/>
  <c r="Z1078" i="2"/>
  <c r="AA1078" i="2"/>
  <c r="Z1182" i="2"/>
  <c r="AA1182" i="2"/>
  <c r="AA1090" i="2"/>
  <c r="Z1090" i="2"/>
  <c r="AA1072" i="2"/>
  <c r="Z1072" i="2"/>
  <c r="Z1048" i="2"/>
  <c r="AA1048" i="2"/>
  <c r="Z1011" i="2"/>
  <c r="AA1011" i="2"/>
  <c r="Z842" i="2"/>
  <c r="AA842" i="2"/>
  <c r="Z1068" i="2"/>
  <c r="AA1068" i="2"/>
  <c r="AA865" i="2"/>
  <c r="Z865" i="2"/>
  <c r="AA923" i="2"/>
  <c r="Z923" i="2"/>
  <c r="Z859" i="2"/>
  <c r="AA859" i="2"/>
  <c r="Z843" i="2"/>
  <c r="AA843" i="2"/>
  <c r="Z635" i="2"/>
  <c r="AA635" i="2"/>
  <c r="AA596" i="2"/>
  <c r="Z596" i="2"/>
  <c r="Z555" i="2"/>
  <c r="AA555" i="2"/>
  <c r="AA507" i="2"/>
  <c r="Z507" i="2"/>
  <c r="Z475" i="2"/>
  <c r="AA475" i="2"/>
  <c r="Z908" i="2"/>
  <c r="AA908" i="2"/>
  <c r="Z886" i="2"/>
  <c r="AA886" i="2"/>
  <c r="Z838" i="2"/>
  <c r="AA838" i="2"/>
  <c r="Z819" i="2"/>
  <c r="AA819" i="2"/>
  <c r="Z804" i="2"/>
  <c r="AA804" i="2"/>
  <c r="Z764" i="2"/>
  <c r="AA764" i="2"/>
  <c r="Z677" i="2"/>
  <c r="AA677" i="2"/>
  <c r="Z647" i="2"/>
  <c r="AA647" i="2"/>
  <c r="AA634" i="2"/>
  <c r="Z634" i="2"/>
  <c r="AA627" i="2"/>
  <c r="Z627" i="2"/>
  <c r="Z566" i="2"/>
  <c r="AA566" i="2"/>
  <c r="AA468" i="2"/>
  <c r="Z468" i="2"/>
  <c r="Z282" i="2"/>
  <c r="AA282" i="2"/>
  <c r="Z251" i="2"/>
  <c r="AA251" i="2"/>
  <c r="Z969" i="2"/>
  <c r="AA969" i="2"/>
  <c r="Z964" i="2"/>
  <c r="AA964" i="2"/>
  <c r="Z1032" i="2"/>
  <c r="AA1032" i="2"/>
  <c r="Z1046" i="2"/>
  <c r="AA1046" i="2"/>
  <c r="Z984" i="2"/>
  <c r="AA984" i="2"/>
  <c r="Z1042" i="2"/>
  <c r="AA1042" i="2"/>
  <c r="Z1022" i="2"/>
  <c r="AA1022" i="2"/>
  <c r="Z1099" i="2"/>
  <c r="AA1099" i="2"/>
  <c r="AA1148" i="2"/>
  <c r="Z1148" i="2"/>
  <c r="Z1236" i="2"/>
  <c r="AA1236" i="2"/>
  <c r="Z1150" i="2"/>
  <c r="AA1150" i="2"/>
  <c r="Z1257" i="2"/>
  <c r="AA1257" i="2"/>
  <c r="Z1296" i="2"/>
  <c r="AA1296" i="2"/>
  <c r="Z816" i="2"/>
  <c r="AA816" i="2"/>
  <c r="Z605" i="2"/>
  <c r="AA605" i="2"/>
  <c r="Z669" i="2"/>
  <c r="AA669" i="2"/>
  <c r="AA961" i="2"/>
  <c r="AA576" i="2"/>
  <c r="AA785" i="2"/>
  <c r="AA595" i="2"/>
  <c r="AA966" i="2"/>
  <c r="AA929" i="2"/>
  <c r="AA727" i="2"/>
  <c r="AA781" i="2"/>
  <c r="AA945" i="2"/>
  <c r="AA846" i="2"/>
  <c r="AA927" i="2"/>
  <c r="AA893" i="2"/>
  <c r="AA978" i="2"/>
  <c r="AA992" i="2"/>
  <c r="AA1005" i="2"/>
  <c r="AA1075" i="2"/>
  <c r="AA1118" i="2"/>
  <c r="AA1131" i="2"/>
  <c r="AA1191" i="2"/>
  <c r="AA1259" i="2"/>
  <c r="AA1263" i="2"/>
  <c r="AA1286" i="2"/>
  <c r="AA1308" i="2"/>
  <c r="AA662" i="2"/>
  <c r="Z662" i="2"/>
  <c r="AA604" i="2"/>
  <c r="Z604" i="2"/>
  <c r="AA540" i="2"/>
  <c r="Z540" i="2"/>
  <c r="Z508" i="2"/>
  <c r="AA508" i="2"/>
  <c r="AA476" i="2"/>
  <c r="AA352" i="2"/>
  <c r="Z352" i="2"/>
  <c r="AA336" i="2"/>
  <c r="Z336" i="2"/>
  <c r="Z756" i="2"/>
  <c r="AA756" i="2"/>
  <c r="Z740" i="2"/>
  <c r="AA740" i="2"/>
  <c r="Z708" i="2"/>
  <c r="AA708" i="2"/>
  <c r="Z692" i="2"/>
  <c r="AA692" i="2"/>
  <c r="Z676" i="2"/>
  <c r="AA676" i="2"/>
  <c r="AA656" i="2"/>
  <c r="Z656" i="2"/>
  <c r="Z486" i="2"/>
  <c r="AA486" i="2"/>
  <c r="Z465" i="2"/>
  <c r="AA465" i="2"/>
  <c r="AA398" i="2"/>
  <c r="Z398" i="2"/>
  <c r="Z482" i="2"/>
  <c r="AA482" i="2"/>
  <c r="AA410" i="2"/>
  <c r="Z410" i="2"/>
  <c r="AA346" i="2"/>
  <c r="Z346" i="2"/>
  <c r="Z244" i="2"/>
  <c r="AA244" i="2"/>
  <c r="Z228" i="2"/>
  <c r="AA228" i="2"/>
  <c r="AA438" i="2"/>
  <c r="Z438" i="2"/>
  <c r="AA374" i="2"/>
  <c r="Z374" i="2"/>
  <c r="AA386" i="2"/>
  <c r="Z386" i="2"/>
  <c r="AA316" i="2"/>
  <c r="Z316" i="2"/>
  <c r="AA236" i="2"/>
  <c r="Z236" i="2"/>
  <c r="AA332" i="2"/>
  <c r="Z332" i="2"/>
  <c r="Z225" i="2"/>
  <c r="AA225" i="2"/>
  <c r="AA200" i="2"/>
  <c r="Z200" i="2"/>
  <c r="AA188" i="2"/>
  <c r="Z188" i="2"/>
  <c r="Z1304" i="2"/>
  <c r="AA1304" i="2"/>
  <c r="Z1300" i="2"/>
  <c r="AA1300" i="2"/>
  <c r="Z1302" i="2"/>
  <c r="AA1302" i="2"/>
  <c r="Z1208" i="2"/>
  <c r="AA1208" i="2"/>
  <c r="Z1207" i="2"/>
  <c r="AA1207" i="2"/>
  <c r="Z1174" i="2"/>
  <c r="AA1174" i="2"/>
  <c r="Z1110" i="2"/>
  <c r="AA1110" i="2"/>
  <c r="Z1081" i="2"/>
  <c r="AA1081" i="2"/>
  <c r="Z1147" i="2"/>
  <c r="AA1147" i="2"/>
  <c r="AA1076" i="2"/>
  <c r="Z1076" i="2"/>
  <c r="Z1116" i="2"/>
  <c r="AA1116" i="2"/>
  <c r="Z1164" i="2"/>
  <c r="AA1164" i="2"/>
  <c r="AA959" i="2"/>
  <c r="Z959" i="2"/>
  <c r="Z983" i="2"/>
  <c r="AA983" i="2"/>
  <c r="Z876" i="2"/>
  <c r="AA876" i="2"/>
  <c r="AA833" i="2"/>
  <c r="Z833" i="2"/>
  <c r="Z809" i="2"/>
  <c r="AA809" i="2"/>
  <c r="Z988" i="2"/>
  <c r="AA988" i="2"/>
  <c r="Z941" i="2"/>
  <c r="AA941" i="2"/>
  <c r="Z937" i="2"/>
  <c r="AA937" i="2"/>
  <c r="Z1294" i="2"/>
  <c r="AA1294" i="2"/>
  <c r="Z1281" i="2"/>
  <c r="AA1281" i="2"/>
  <c r="Z1249" i="2"/>
  <c r="AA1249" i="2"/>
  <c r="Z1237" i="2"/>
  <c r="AA1237" i="2"/>
  <c r="Z1153" i="2"/>
  <c r="AA1153" i="2"/>
  <c r="Z1123" i="2"/>
  <c r="AA1123" i="2"/>
  <c r="Z1065" i="2"/>
  <c r="AA1065" i="2"/>
  <c r="Z1163" i="2"/>
  <c r="AA1163" i="2"/>
  <c r="AA1137" i="2"/>
  <c r="Z1137" i="2"/>
  <c r="AA1113" i="2"/>
  <c r="Z1113" i="2"/>
  <c r="Z1199" i="2"/>
  <c r="AA1199" i="2"/>
  <c r="Z1146" i="2"/>
  <c r="AA1146" i="2"/>
  <c r="Z1172" i="2"/>
  <c r="AA1172" i="2"/>
  <c r="Z1117" i="2"/>
  <c r="AA1117" i="2"/>
  <c r="Z1124" i="2"/>
  <c r="AA1124" i="2"/>
  <c r="Z1106" i="2"/>
  <c r="AA1106" i="2"/>
  <c r="Z1030" i="2"/>
  <c r="AA1030" i="2"/>
  <c r="Z975" i="2"/>
  <c r="AA975" i="2"/>
  <c r="Z911" i="2"/>
  <c r="AA911" i="2"/>
  <c r="Z1056" i="2"/>
  <c r="AA1056" i="2"/>
  <c r="Z965" i="2"/>
  <c r="AA965" i="2"/>
  <c r="Z1023" i="2"/>
  <c r="AA1023" i="2"/>
  <c r="Z907" i="2"/>
  <c r="AA907" i="2"/>
  <c r="Z892" i="2"/>
  <c r="AA892" i="2"/>
  <c r="Z870" i="2"/>
  <c r="AA870" i="2"/>
  <c r="Z1114" i="2"/>
  <c r="AA1114" i="2"/>
  <c r="Z1010" i="2"/>
  <c r="AA1010" i="2"/>
  <c r="Z967" i="2"/>
  <c r="AA967" i="2"/>
  <c r="Z841" i="2"/>
  <c r="AA841" i="2"/>
  <c r="Z826" i="2"/>
  <c r="AA826" i="2"/>
  <c r="Z1008" i="2"/>
  <c r="AA1008" i="2"/>
  <c r="Z962" i="2"/>
  <c r="AA962" i="2"/>
  <c r="Z939" i="2"/>
  <c r="AA939" i="2"/>
  <c r="Z924" i="2"/>
  <c r="AA924" i="2"/>
  <c r="Z902" i="2"/>
  <c r="AA902" i="2"/>
  <c r="Z877" i="2"/>
  <c r="AA877" i="2"/>
  <c r="Z954" i="2"/>
  <c r="AA954" i="2"/>
  <c r="Z827" i="2"/>
  <c r="AA827" i="2"/>
  <c r="AA792" i="2"/>
  <c r="Z792" i="2"/>
  <c r="AA782" i="2"/>
  <c r="Z782" i="2"/>
  <c r="AA644" i="2"/>
  <c r="Z644" i="2"/>
  <c r="AA580" i="2"/>
  <c r="Z580" i="2"/>
  <c r="AA516" i="2"/>
  <c r="Z516" i="2"/>
  <c r="Z873" i="2"/>
  <c r="AA873" i="2"/>
  <c r="Z852" i="2"/>
  <c r="AA852" i="2"/>
  <c r="Z813" i="2"/>
  <c r="AA813" i="2"/>
  <c r="Z628" i="2"/>
  <c r="AA628" i="2"/>
  <c r="Z539" i="2"/>
  <c r="AA539" i="2"/>
  <c r="Z461" i="2"/>
  <c r="AA461" i="2"/>
  <c r="Z972" i="2"/>
  <c r="AA972" i="2"/>
  <c r="Z851" i="2"/>
  <c r="AA851" i="2"/>
  <c r="Z836" i="2"/>
  <c r="AA836" i="2"/>
  <c r="Z732" i="2"/>
  <c r="AA732" i="2"/>
  <c r="AA706" i="2"/>
  <c r="Z706" i="2"/>
  <c r="Z674" i="2"/>
  <c r="AA674" i="2"/>
  <c r="AA642" i="2"/>
  <c r="Z642" i="2"/>
  <c r="AA626" i="2"/>
  <c r="Z626" i="2"/>
  <c r="Z600" i="2"/>
  <c r="AA600" i="2"/>
  <c r="AA502" i="2"/>
  <c r="Z502" i="2"/>
  <c r="AA464" i="2"/>
  <c r="Z464" i="2"/>
  <c r="Z315" i="2"/>
  <c r="AA315" i="2"/>
  <c r="AA266" i="2"/>
  <c r="Z266" i="2"/>
  <c r="AA250" i="2"/>
  <c r="Z250" i="2"/>
  <c r="AA1074" i="2"/>
  <c r="Z1074" i="2"/>
  <c r="Z980" i="2"/>
  <c r="AA980" i="2"/>
  <c r="Z948" i="2"/>
  <c r="AA948" i="2"/>
  <c r="Z936" i="2"/>
  <c r="AA936" i="2"/>
  <c r="Z1054" i="2"/>
  <c r="AA1054" i="2"/>
  <c r="Z1058" i="2"/>
  <c r="AA1058" i="2"/>
  <c r="Z1095" i="2"/>
  <c r="AA1095" i="2"/>
  <c r="Z1211" i="2"/>
  <c r="AA1211" i="2"/>
  <c r="Z1107" i="2"/>
  <c r="AA1107" i="2"/>
  <c r="Z1198" i="2"/>
  <c r="AA1198" i="2"/>
  <c r="Z1186" i="2"/>
  <c r="AA1186" i="2"/>
  <c r="Z1166" i="2"/>
  <c r="AA1166" i="2"/>
  <c r="Z1265" i="2"/>
  <c r="AA1265" i="2"/>
  <c r="Z1277" i="2"/>
  <c r="AA1277" i="2"/>
  <c r="Z1309" i="2"/>
  <c r="AA1309" i="2"/>
  <c r="Z793" i="2"/>
  <c r="AA793" i="2"/>
  <c r="AA775" i="2"/>
  <c r="Z775" i="2"/>
  <c r="Z832" i="2"/>
  <c r="AA832" i="2"/>
  <c r="AA621" i="2"/>
  <c r="Z621" i="2"/>
  <c r="AA493" i="2"/>
  <c r="Z493" i="2"/>
  <c r="AA1250" i="2"/>
  <c r="AA500" i="2"/>
  <c r="AA487" i="2"/>
  <c r="AA568" i="2"/>
  <c r="AA615" i="2"/>
  <c r="AA658" i="2"/>
  <c r="AA665" i="2"/>
  <c r="AA837" i="2"/>
  <c r="AA679" i="2"/>
  <c r="AA743" i="2"/>
  <c r="AA828" i="2"/>
  <c r="AA938" i="2"/>
  <c r="AA783" i="2"/>
  <c r="AA998" i="2"/>
  <c r="AA912" i="2"/>
  <c r="AA944" i="2"/>
  <c r="AA1012" i="2"/>
  <c r="AA1027" i="2"/>
  <c r="AA1053" i="2"/>
  <c r="AA1156" i="2"/>
  <c r="AA1067" i="2"/>
  <c r="AA1195" i="2"/>
  <c r="AA1133" i="2"/>
  <c r="AA1152" i="2"/>
  <c r="AA1212" i="2"/>
  <c r="AA1255" i="2"/>
  <c r="AA1210" i="2"/>
  <c r="AA1223" i="2"/>
  <c r="AA1274" i="2"/>
  <c r="AA1314" i="2"/>
  <c r="AA1301" i="2"/>
  <c r="AA593" i="2"/>
  <c r="Z593" i="2"/>
  <c r="AA529" i="2"/>
  <c r="Z529" i="2"/>
  <c r="AA497" i="2"/>
  <c r="Z497" i="2"/>
  <c r="AA428" i="2"/>
  <c r="Z428" i="2"/>
  <c r="AA412" i="2"/>
  <c r="Z412" i="2"/>
  <c r="AA396" i="2"/>
  <c r="Z396" i="2"/>
  <c r="AA380" i="2"/>
  <c r="Z380" i="2"/>
  <c r="AA364" i="2"/>
  <c r="Z364" i="2"/>
  <c r="Z717" i="2"/>
  <c r="AA717" i="2"/>
  <c r="Z652" i="2"/>
  <c r="AA652" i="2"/>
  <c r="AA430" i="2"/>
  <c r="Z430" i="2"/>
  <c r="AA310" i="2"/>
  <c r="Z310" i="2"/>
  <c r="AA454" i="2"/>
  <c r="Z454" i="2"/>
  <c r="AA394" i="2"/>
  <c r="Z394" i="2"/>
  <c r="AA284" i="2"/>
  <c r="Z284" i="2"/>
  <c r="AA422" i="2"/>
  <c r="Z422" i="2"/>
  <c r="Z536" i="2"/>
  <c r="AA536" i="2"/>
  <c r="AA418" i="2"/>
  <c r="Z418" i="2"/>
  <c r="AA252" i="2"/>
  <c r="Z252" i="2"/>
  <c r="AA254" i="2"/>
  <c r="Z254" i="2"/>
  <c r="AA196" i="2"/>
  <c r="Z196" i="2"/>
  <c r="AA290" i="2"/>
  <c r="Z290" i="2"/>
  <c r="Z224" i="2"/>
  <c r="AA224" i="2"/>
  <c r="Z177" i="2"/>
  <c r="AA177" i="2"/>
  <c r="Z1320" i="2"/>
  <c r="AA1320" i="2"/>
  <c r="Z1313" i="2"/>
  <c r="AA1313" i="2"/>
  <c r="Z1219" i="2"/>
  <c r="AA1219" i="2"/>
  <c r="Z1252" i="2"/>
  <c r="AA1252" i="2"/>
  <c r="Z1234" i="2"/>
  <c r="AA1234" i="2"/>
  <c r="Z1142" i="2"/>
  <c r="AA1142" i="2"/>
  <c r="Z1139" i="2"/>
  <c r="AA1139" i="2"/>
  <c r="AA1167" i="2"/>
  <c r="Z1167" i="2"/>
  <c r="Z1140" i="2"/>
  <c r="AA1140" i="2"/>
  <c r="Z1105" i="2"/>
  <c r="AA1105" i="2"/>
  <c r="Z1096" i="2"/>
  <c r="AA1096" i="2"/>
  <c r="AA1177" i="2"/>
  <c r="Z1177" i="2"/>
  <c r="Z1155" i="2"/>
  <c r="AA1155" i="2"/>
  <c r="Z1130" i="2"/>
  <c r="AA1130" i="2"/>
  <c r="Z1098" i="2"/>
  <c r="AA1098" i="2"/>
  <c r="Z1168" i="2"/>
  <c r="AA1168" i="2"/>
  <c r="Z1014" i="2"/>
  <c r="AA1014" i="2"/>
  <c r="Z1082" i="2"/>
  <c r="AA1082" i="2"/>
  <c r="Z1059" i="2"/>
  <c r="AA1059" i="2"/>
  <c r="Z1003" i="2"/>
  <c r="AA1003" i="2"/>
  <c r="AA1033" i="2"/>
  <c r="Z1033" i="2"/>
  <c r="Z818" i="2"/>
  <c r="AA818" i="2"/>
  <c r="AA1282" i="2"/>
  <c r="Z1282" i="2"/>
  <c r="Z1284" i="2"/>
  <c r="AA1284" i="2"/>
  <c r="Z1267" i="2"/>
  <c r="AA1267" i="2"/>
  <c r="Z1297" i="2"/>
  <c r="AA1297" i="2"/>
  <c r="AA1276" i="2"/>
  <c r="Z1276" i="2"/>
  <c r="Z1209" i="2"/>
  <c r="AA1209" i="2"/>
  <c r="Z1204" i="2"/>
  <c r="AA1204" i="2"/>
  <c r="Z1290" i="2"/>
  <c r="AA1290" i="2"/>
  <c r="Z1310" i="2"/>
  <c r="AA1310" i="2"/>
  <c r="Z1289" i="2"/>
  <c r="AA1289" i="2"/>
  <c r="Z1261" i="2"/>
  <c r="AA1261" i="2"/>
  <c r="Z1235" i="2"/>
  <c r="AA1235" i="2"/>
  <c r="Z1193" i="2"/>
  <c r="AA1193" i="2"/>
  <c r="AA1246" i="2"/>
  <c r="Z1246" i="2"/>
  <c r="Z1173" i="2"/>
  <c r="AA1173" i="2"/>
  <c r="Z1240" i="2"/>
  <c r="AA1240" i="2"/>
  <c r="Z1216" i="2"/>
  <c r="AA1216" i="2"/>
  <c r="Z1196" i="2"/>
  <c r="AA1196" i="2"/>
  <c r="Z1160" i="2"/>
  <c r="AA1160" i="2"/>
  <c r="AA1158" i="2"/>
  <c r="Z1158" i="2"/>
  <c r="Z1126" i="2"/>
  <c r="AA1126" i="2"/>
  <c r="Z1122" i="2"/>
  <c r="AA1122" i="2"/>
  <c r="AA1136" i="2"/>
  <c r="AA1185" i="2"/>
  <c r="Z1185" i="2"/>
  <c r="Z1132" i="2"/>
  <c r="AA1132" i="2"/>
  <c r="AA1165" i="2"/>
  <c r="Z1165" i="2"/>
  <c r="AA1025" i="2"/>
  <c r="Z1025" i="2"/>
  <c r="Z1224" i="2"/>
  <c r="AA1224" i="2"/>
  <c r="Z1119" i="2"/>
  <c r="AA1119" i="2"/>
  <c r="Z1028" i="2"/>
  <c r="AA1028" i="2"/>
  <c r="Z949" i="2"/>
  <c r="AA949" i="2"/>
  <c r="Z1040" i="2"/>
  <c r="AA1040" i="2"/>
  <c r="AA895" i="2"/>
  <c r="Z895" i="2"/>
  <c r="Z956" i="2"/>
  <c r="AA956" i="2"/>
  <c r="Z901" i="2"/>
  <c r="AA901" i="2"/>
  <c r="Z866" i="2"/>
  <c r="AA866" i="2"/>
  <c r="Z839" i="2"/>
  <c r="AA839" i="2"/>
  <c r="Z807" i="2"/>
  <c r="AA807" i="2"/>
  <c r="Z1017" i="2"/>
  <c r="AA1017" i="2"/>
  <c r="Z922" i="2"/>
  <c r="AA922" i="2"/>
  <c r="Z903" i="2"/>
  <c r="AA903" i="2"/>
  <c r="Z885" i="2"/>
  <c r="AA885" i="2"/>
  <c r="Z1051" i="2"/>
  <c r="AA1051" i="2"/>
  <c r="Z999" i="2"/>
  <c r="AA999" i="2"/>
  <c r="Z921" i="2"/>
  <c r="AA921" i="2"/>
  <c r="AA898" i="2"/>
  <c r="Z898" i="2"/>
  <c r="AA875" i="2"/>
  <c r="Z860" i="2"/>
  <c r="AA860" i="2"/>
  <c r="Z771" i="2"/>
  <c r="AA771" i="2"/>
  <c r="AA942" i="2"/>
  <c r="Z942" i="2"/>
  <c r="Z861" i="2"/>
  <c r="AA861" i="2"/>
  <c r="AA791" i="2"/>
  <c r="Z791" i="2"/>
  <c r="Z661" i="2"/>
  <c r="AA661" i="2"/>
  <c r="Z629" i="2"/>
  <c r="AA629" i="2"/>
  <c r="Z597" i="2"/>
  <c r="AA597" i="2"/>
  <c r="Z565" i="2"/>
  <c r="AA565" i="2"/>
  <c r="Z533" i="2"/>
  <c r="AA533" i="2"/>
  <c r="Z501" i="2"/>
  <c r="AA501" i="2"/>
  <c r="AA460" i="2"/>
  <c r="Z460" i="2"/>
  <c r="Z997" i="2"/>
  <c r="AA997" i="2"/>
  <c r="Z803" i="2"/>
  <c r="AA803" i="2"/>
  <c r="Z977" i="2"/>
  <c r="AA977" i="2"/>
  <c r="Z811" i="2"/>
  <c r="AA811" i="2"/>
  <c r="Z755" i="2"/>
  <c r="AA755" i="2"/>
  <c r="AA739" i="2"/>
  <c r="Z723" i="2"/>
  <c r="AA723" i="2"/>
  <c r="Z707" i="2"/>
  <c r="AA707" i="2"/>
  <c r="Z691" i="2"/>
  <c r="AA691" i="2"/>
  <c r="AA660" i="2"/>
  <c r="Z660" i="2"/>
  <c r="Z571" i="2"/>
  <c r="AA571" i="2"/>
  <c r="AA532" i="2"/>
  <c r="Z532" i="2"/>
  <c r="AA459" i="2"/>
  <c r="Z459" i="2"/>
  <c r="Z963" i="2"/>
  <c r="AA963" i="2"/>
  <c r="Z741" i="2"/>
  <c r="AA741" i="2"/>
  <c r="Z700" i="2"/>
  <c r="AA700" i="2"/>
  <c r="Z673" i="2"/>
  <c r="AA673" i="2"/>
  <c r="AA562" i="2"/>
  <c r="Z562" i="2"/>
  <c r="Z546" i="2"/>
  <c r="AA546" i="2"/>
  <c r="AA523" i="2"/>
  <c r="AA498" i="2"/>
  <c r="Z498" i="2"/>
  <c r="Z453" i="2"/>
  <c r="AA453" i="2"/>
  <c r="AA330" i="2"/>
  <c r="Z330" i="2"/>
  <c r="AA314" i="2"/>
  <c r="Z314" i="2"/>
  <c r="Z299" i="2"/>
  <c r="AA299" i="2"/>
  <c r="AA559" i="2"/>
  <c r="AA602" i="2"/>
  <c r="AA530" i="2"/>
  <c r="AA784" i="2"/>
  <c r="AA695" i="2"/>
  <c r="AA759" i="2"/>
  <c r="AA844" i="2"/>
  <c r="AA955" i="2"/>
  <c r="AA863" i="2"/>
  <c r="AA847" i="2"/>
  <c r="AA1019" i="2"/>
  <c r="AA1029" i="2"/>
  <c r="AA1020" i="2"/>
  <c r="AA1103" i="2"/>
  <c r="AA1120" i="2"/>
  <c r="AA1093" i="2"/>
  <c r="AA1171" i="2"/>
  <c r="AA1086" i="2"/>
  <c r="AA1159" i="2"/>
  <c r="AA1205" i="2"/>
  <c r="AA1178" i="2"/>
  <c r="AA1226" i="2"/>
  <c r="AA1239" i="2"/>
  <c r="AA1253" i="2"/>
  <c r="AA1318" i="2"/>
  <c r="AA1317" i="2"/>
  <c r="AA657" i="2"/>
  <c r="Z657" i="2"/>
  <c r="Z636" i="2"/>
  <c r="AA636" i="2"/>
  <c r="Z572" i="2"/>
  <c r="AA572" i="2"/>
  <c r="AA440" i="2"/>
  <c r="Z440" i="2"/>
  <c r="AA424" i="2"/>
  <c r="Z424" i="2"/>
  <c r="AA408" i="2"/>
  <c r="Z408" i="2"/>
  <c r="AA392" i="2"/>
  <c r="Z392" i="2"/>
  <c r="AA376" i="2"/>
  <c r="Z376" i="2"/>
  <c r="AA360" i="2"/>
  <c r="Z360" i="2"/>
  <c r="AA344" i="2"/>
  <c r="Z344" i="2"/>
  <c r="Z304" i="2"/>
  <c r="AA304" i="2"/>
  <c r="AA730" i="2"/>
  <c r="Z730" i="2"/>
  <c r="Z714" i="2"/>
  <c r="AA714" i="2"/>
  <c r="Z518" i="2"/>
  <c r="AA518" i="2"/>
  <c r="AA620" i="2"/>
  <c r="Z620" i="2"/>
  <c r="AA492" i="2"/>
  <c r="Z492" i="2"/>
  <c r="AA300" i="2"/>
  <c r="Z300" i="2"/>
  <c r="Z241" i="2"/>
  <c r="AA241" i="2"/>
  <c r="AA442" i="2"/>
  <c r="Z442" i="2"/>
  <c r="AA378" i="2"/>
  <c r="Z378" i="2"/>
  <c r="AA237" i="2"/>
  <c r="Z237" i="2"/>
  <c r="AA406" i="2"/>
  <c r="Z406" i="2"/>
  <c r="AA342" i="2"/>
  <c r="Z342" i="2"/>
  <c r="Z480" i="2"/>
  <c r="AA480" i="2"/>
  <c r="Z326" i="2"/>
  <c r="AA326" i="2"/>
  <c r="AA220" i="2"/>
  <c r="Z220" i="2"/>
  <c r="AA240" i="2"/>
  <c r="Z240" i="2"/>
  <c r="Z185" i="2"/>
  <c r="AA185" i="2"/>
  <c r="Z173" i="2"/>
  <c r="AA173" i="2"/>
  <c r="AA883" i="2"/>
  <c r="AA909" i="2"/>
  <c r="AA930" i="2"/>
  <c r="AA947" i="2"/>
  <c r="AA973" i="2"/>
  <c r="AA1001" i="2"/>
  <c r="AA1070" i="2"/>
  <c r="AA1084" i="2"/>
  <c r="AA1062" i="2"/>
  <c r="AA1089" i="2"/>
  <c r="AA30" i="2"/>
  <c r="Z30" i="2"/>
  <c r="Z113" i="2"/>
  <c r="Z81" i="2"/>
  <c r="Z52" i="2"/>
  <c r="AA52" i="2"/>
  <c r="Z575" i="2"/>
  <c r="Z283" i="2"/>
  <c r="Z75" i="2"/>
  <c r="Z107" i="2"/>
  <c r="Z203" i="2"/>
  <c r="Z219" i="2"/>
  <c r="Z257" i="2"/>
  <c r="Z274" i="2"/>
  <c r="Z592" i="2"/>
  <c r="Z845" i="2"/>
  <c r="Z348" i="2"/>
  <c r="Z338" i="2"/>
  <c r="Z370" i="2"/>
  <c r="Z402" i="2"/>
  <c r="Z434" i="2"/>
  <c r="Z450" i="2"/>
  <c r="Z509" i="2"/>
  <c r="Z637" i="2"/>
  <c r="Z490" i="2"/>
  <c r="Z698" i="2"/>
  <c r="Z722" i="2"/>
  <c r="Z817" i="2"/>
  <c r="Z979" i="2"/>
  <c r="Z993" i="2"/>
  <c r="Z1180" i="2"/>
  <c r="Z1232" i="2"/>
  <c r="Q14" i="2"/>
  <c r="Q19" i="2"/>
  <c r="Q11" i="2"/>
  <c r="Q12" i="2"/>
  <c r="Q17" i="2"/>
  <c r="Q9" i="2"/>
  <c r="Q18" i="2"/>
  <c r="Q10" i="2"/>
  <c r="Q15" i="2"/>
  <c r="Q16" i="2"/>
  <c r="Q8" i="2"/>
  <c r="Q13" i="2"/>
  <c r="AA62" i="2"/>
  <c r="Z62" i="2"/>
  <c r="AA288" i="2"/>
  <c r="AA630" i="2"/>
  <c r="AA646" i="2"/>
  <c r="Z161" i="2"/>
  <c r="Z66" i="2"/>
  <c r="AA60" i="2"/>
  <c r="Z60" i="2"/>
  <c r="AA28" i="2"/>
  <c r="Z28" i="2"/>
  <c r="Z221" i="2"/>
  <c r="Z267" i="2"/>
  <c r="Z331" i="2"/>
  <c r="Z641" i="2"/>
  <c r="Z175" i="2"/>
  <c r="Z207" i="2"/>
  <c r="Z223" i="2"/>
  <c r="Z790" i="2"/>
  <c r="Z256" i="2"/>
  <c r="Z272" i="2"/>
  <c r="Z320" i="2"/>
  <c r="Z368" i="2"/>
  <c r="Z384" i="2"/>
  <c r="Z400" i="2"/>
  <c r="Z416" i="2"/>
  <c r="Z432" i="2"/>
  <c r="Z448" i="2"/>
  <c r="Z515" i="2"/>
  <c r="Z773" i="2"/>
  <c r="Z514" i="2"/>
  <c r="Z578" i="2"/>
  <c r="Z682" i="2"/>
  <c r="Z762" i="2"/>
  <c r="Z802" i="2"/>
  <c r="Z770" i="2"/>
  <c r="Z915" i="2"/>
  <c r="Z808" i="2"/>
  <c r="Z952" i="2"/>
  <c r="Z1016" i="2"/>
  <c r="Z1041" i="2"/>
  <c r="Z26" i="2"/>
  <c r="AA26" i="2"/>
  <c r="AA796" i="2"/>
  <c r="AA950" i="2"/>
  <c r="AA506" i="2"/>
  <c r="AA527" i="2"/>
  <c r="AA591" i="2"/>
  <c r="AA672" i="2"/>
  <c r="AA471" i="2"/>
  <c r="AA535" i="2"/>
  <c r="AA552" i="2"/>
  <c r="AA599" i="2"/>
  <c r="AA616" i="2"/>
  <c r="AA663" i="2"/>
  <c r="AA477" i="2"/>
  <c r="AA653" i="2"/>
  <c r="AA733" i="2"/>
  <c r="AA789" i="2"/>
  <c r="AA824" i="2"/>
  <c r="AA840" i="2"/>
  <c r="AA982" i="2"/>
  <c r="AA683" i="2"/>
  <c r="AA699" i="2"/>
  <c r="AA715" i="2"/>
  <c r="AA731" i="2"/>
  <c r="AA747" i="2"/>
  <c r="AA763" i="2"/>
  <c r="AA849" i="2"/>
  <c r="AA858" i="2"/>
  <c r="AA986" i="2"/>
  <c r="AA834" i="2"/>
  <c r="AA958" i="2"/>
  <c r="AA787" i="2"/>
  <c r="AA932" i="2"/>
  <c r="AA996" i="2"/>
  <c r="AA1071" i="2"/>
  <c r="AA1021" i="2"/>
  <c r="AA1039" i="2"/>
  <c r="AA1047" i="2"/>
  <c r="AA1092" i="2"/>
  <c r="AA1038" i="2"/>
  <c r="AA1091" i="2"/>
  <c r="AA1143" i="2"/>
  <c r="AA1228" i="2"/>
  <c r="AA1215" i="2"/>
  <c r="AA1247" i="2"/>
  <c r="AA1280" i="2"/>
  <c r="AA1305" i="2"/>
  <c r="AA129" i="2"/>
  <c r="AA97" i="2"/>
  <c r="AA54" i="2"/>
  <c r="Z54" i="2"/>
  <c r="Z38" i="2"/>
  <c r="Z2" i="2"/>
  <c r="AA2" i="2"/>
  <c r="AA36" i="2"/>
  <c r="Z36" i="2"/>
  <c r="Z17" i="2"/>
  <c r="Z35" i="2"/>
  <c r="Z67" i="2"/>
  <c r="Z83" i="2"/>
  <c r="Z99" i="2"/>
  <c r="Z115" i="2"/>
  <c r="Z131" i="2"/>
  <c r="Z147" i="2"/>
  <c r="Z195" i="2"/>
  <c r="Z227" i="2"/>
  <c r="Z243" i="2"/>
  <c r="Z306" i="2"/>
  <c r="Z528" i="2"/>
  <c r="Z452" i="2"/>
  <c r="Z563" i="2"/>
  <c r="Z906" i="2"/>
  <c r="Z689" i="2"/>
  <c r="Z753" i="2"/>
  <c r="Z777" i="2"/>
  <c r="Z1057" i="2"/>
  <c r="Z1080" i="2"/>
  <c r="Z1202" i="2"/>
  <c r="AA951" i="2"/>
  <c r="AA511" i="2"/>
  <c r="AA684" i="2"/>
  <c r="AA724" i="2"/>
  <c r="AA748" i="2"/>
  <c r="AA472" i="2"/>
  <c r="AA519" i="2"/>
  <c r="AA583" i="2"/>
  <c r="AA664" i="2"/>
  <c r="AA786" i="2"/>
  <c r="AA829" i="2"/>
  <c r="AA687" i="2"/>
  <c r="AA703" i="2"/>
  <c r="AA719" i="2"/>
  <c r="AA735" i="2"/>
  <c r="AA751" i="2"/>
  <c r="AA767" i="2"/>
  <c r="AA820" i="2"/>
  <c r="AA934" i="2"/>
  <c r="AA970" i="2"/>
  <c r="AA987" i="2"/>
  <c r="AA806" i="2"/>
  <c r="AA985" i="2"/>
  <c r="AA823" i="2"/>
  <c r="AA882" i="2"/>
  <c r="AA899" i="2"/>
  <c r="AA925" i="2"/>
  <c r="AA946" i="2"/>
  <c r="AA990" i="2"/>
  <c r="AA1006" i="2"/>
  <c r="AA968" i="2"/>
  <c r="AA1031" i="2"/>
  <c r="AA1079" i="2"/>
  <c r="AA1111" i="2"/>
  <c r="AA1141" i="2"/>
  <c r="AA1026" i="2"/>
  <c r="AA1112" i="2"/>
  <c r="AA1069" i="2"/>
  <c r="AA1094" i="2"/>
  <c r="AA1127" i="2"/>
  <c r="AA1188" i="2"/>
  <c r="AA1251" i="2"/>
  <c r="AA205" i="2"/>
  <c r="Z73" i="2"/>
  <c r="AA64" i="2"/>
  <c r="Z64" i="2"/>
  <c r="AA44" i="2"/>
  <c r="Z44" i="2"/>
  <c r="Z29" i="2"/>
  <c r="Z37" i="2"/>
  <c r="Z45" i="2"/>
  <c r="Z53" i="2"/>
  <c r="Z61" i="2"/>
  <c r="Z231" i="2"/>
  <c r="Z247" i="2"/>
  <c r="Z350" i="2"/>
  <c r="Z382" i="2"/>
  <c r="Z414" i="2"/>
  <c r="AA212" i="2"/>
  <c r="Z212" i="2"/>
  <c r="AA69" i="2"/>
  <c r="Z69" i="2"/>
  <c r="Z184" i="2"/>
  <c r="Z180" i="2"/>
  <c r="Z156" i="2"/>
  <c r="Z148" i="2"/>
  <c r="Z140" i="2"/>
  <c r="Z132" i="2"/>
  <c r="Z124" i="2"/>
  <c r="Z116" i="2"/>
  <c r="Z108" i="2"/>
  <c r="Z100" i="2"/>
  <c r="Z92" i="2"/>
  <c r="Z84" i="2"/>
  <c r="Z76" i="2"/>
  <c r="AA22" i="2"/>
  <c r="Z22" i="2"/>
  <c r="AA358" i="2" l="1"/>
  <c r="Z1203" i="2"/>
  <c r="Z367" i="2"/>
  <c r="AA384" i="2"/>
  <c r="Z1009" i="2"/>
  <c r="Z760" i="2"/>
  <c r="AA889" i="2"/>
  <c r="Z889" i="2"/>
  <c r="AA570" i="2"/>
  <c r="Z120" i="2"/>
  <c r="AA1192" i="2"/>
  <c r="AA423" i="2"/>
  <c r="AA389" i="2"/>
  <c r="Z363" i="2"/>
  <c r="AA17" i="2"/>
  <c r="Z280" i="2"/>
  <c r="AA649" i="2"/>
  <c r="Z649" i="2"/>
  <c r="Z759" i="2"/>
  <c r="Z179" i="2"/>
  <c r="AA585" i="2"/>
  <c r="AA725" i="2"/>
  <c r="Z339" i="2"/>
  <c r="Z355" i="2"/>
  <c r="AA355" i="2"/>
  <c r="Z768" i="2"/>
  <c r="AA63" i="2"/>
  <c r="Z696" i="2"/>
  <c r="Z675" i="2"/>
  <c r="Z172" i="2"/>
  <c r="AA172" i="2"/>
  <c r="Z145" i="2"/>
  <c r="Z68" i="2"/>
  <c r="Z139" i="2"/>
  <c r="Z169" i="2"/>
  <c r="AA113" i="2"/>
  <c r="Z720" i="2"/>
  <c r="Z731" i="2"/>
  <c r="AA815" i="2"/>
  <c r="AA681" i="2"/>
  <c r="Z127" i="2"/>
  <c r="AA279" i="2"/>
  <c r="AA193" i="2"/>
  <c r="AA151" i="2"/>
  <c r="Z46" i="2"/>
  <c r="AA835" i="2"/>
  <c r="AA1036" i="2"/>
  <c r="Z168" i="2"/>
  <c r="AA359" i="2"/>
  <c r="Z359" i="2"/>
  <c r="Z584" i="2"/>
  <c r="Z213" i="2"/>
  <c r="Z466" i="2"/>
  <c r="AA221" i="2"/>
  <c r="Z375" i="2"/>
  <c r="Z165" i="2"/>
  <c r="Z1039" i="2"/>
  <c r="Z95" i="2"/>
  <c r="Z226" i="2"/>
  <c r="AA226" i="2"/>
  <c r="Z97" i="2"/>
  <c r="Z757" i="2"/>
  <c r="Z321" i="2"/>
  <c r="Z197" i="2"/>
  <c r="AA3" i="2"/>
  <c r="Z3" i="2"/>
</calcChain>
</file>

<file path=xl/sharedStrings.xml><?xml version="1.0" encoding="utf-8"?>
<sst xmlns="http://schemas.openxmlformats.org/spreadsheetml/2006/main" count="206" uniqueCount="85">
  <si>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</si>
  <si>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</si>
  <si>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</si>
  <si>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</si>
  <si>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</si>
  <si>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</si>
  <si>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</si>
  <si>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</si>
  <si>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</si>
  <si>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</si>
  <si>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</si>
  <si>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</si>
  <si>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A1</t>
  </si>
  <si>
    <t>C1</t>
  </si>
  <si>
    <t>R1</t>
  </si>
  <si>
    <t>Offset</t>
  </si>
  <si>
    <t>Rotate</t>
  </si>
  <si>
    <t>C2</t>
  </si>
  <si>
    <t>R2</t>
  </si>
  <si>
    <t>X</t>
  </si>
  <si>
    <t>Y</t>
  </si>
  <si>
    <t>Theta</t>
  </si>
  <si>
    <t>C3</t>
  </si>
  <si>
    <t>R3</t>
  </si>
  <si>
    <t>C4</t>
  </si>
  <si>
    <t>R4</t>
  </si>
  <si>
    <t>A2</t>
  </si>
  <si>
    <t>R5</t>
  </si>
  <si>
    <t>R6</t>
  </si>
  <si>
    <t>Layer</t>
  </si>
  <si>
    <t>CrossLine</t>
  </si>
  <si>
    <t>R7</t>
  </si>
  <si>
    <t>R8</t>
  </si>
  <si>
    <t>A3</t>
  </si>
  <si>
    <t>Robot 2</t>
  </si>
  <si>
    <t>R11</t>
  </si>
  <si>
    <t>R10</t>
  </si>
  <si>
    <t>R9</t>
  </si>
  <si>
    <t>A4</t>
  </si>
  <si>
    <t>Robot 1</t>
  </si>
  <si>
    <t>A5</t>
  </si>
  <si>
    <t>A6</t>
  </si>
  <si>
    <t>B1</t>
  </si>
  <si>
    <t>gap from 20.000</t>
  </si>
  <si>
    <t>from wall to yellow</t>
  </si>
  <si>
    <t>A7</t>
  </si>
  <si>
    <t>B2</t>
  </si>
  <si>
    <t>A8</t>
  </si>
  <si>
    <t>B3</t>
  </si>
  <si>
    <t>A9</t>
  </si>
  <si>
    <t>B4</t>
  </si>
  <si>
    <t>A10</t>
  </si>
  <si>
    <t>B5</t>
  </si>
  <si>
    <t>A11</t>
  </si>
  <si>
    <t>B6</t>
  </si>
  <si>
    <t>A12</t>
  </si>
  <si>
    <t>B7</t>
  </si>
  <si>
    <t>A13</t>
  </si>
  <si>
    <t>B8</t>
  </si>
  <si>
    <t>A14</t>
  </si>
  <si>
    <t>B9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</si>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</sst>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Rawdata!$C$17:$C$31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Rawdata!$B$32:$B$49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Rawdata!$C$32:$C$49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Rawdata!$B$50:$B$64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Rawdata!$C$50:$C$64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Rawdata!$B$65:$B$83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Rawdata!$C$65:$C$83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Rawdata!$C$84:$C$96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Rawdata!$B$97:$B$111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Rawdata!$C$97:$C$111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Rawdata!$B$112:$B$127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Rawdata!$C$112:$C$127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Rawdata!$B$128:$B$143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Rawdata!$C$128:$C$143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Rawdata!$B$144:$B$159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Rawdata!$C$144:$C$159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Rawdata!$B$160:$B$175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Rawdata!$C$160:$C$175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Rawdata!$B$176:$B$188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Rawdata!$C$176:$C$188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Rawdata!$B$189:$B$206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Rawdata!$C$189:$C$206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Rawdata!$B$207:$B$223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Rawdata!$C$207:$C$223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Rawdata!$B$224:$B$238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Rawdata!$B$239:$B$249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Rawdata!$C$239:$C$249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Graph!$B$2:$B$16</c:f>
              <c:numCache>
                <c:formatCode>General</c:formatCode>
                <c:ptCount val="15"/>
                <c:pt idx="0">
                  <c:v>32110</c:v>
                </c:pt>
                <c:pt idx="1">
                  <c:v>32082</c:v>
                </c:pt>
                <c:pt idx="2">
                  <c:v>32074</c:v>
                </c:pt>
                <c:pt idx="3">
                  <c:v>32063</c:v>
                </c:pt>
                <c:pt idx="4">
                  <c:v>31020</c:v>
                </c:pt>
                <c:pt idx="5">
                  <c:v>29805</c:v>
                </c:pt>
                <c:pt idx="6">
                  <c:v>28611</c:v>
                </c:pt>
                <c:pt idx="7">
                  <c:v>26609</c:v>
                </c:pt>
                <c:pt idx="8">
                  <c:v>26578</c:v>
                </c:pt>
                <c:pt idx="9">
                  <c:v>26117</c:v>
                </c:pt>
                <c:pt idx="10">
                  <c:v>25018</c:v>
                </c:pt>
                <c:pt idx="11">
                  <c:v>23808</c:v>
                </c:pt>
                <c:pt idx="12">
                  <c:v>22294</c:v>
                </c:pt>
                <c:pt idx="13">
                  <c:v>20612</c:v>
                </c:pt>
                <c:pt idx="14">
                  <c:v>20587</c:v>
                </c:pt>
              </c:numCache>
            </c:numRef>
          </c:xVal>
          <c:yVal>
            <c:numRef>
              <c:f>Graph!$C$2:$C$16</c:f>
              <c:numCache>
                <c:formatCode>General</c:formatCode>
                <c:ptCount val="15"/>
                <c:pt idx="0">
                  <c:v>-12370</c:v>
                </c:pt>
                <c:pt idx="1">
                  <c:v>-7365</c:v>
                </c:pt>
                <c:pt idx="2">
                  <c:v>-2343</c:v>
                </c:pt>
                <c:pt idx="3">
                  <c:v>2651</c:v>
                </c:pt>
                <c:pt idx="4">
                  <c:v>-17383</c:v>
                </c:pt>
                <c:pt idx="5">
                  <c:v>-17385</c:v>
                </c:pt>
                <c:pt idx="6">
                  <c:v>-17365</c:v>
                </c:pt>
                <c:pt idx="7">
                  <c:v>-2512</c:v>
                </c:pt>
                <c:pt idx="8">
                  <c:v>-2129</c:v>
                </c:pt>
                <c:pt idx="9">
                  <c:v>-2133</c:v>
                </c:pt>
                <c:pt idx="10">
                  <c:v>-17408</c:v>
                </c:pt>
                <c:pt idx="11">
                  <c:v>-17429</c:v>
                </c:pt>
                <c:pt idx="12">
                  <c:v>-17425</c:v>
                </c:pt>
                <c:pt idx="13">
                  <c:v>-2557</c:v>
                </c:pt>
                <c:pt idx="14">
                  <c:v>-2178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9-49E4-B34F-72E7DE46DF00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Graph!$B$17:$B$31</c:f>
              <c:numCache>
                <c:formatCode>General</c:formatCode>
                <c:ptCount val="15"/>
                <c:pt idx="0">
                  <c:v>32108</c:v>
                </c:pt>
                <c:pt idx="1">
                  <c:v>32072</c:v>
                </c:pt>
                <c:pt idx="2">
                  <c:v>32062</c:v>
                </c:pt>
                <c:pt idx="3">
                  <c:v>31015</c:v>
                </c:pt>
                <c:pt idx="4">
                  <c:v>29800</c:v>
                </c:pt>
                <c:pt idx="5">
                  <c:v>28603</c:v>
                </c:pt>
                <c:pt idx="6">
                  <c:v>26566</c:v>
                </c:pt>
                <c:pt idx="7">
                  <c:v>26105</c:v>
                </c:pt>
                <c:pt idx="8">
                  <c:v>25014</c:v>
                </c:pt>
                <c:pt idx="9">
                  <c:v>23810</c:v>
                </c:pt>
                <c:pt idx="10">
                  <c:v>22300</c:v>
                </c:pt>
                <c:pt idx="11">
                  <c:v>20611</c:v>
                </c:pt>
                <c:pt idx="12">
                  <c:v>20586</c:v>
                </c:pt>
                <c:pt idx="13">
                  <c:v>20409</c:v>
                </c:pt>
                <c:pt idx="14">
                  <c:v>14599</c:v>
                </c:pt>
              </c:numCache>
            </c:numRef>
          </c:xVal>
          <c:yVal>
            <c:numRef>
              <c:f>Graph!$C$17:$C$31</c:f>
              <c:numCache>
                <c:formatCode>General</c:formatCode>
                <c:ptCount val="15"/>
                <c:pt idx="0">
                  <c:v>-12374</c:v>
                </c:pt>
                <c:pt idx="1">
                  <c:v>-2349</c:v>
                </c:pt>
                <c:pt idx="2">
                  <c:v>2653</c:v>
                </c:pt>
                <c:pt idx="3">
                  <c:v>-17388</c:v>
                </c:pt>
                <c:pt idx="4">
                  <c:v>-17388</c:v>
                </c:pt>
                <c:pt idx="5">
                  <c:v>-17374</c:v>
                </c:pt>
                <c:pt idx="6">
                  <c:v>-2130</c:v>
                </c:pt>
                <c:pt idx="7">
                  <c:v>-2132</c:v>
                </c:pt>
                <c:pt idx="8">
                  <c:v>-17411</c:v>
                </c:pt>
                <c:pt idx="9">
                  <c:v>-17430</c:v>
                </c:pt>
                <c:pt idx="10">
                  <c:v>-17426</c:v>
                </c:pt>
                <c:pt idx="11">
                  <c:v>-2554</c:v>
                </c:pt>
                <c:pt idx="12">
                  <c:v>-2173</c:v>
                </c:pt>
                <c:pt idx="13">
                  <c:v>-17182</c:v>
                </c:pt>
                <c:pt idx="14">
                  <c:v>-2557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9E4-B34F-72E7DE46DF00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Graph!$B$32:$B$49</c:f>
              <c:numCache>
                <c:formatCode>General</c:formatCode>
                <c:ptCount val="18"/>
                <c:pt idx="0">
                  <c:v>32092</c:v>
                </c:pt>
                <c:pt idx="1">
                  <c:v>32092</c:v>
                </c:pt>
                <c:pt idx="2">
                  <c:v>32087</c:v>
                </c:pt>
                <c:pt idx="3">
                  <c:v>25019</c:v>
                </c:pt>
                <c:pt idx="4">
                  <c:v>23802</c:v>
                </c:pt>
                <c:pt idx="5">
                  <c:v>22295</c:v>
                </c:pt>
                <c:pt idx="6">
                  <c:v>20589</c:v>
                </c:pt>
                <c:pt idx="7">
                  <c:v>20415</c:v>
                </c:pt>
                <c:pt idx="8">
                  <c:v>20113</c:v>
                </c:pt>
                <c:pt idx="9">
                  <c:v>20102</c:v>
                </c:pt>
                <c:pt idx="10">
                  <c:v>14611</c:v>
                </c:pt>
                <c:pt idx="11">
                  <c:v>14605</c:v>
                </c:pt>
                <c:pt idx="12">
                  <c:v>14413</c:v>
                </c:pt>
                <c:pt idx="13">
                  <c:v>14120</c:v>
                </c:pt>
                <c:pt idx="14">
                  <c:v>12227</c:v>
                </c:pt>
                <c:pt idx="15">
                  <c:v>11028</c:v>
                </c:pt>
                <c:pt idx="16">
                  <c:v>9821</c:v>
                </c:pt>
                <c:pt idx="17">
                  <c:v>8654</c:v>
                </c:pt>
              </c:numCache>
            </c:numRef>
          </c:xVal>
          <c:yVal>
            <c:numRef>
              <c:f>Graph!$C$32:$C$49</c:f>
              <c:numCache>
                <c:formatCode>General</c:formatCode>
                <c:ptCount val="18"/>
                <c:pt idx="0">
                  <c:v>-2361</c:v>
                </c:pt>
                <c:pt idx="1">
                  <c:v>-7385</c:v>
                </c:pt>
                <c:pt idx="2">
                  <c:v>2642</c:v>
                </c:pt>
                <c:pt idx="3">
                  <c:v>-17419</c:v>
                </c:pt>
                <c:pt idx="4">
                  <c:v>-17439</c:v>
                </c:pt>
                <c:pt idx="5">
                  <c:v>-17432</c:v>
                </c:pt>
                <c:pt idx="6">
                  <c:v>-2176</c:v>
                </c:pt>
                <c:pt idx="7">
                  <c:v>-17187</c:v>
                </c:pt>
                <c:pt idx="8">
                  <c:v>-2185</c:v>
                </c:pt>
                <c:pt idx="9">
                  <c:v>-2544</c:v>
                </c:pt>
                <c:pt idx="10">
                  <c:v>-2550</c:v>
                </c:pt>
                <c:pt idx="11">
                  <c:v>-2193</c:v>
                </c:pt>
                <c:pt idx="12">
                  <c:v>-17213</c:v>
                </c:pt>
                <c:pt idx="13">
                  <c:v>-2186</c:v>
                </c:pt>
                <c:pt idx="14">
                  <c:v>-17467</c:v>
                </c:pt>
                <c:pt idx="15">
                  <c:v>-17467</c:v>
                </c:pt>
                <c:pt idx="16">
                  <c:v>-17470</c:v>
                </c:pt>
                <c:pt idx="17">
                  <c:v>-2578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9E4-B34F-72E7DE46DF00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Graph!$B$50:$B$64</c:f>
              <c:numCache>
                <c:formatCode>General</c:formatCode>
                <c:ptCount val="15"/>
                <c:pt idx="0">
                  <c:v>32098</c:v>
                </c:pt>
                <c:pt idx="1">
                  <c:v>32096</c:v>
                </c:pt>
                <c:pt idx="2">
                  <c:v>32094</c:v>
                </c:pt>
                <c:pt idx="3">
                  <c:v>20115</c:v>
                </c:pt>
                <c:pt idx="4">
                  <c:v>20105</c:v>
                </c:pt>
                <c:pt idx="5">
                  <c:v>14601</c:v>
                </c:pt>
                <c:pt idx="6">
                  <c:v>14118</c:v>
                </c:pt>
                <c:pt idx="7">
                  <c:v>12229</c:v>
                </c:pt>
                <c:pt idx="8">
                  <c:v>11027</c:v>
                </c:pt>
                <c:pt idx="9">
                  <c:v>9820</c:v>
                </c:pt>
                <c:pt idx="10">
                  <c:v>8656</c:v>
                </c:pt>
                <c:pt idx="11">
                  <c:v>8598</c:v>
                </c:pt>
                <c:pt idx="12">
                  <c:v>8119</c:v>
                </c:pt>
                <c:pt idx="13">
                  <c:v>2635</c:v>
                </c:pt>
                <c:pt idx="14">
                  <c:v>2610</c:v>
                </c:pt>
              </c:numCache>
            </c:numRef>
          </c:xVal>
          <c:yVal>
            <c:numRef>
              <c:f>Graph!$C$50:$C$64</c:f>
              <c:numCache>
                <c:formatCode>General</c:formatCode>
                <c:ptCount val="15"/>
                <c:pt idx="0">
                  <c:v>-7389</c:v>
                </c:pt>
                <c:pt idx="1">
                  <c:v>-2362</c:v>
                </c:pt>
                <c:pt idx="2">
                  <c:v>2644</c:v>
                </c:pt>
                <c:pt idx="3">
                  <c:v>-2189</c:v>
                </c:pt>
                <c:pt idx="4">
                  <c:v>-2547</c:v>
                </c:pt>
                <c:pt idx="5">
                  <c:v>-2193</c:v>
                </c:pt>
                <c:pt idx="6">
                  <c:v>-2182</c:v>
                </c:pt>
                <c:pt idx="7">
                  <c:v>-17469</c:v>
                </c:pt>
                <c:pt idx="8">
                  <c:v>-17466</c:v>
                </c:pt>
                <c:pt idx="9">
                  <c:v>-17466</c:v>
                </c:pt>
                <c:pt idx="10">
                  <c:v>-2574</c:v>
                </c:pt>
                <c:pt idx="11">
                  <c:v>-2203</c:v>
                </c:pt>
                <c:pt idx="12">
                  <c:v>-2214</c:v>
                </c:pt>
                <c:pt idx="13">
                  <c:v>-2598</c:v>
                </c:pt>
                <c:pt idx="14">
                  <c:v>-2227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E4-B34F-72E7DE46DF00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Graph!$B$65:$B$83</c:f>
              <c:numCache>
                <c:formatCode>General</c:formatCode>
                <c:ptCount val="19"/>
                <c:pt idx="0">
                  <c:v>32116</c:v>
                </c:pt>
                <c:pt idx="1">
                  <c:v>32078</c:v>
                </c:pt>
                <c:pt idx="2">
                  <c:v>32072</c:v>
                </c:pt>
                <c:pt idx="3">
                  <c:v>14096</c:v>
                </c:pt>
                <c:pt idx="4">
                  <c:v>12221</c:v>
                </c:pt>
                <c:pt idx="5">
                  <c:v>11026</c:v>
                </c:pt>
                <c:pt idx="6">
                  <c:v>9816</c:v>
                </c:pt>
                <c:pt idx="7">
                  <c:v>8567</c:v>
                </c:pt>
                <c:pt idx="8">
                  <c:v>8089</c:v>
                </c:pt>
                <c:pt idx="9">
                  <c:v>7004</c:v>
                </c:pt>
                <c:pt idx="10">
                  <c:v>5815</c:v>
                </c:pt>
                <c:pt idx="11">
                  <c:v>3697</c:v>
                </c:pt>
                <c:pt idx="12">
                  <c:v>2620</c:v>
                </c:pt>
                <c:pt idx="13">
                  <c:v>2596</c:v>
                </c:pt>
                <c:pt idx="14">
                  <c:v>2113</c:v>
                </c:pt>
                <c:pt idx="15">
                  <c:v>1134</c:v>
                </c:pt>
                <c:pt idx="16">
                  <c:v>-23</c:v>
                </c:pt>
                <c:pt idx="17">
                  <c:v>-3384</c:v>
                </c:pt>
                <c:pt idx="18">
                  <c:v>-3399</c:v>
                </c:pt>
              </c:numCache>
            </c:numRef>
          </c:xVal>
          <c:yVal>
            <c:numRef>
              <c:f>Graph!$C$65:$C$83</c:f>
              <c:numCache>
                <c:formatCode>General</c:formatCode>
                <c:ptCount val="19"/>
                <c:pt idx="0">
                  <c:v>-12387</c:v>
                </c:pt>
                <c:pt idx="1">
                  <c:v>-2353</c:v>
                </c:pt>
                <c:pt idx="2">
                  <c:v>2645</c:v>
                </c:pt>
                <c:pt idx="3">
                  <c:v>-2187</c:v>
                </c:pt>
                <c:pt idx="4">
                  <c:v>-17462</c:v>
                </c:pt>
                <c:pt idx="5">
                  <c:v>-17458</c:v>
                </c:pt>
                <c:pt idx="6">
                  <c:v>-17458</c:v>
                </c:pt>
                <c:pt idx="7">
                  <c:v>-2196</c:v>
                </c:pt>
                <c:pt idx="8">
                  <c:v>-2215</c:v>
                </c:pt>
                <c:pt idx="9">
                  <c:v>-17464</c:v>
                </c:pt>
                <c:pt idx="10">
                  <c:v>-17483</c:v>
                </c:pt>
                <c:pt idx="11">
                  <c:v>-17490</c:v>
                </c:pt>
                <c:pt idx="12">
                  <c:v>-2594</c:v>
                </c:pt>
                <c:pt idx="13">
                  <c:v>-2228</c:v>
                </c:pt>
                <c:pt idx="14">
                  <c:v>-2231</c:v>
                </c:pt>
                <c:pt idx="15">
                  <c:v>-17524</c:v>
                </c:pt>
                <c:pt idx="16">
                  <c:v>-17514</c:v>
                </c:pt>
                <c:pt idx="17">
                  <c:v>-2660</c:v>
                </c:pt>
                <c:pt idx="18">
                  <c:v>-2272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9-49E4-B34F-72E7DE46DF00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Graph!$B$84:$B$96</c:f>
              <c:numCache>
                <c:formatCode>General</c:formatCode>
                <c:ptCount val="13"/>
                <c:pt idx="0">
                  <c:v>8104</c:v>
                </c:pt>
                <c:pt idx="1">
                  <c:v>7004</c:v>
                </c:pt>
                <c:pt idx="2">
                  <c:v>5816</c:v>
                </c:pt>
                <c:pt idx="3">
                  <c:v>3700</c:v>
                </c:pt>
                <c:pt idx="4">
                  <c:v>2599</c:v>
                </c:pt>
                <c:pt idx="5">
                  <c:v>2116</c:v>
                </c:pt>
                <c:pt idx="6">
                  <c:v>1133</c:v>
                </c:pt>
                <c:pt idx="7">
                  <c:v>-16</c:v>
                </c:pt>
                <c:pt idx="8">
                  <c:v>-1535</c:v>
                </c:pt>
                <c:pt idx="9">
                  <c:v>-3368</c:v>
                </c:pt>
                <c:pt idx="10">
                  <c:v>-3385</c:v>
                </c:pt>
                <c:pt idx="11">
                  <c:v>-3866</c:v>
                </c:pt>
                <c:pt idx="12">
                  <c:v>-9366</c:v>
                </c:pt>
              </c:numCache>
            </c:numRef>
          </c:xVal>
          <c:yVal>
            <c:numRef>
              <c:f>Graph!$C$84:$C$96</c:f>
              <c:numCache>
                <c:formatCode>General</c:formatCode>
                <c:ptCount val="13"/>
                <c:pt idx="0">
                  <c:v>-2221</c:v>
                </c:pt>
                <c:pt idx="1">
                  <c:v>-17468</c:v>
                </c:pt>
                <c:pt idx="2">
                  <c:v>-17487</c:v>
                </c:pt>
                <c:pt idx="3">
                  <c:v>-17488</c:v>
                </c:pt>
                <c:pt idx="4">
                  <c:v>-2224</c:v>
                </c:pt>
                <c:pt idx="5">
                  <c:v>-2225</c:v>
                </c:pt>
                <c:pt idx="6">
                  <c:v>-17522</c:v>
                </c:pt>
                <c:pt idx="7">
                  <c:v>-17515</c:v>
                </c:pt>
                <c:pt idx="8">
                  <c:v>-17508</c:v>
                </c:pt>
                <c:pt idx="9">
                  <c:v>-2649</c:v>
                </c:pt>
                <c:pt idx="10">
                  <c:v>-2261</c:v>
                </c:pt>
                <c:pt idx="11">
                  <c:v>-2261</c:v>
                </c:pt>
                <c:pt idx="12">
                  <c:v>-2759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9-49E4-B34F-72E7DE46DF00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Graph!$B$97:$B$111</c:f>
              <c:numCache>
                <c:formatCode>General</c:formatCode>
                <c:ptCount val="15"/>
                <c:pt idx="0">
                  <c:v>2124</c:v>
                </c:pt>
                <c:pt idx="1">
                  <c:v>1133</c:v>
                </c:pt>
                <c:pt idx="2">
                  <c:v>-14</c:v>
                </c:pt>
                <c:pt idx="3">
                  <c:v>-1536</c:v>
                </c:pt>
                <c:pt idx="4">
                  <c:v>-3391</c:v>
                </c:pt>
                <c:pt idx="5">
                  <c:v>-3870</c:v>
                </c:pt>
                <c:pt idx="6">
                  <c:v>-4862</c:v>
                </c:pt>
                <c:pt idx="7">
                  <c:v>-6086</c:v>
                </c:pt>
                <c:pt idx="8">
                  <c:v>-7890</c:v>
                </c:pt>
                <c:pt idx="9">
                  <c:v>-9360</c:v>
                </c:pt>
                <c:pt idx="10">
                  <c:v>-9364</c:v>
                </c:pt>
                <c:pt idx="11">
                  <c:v>-9415</c:v>
                </c:pt>
                <c:pt idx="12">
                  <c:v>-9729</c:v>
                </c:pt>
                <c:pt idx="13">
                  <c:v>-9863</c:v>
                </c:pt>
                <c:pt idx="14">
                  <c:v>-15343</c:v>
                </c:pt>
              </c:numCache>
            </c:numRef>
          </c:xVal>
          <c:yVal>
            <c:numRef>
              <c:f>Graph!$C$97:$C$111</c:f>
              <c:numCache>
                <c:formatCode>General</c:formatCode>
                <c:ptCount val="15"/>
                <c:pt idx="0">
                  <c:v>-2230</c:v>
                </c:pt>
                <c:pt idx="1">
                  <c:v>-17524</c:v>
                </c:pt>
                <c:pt idx="2">
                  <c:v>-17514</c:v>
                </c:pt>
                <c:pt idx="3">
                  <c:v>-17509</c:v>
                </c:pt>
                <c:pt idx="4">
                  <c:v>-2256</c:v>
                </c:pt>
                <c:pt idx="5">
                  <c:v>-2257</c:v>
                </c:pt>
                <c:pt idx="6">
                  <c:v>-17532</c:v>
                </c:pt>
                <c:pt idx="7">
                  <c:v>-17538</c:v>
                </c:pt>
                <c:pt idx="8">
                  <c:v>-17540</c:v>
                </c:pt>
                <c:pt idx="9">
                  <c:v>-2244</c:v>
                </c:pt>
                <c:pt idx="10">
                  <c:v>-2752</c:v>
                </c:pt>
                <c:pt idx="11">
                  <c:v>-17288</c:v>
                </c:pt>
                <c:pt idx="12">
                  <c:v>-17297</c:v>
                </c:pt>
                <c:pt idx="13">
                  <c:v>-2252</c:v>
                </c:pt>
                <c:pt idx="14">
                  <c:v>-2290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9-49E4-B34F-72E7DE46DF00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Graph!$B$112:$B$127</c:f>
              <c:numCache>
                <c:formatCode>General</c:formatCode>
                <c:ptCount val="16"/>
                <c:pt idx="0">
                  <c:v>-3864</c:v>
                </c:pt>
                <c:pt idx="1">
                  <c:v>-4857</c:v>
                </c:pt>
                <c:pt idx="2">
                  <c:v>-6083</c:v>
                </c:pt>
                <c:pt idx="3">
                  <c:v>-7890</c:v>
                </c:pt>
                <c:pt idx="4">
                  <c:v>-9371</c:v>
                </c:pt>
                <c:pt idx="5">
                  <c:v>-9415</c:v>
                </c:pt>
                <c:pt idx="6">
                  <c:v>-9730</c:v>
                </c:pt>
                <c:pt idx="7">
                  <c:v>-9870</c:v>
                </c:pt>
                <c:pt idx="8">
                  <c:v>-9877</c:v>
                </c:pt>
                <c:pt idx="9">
                  <c:v>-15335</c:v>
                </c:pt>
                <c:pt idx="10">
                  <c:v>-15542</c:v>
                </c:pt>
                <c:pt idx="11">
                  <c:v>-15846</c:v>
                </c:pt>
                <c:pt idx="12">
                  <c:v>-16844</c:v>
                </c:pt>
                <c:pt idx="13">
                  <c:v>-18057</c:v>
                </c:pt>
                <c:pt idx="14">
                  <c:v>-20138</c:v>
                </c:pt>
                <c:pt idx="15">
                  <c:v>-21339</c:v>
                </c:pt>
              </c:numCache>
            </c:numRef>
          </c:xVal>
          <c:yVal>
            <c:numRef>
              <c:f>Graph!$C$112:$C$127</c:f>
              <c:numCache>
                <c:formatCode>General</c:formatCode>
                <c:ptCount val="16"/>
                <c:pt idx="0">
                  <c:v>-2264</c:v>
                </c:pt>
                <c:pt idx="1">
                  <c:v>-17537</c:v>
                </c:pt>
                <c:pt idx="2">
                  <c:v>-17539</c:v>
                </c:pt>
                <c:pt idx="3">
                  <c:v>-17538</c:v>
                </c:pt>
                <c:pt idx="4">
                  <c:v>-2246</c:v>
                </c:pt>
                <c:pt idx="5">
                  <c:v>-17291</c:v>
                </c:pt>
                <c:pt idx="6">
                  <c:v>-17298</c:v>
                </c:pt>
                <c:pt idx="7">
                  <c:v>-2255</c:v>
                </c:pt>
                <c:pt idx="8">
                  <c:v>-2748</c:v>
                </c:pt>
                <c:pt idx="9">
                  <c:v>-2293</c:v>
                </c:pt>
                <c:pt idx="10">
                  <c:v>-17304</c:v>
                </c:pt>
                <c:pt idx="11">
                  <c:v>-2277</c:v>
                </c:pt>
                <c:pt idx="12">
                  <c:v>-17566</c:v>
                </c:pt>
                <c:pt idx="13">
                  <c:v>-17574</c:v>
                </c:pt>
                <c:pt idx="14">
                  <c:v>-17574</c:v>
                </c:pt>
                <c:pt idx="15">
                  <c:v>-2301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9-49E4-B34F-72E7DE46DF00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Graph!$B$128:$B$143</c:f>
              <c:numCache>
                <c:formatCode>General</c:formatCode>
                <c:ptCount val="16"/>
                <c:pt idx="0">
                  <c:v>-9417</c:v>
                </c:pt>
                <c:pt idx="1">
                  <c:v>-9730</c:v>
                </c:pt>
                <c:pt idx="2">
                  <c:v>-9869</c:v>
                </c:pt>
                <c:pt idx="3">
                  <c:v>-9877</c:v>
                </c:pt>
                <c:pt idx="4">
                  <c:v>-15350</c:v>
                </c:pt>
                <c:pt idx="5">
                  <c:v>-15540</c:v>
                </c:pt>
                <c:pt idx="6">
                  <c:v>-15861</c:v>
                </c:pt>
                <c:pt idx="7">
                  <c:v>-15877</c:v>
                </c:pt>
                <c:pt idx="8">
                  <c:v>-16852</c:v>
                </c:pt>
                <c:pt idx="9">
                  <c:v>-18056</c:v>
                </c:pt>
                <c:pt idx="10">
                  <c:v>-20142</c:v>
                </c:pt>
                <c:pt idx="11">
                  <c:v>-21339</c:v>
                </c:pt>
                <c:pt idx="12">
                  <c:v>-21862</c:v>
                </c:pt>
                <c:pt idx="13">
                  <c:v>-22824</c:v>
                </c:pt>
                <c:pt idx="14">
                  <c:v>-24328</c:v>
                </c:pt>
                <c:pt idx="15">
                  <c:v>-33335</c:v>
                </c:pt>
              </c:numCache>
            </c:numRef>
          </c:xVal>
          <c:yVal>
            <c:numRef>
              <c:f>Graph!$C$128:$C$143</c:f>
              <c:numCache>
                <c:formatCode>General</c:formatCode>
                <c:ptCount val="16"/>
                <c:pt idx="0">
                  <c:v>-17292</c:v>
                </c:pt>
                <c:pt idx="1">
                  <c:v>-17300</c:v>
                </c:pt>
                <c:pt idx="2">
                  <c:v>-2262</c:v>
                </c:pt>
                <c:pt idx="3">
                  <c:v>-2755</c:v>
                </c:pt>
                <c:pt idx="4">
                  <c:v>-2295</c:v>
                </c:pt>
                <c:pt idx="5">
                  <c:v>-17305</c:v>
                </c:pt>
                <c:pt idx="6">
                  <c:v>-2278</c:v>
                </c:pt>
                <c:pt idx="7">
                  <c:v>-2773</c:v>
                </c:pt>
                <c:pt idx="8">
                  <c:v>-17568</c:v>
                </c:pt>
                <c:pt idx="9">
                  <c:v>-17576</c:v>
                </c:pt>
                <c:pt idx="10">
                  <c:v>-17573</c:v>
                </c:pt>
                <c:pt idx="11">
                  <c:v>-2298</c:v>
                </c:pt>
                <c:pt idx="12">
                  <c:v>-2279</c:v>
                </c:pt>
                <c:pt idx="13">
                  <c:v>-17584</c:v>
                </c:pt>
                <c:pt idx="14">
                  <c:v>-17591</c:v>
                </c:pt>
                <c:pt idx="15">
                  <c:v>-2861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9-49E4-B34F-72E7DE46DF00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Graph!$B$144:$B$159</c:f>
              <c:numCache>
                <c:formatCode>General</c:formatCode>
                <c:ptCount val="16"/>
                <c:pt idx="0">
                  <c:v>-15847</c:v>
                </c:pt>
                <c:pt idx="1">
                  <c:v>-15864</c:v>
                </c:pt>
                <c:pt idx="2">
                  <c:v>-16841</c:v>
                </c:pt>
                <c:pt idx="3">
                  <c:v>-18044</c:v>
                </c:pt>
                <c:pt idx="4">
                  <c:v>-21345</c:v>
                </c:pt>
                <c:pt idx="5">
                  <c:v>-21868</c:v>
                </c:pt>
                <c:pt idx="6">
                  <c:v>-21878</c:v>
                </c:pt>
                <c:pt idx="7">
                  <c:v>-22818</c:v>
                </c:pt>
                <c:pt idx="8">
                  <c:v>-24329</c:v>
                </c:pt>
                <c:pt idx="9">
                  <c:v>-26116</c:v>
                </c:pt>
                <c:pt idx="10">
                  <c:v>-27334</c:v>
                </c:pt>
                <c:pt idx="11">
                  <c:v>-27841</c:v>
                </c:pt>
                <c:pt idx="12">
                  <c:v>-32143</c:v>
                </c:pt>
                <c:pt idx="13">
                  <c:v>-33277</c:v>
                </c:pt>
                <c:pt idx="14">
                  <c:v>-33322</c:v>
                </c:pt>
                <c:pt idx="15">
                  <c:v>-33878</c:v>
                </c:pt>
              </c:numCache>
            </c:numRef>
          </c:xVal>
          <c:yVal>
            <c:numRef>
              <c:f>Graph!$C$144:$C$159</c:f>
              <c:numCache>
                <c:formatCode>General</c:formatCode>
                <c:ptCount val="16"/>
                <c:pt idx="0">
                  <c:v>-2288</c:v>
                </c:pt>
                <c:pt idx="1">
                  <c:v>-2784</c:v>
                </c:pt>
                <c:pt idx="2">
                  <c:v>-17573</c:v>
                </c:pt>
                <c:pt idx="3">
                  <c:v>-17581</c:v>
                </c:pt>
                <c:pt idx="4">
                  <c:v>-2301</c:v>
                </c:pt>
                <c:pt idx="5">
                  <c:v>-2278</c:v>
                </c:pt>
                <c:pt idx="6">
                  <c:v>-2776</c:v>
                </c:pt>
                <c:pt idx="7">
                  <c:v>-17589</c:v>
                </c:pt>
                <c:pt idx="8">
                  <c:v>-17593</c:v>
                </c:pt>
                <c:pt idx="9">
                  <c:v>-17603</c:v>
                </c:pt>
                <c:pt idx="10">
                  <c:v>-2336</c:v>
                </c:pt>
                <c:pt idx="11">
                  <c:v>-2339</c:v>
                </c:pt>
                <c:pt idx="12">
                  <c:v>-17600</c:v>
                </c:pt>
                <c:pt idx="13">
                  <c:v>-1956</c:v>
                </c:pt>
                <c:pt idx="14">
                  <c:v>-2860</c:v>
                </c:pt>
                <c:pt idx="15">
                  <c:v>-1942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9-49E4-B34F-72E7DE46DF00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Graph!$B$160:$B$175</c:f>
              <c:numCache>
                <c:formatCode>General</c:formatCode>
                <c:ptCount val="16"/>
                <c:pt idx="0">
                  <c:v>-21876</c:v>
                </c:pt>
                <c:pt idx="1">
                  <c:v>-24323</c:v>
                </c:pt>
                <c:pt idx="2">
                  <c:v>-26122</c:v>
                </c:pt>
                <c:pt idx="3">
                  <c:v>-27346</c:v>
                </c:pt>
                <c:pt idx="4">
                  <c:v>-27849</c:v>
                </c:pt>
                <c:pt idx="5">
                  <c:v>-27851</c:v>
                </c:pt>
                <c:pt idx="6">
                  <c:v>-28803</c:v>
                </c:pt>
                <c:pt idx="7">
                  <c:v>-30613</c:v>
                </c:pt>
                <c:pt idx="8">
                  <c:v>-32142</c:v>
                </c:pt>
                <c:pt idx="9">
                  <c:v>-33272</c:v>
                </c:pt>
                <c:pt idx="10">
                  <c:v>-33318</c:v>
                </c:pt>
                <c:pt idx="11">
                  <c:v>-33894</c:v>
                </c:pt>
                <c:pt idx="12">
                  <c:v>-34816</c:v>
                </c:pt>
                <c:pt idx="13">
                  <c:v>-39307</c:v>
                </c:pt>
                <c:pt idx="14">
                  <c:v>-39357</c:v>
                </c:pt>
                <c:pt idx="15">
                  <c:v>-39682</c:v>
                </c:pt>
              </c:numCache>
            </c:numRef>
          </c:xVal>
          <c:yVal>
            <c:numRef>
              <c:f>Graph!$C$160:$C$175</c:f>
              <c:numCache>
                <c:formatCode>General</c:formatCode>
                <c:ptCount val="16"/>
                <c:pt idx="0">
                  <c:v>-2788</c:v>
                </c:pt>
                <c:pt idx="1">
                  <c:v>-17594</c:v>
                </c:pt>
                <c:pt idx="2">
                  <c:v>-17610</c:v>
                </c:pt>
                <c:pt idx="3">
                  <c:v>-2341</c:v>
                </c:pt>
                <c:pt idx="4">
                  <c:v>-2340</c:v>
                </c:pt>
                <c:pt idx="5">
                  <c:v>-2842</c:v>
                </c:pt>
                <c:pt idx="6">
                  <c:v>-17617</c:v>
                </c:pt>
                <c:pt idx="7">
                  <c:v>-17613</c:v>
                </c:pt>
                <c:pt idx="8">
                  <c:v>-17607</c:v>
                </c:pt>
                <c:pt idx="9">
                  <c:v>-1945</c:v>
                </c:pt>
                <c:pt idx="10">
                  <c:v>-2855</c:v>
                </c:pt>
                <c:pt idx="11">
                  <c:v>-1943</c:v>
                </c:pt>
                <c:pt idx="12">
                  <c:v>-17634</c:v>
                </c:pt>
                <c:pt idx="13">
                  <c:v>-2875</c:v>
                </c:pt>
                <c:pt idx="14">
                  <c:v>-17381</c:v>
                </c:pt>
                <c:pt idx="15">
                  <c:v>-17387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9-49E4-B34F-72E7DE46DF00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Graph!$B$176:$B$188</c:f>
              <c:numCache>
                <c:formatCode>General</c:formatCode>
                <c:ptCount val="13"/>
                <c:pt idx="0">
                  <c:v>-21857</c:v>
                </c:pt>
                <c:pt idx="1">
                  <c:v>-21870</c:v>
                </c:pt>
                <c:pt idx="2">
                  <c:v>-28809</c:v>
                </c:pt>
                <c:pt idx="3">
                  <c:v>-33289</c:v>
                </c:pt>
                <c:pt idx="4">
                  <c:v>-33909</c:v>
                </c:pt>
                <c:pt idx="5">
                  <c:v>-34823</c:v>
                </c:pt>
                <c:pt idx="6">
                  <c:v>-36935</c:v>
                </c:pt>
                <c:pt idx="7">
                  <c:v>-38136</c:v>
                </c:pt>
                <c:pt idx="8">
                  <c:v>-39302</c:v>
                </c:pt>
                <c:pt idx="9">
                  <c:v>-39321</c:v>
                </c:pt>
                <c:pt idx="10">
                  <c:v>-39348</c:v>
                </c:pt>
                <c:pt idx="11">
                  <c:v>-39689</c:v>
                </c:pt>
                <c:pt idx="12">
                  <c:v>-39832</c:v>
                </c:pt>
              </c:numCache>
            </c:numRef>
          </c:xVal>
          <c:yVal>
            <c:numRef>
              <c:f>Graph!$C$176:$C$188</c:f>
              <c:numCache>
                <c:formatCode>General</c:formatCode>
                <c:ptCount val="13"/>
                <c:pt idx="0">
                  <c:v>-2291</c:v>
                </c:pt>
                <c:pt idx="1">
                  <c:v>-2790</c:v>
                </c:pt>
                <c:pt idx="2">
                  <c:v>-17623</c:v>
                </c:pt>
                <c:pt idx="3">
                  <c:v>-1946</c:v>
                </c:pt>
                <c:pt idx="4">
                  <c:v>-1941</c:v>
                </c:pt>
                <c:pt idx="5">
                  <c:v>-17632</c:v>
                </c:pt>
                <c:pt idx="6">
                  <c:v>-17633</c:v>
                </c:pt>
                <c:pt idx="7">
                  <c:v>-17626</c:v>
                </c:pt>
                <c:pt idx="8">
                  <c:v>-2870</c:v>
                </c:pt>
                <c:pt idx="9">
                  <c:v>-2365</c:v>
                </c:pt>
                <c:pt idx="10">
                  <c:v>-17384</c:v>
                </c:pt>
                <c:pt idx="11">
                  <c:v>-17383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9-49E4-B34F-72E7DE46DF00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Graph!$B$189:$B$206</c:f>
              <c:numCache>
                <c:formatCode>General</c:formatCode>
                <c:ptCount val="18"/>
                <c:pt idx="0">
                  <c:v>-33909</c:v>
                </c:pt>
                <c:pt idx="1">
                  <c:v>-36946</c:v>
                </c:pt>
                <c:pt idx="2">
                  <c:v>-38141</c:v>
                </c:pt>
                <c:pt idx="3">
                  <c:v>-39332</c:v>
                </c:pt>
                <c:pt idx="4">
                  <c:v>-39364</c:v>
                </c:pt>
                <c:pt idx="5">
                  <c:v>-39695</c:v>
                </c:pt>
                <c:pt idx="6">
                  <c:v>-39843</c:v>
                </c:pt>
                <c:pt idx="7">
                  <c:v>-39845</c:v>
                </c:pt>
                <c:pt idx="8">
                  <c:v>-45315</c:v>
                </c:pt>
                <c:pt idx="9">
                  <c:v>-45321</c:v>
                </c:pt>
                <c:pt idx="10">
                  <c:v>-45345</c:v>
                </c:pt>
                <c:pt idx="11">
                  <c:v>-45728</c:v>
                </c:pt>
                <c:pt idx="12">
                  <c:v>-45800</c:v>
                </c:pt>
                <c:pt idx="13">
                  <c:v>-46515</c:v>
                </c:pt>
                <c:pt idx="14">
                  <c:v>-47724</c:v>
                </c:pt>
                <c:pt idx="15">
                  <c:v>-48931</c:v>
                </c:pt>
                <c:pt idx="16">
                  <c:v>-51322</c:v>
                </c:pt>
                <c:pt idx="17">
                  <c:v>-51333</c:v>
                </c:pt>
              </c:numCache>
            </c:numRef>
          </c:xVal>
          <c:yVal>
            <c:numRef>
              <c:f>Graph!$C$189:$C$206</c:f>
              <c:numCache>
                <c:formatCode>General</c:formatCode>
                <c:ptCount val="18"/>
                <c:pt idx="0">
                  <c:v>-1964</c:v>
                </c:pt>
                <c:pt idx="1">
                  <c:v>-17636</c:v>
                </c:pt>
                <c:pt idx="2">
                  <c:v>-17631</c:v>
                </c:pt>
                <c:pt idx="3">
                  <c:v>-2364</c:v>
                </c:pt>
                <c:pt idx="4">
                  <c:v>-17385</c:v>
                </c:pt>
                <c:pt idx="5">
                  <c:v>-17387</c:v>
                </c:pt>
                <c:pt idx="6">
                  <c:v>-2861</c:v>
                </c:pt>
                <c:pt idx="7">
                  <c:v>-2372</c:v>
                </c:pt>
                <c:pt idx="8">
                  <c:v>-2896</c:v>
                </c:pt>
                <c:pt idx="9">
                  <c:v>-2420</c:v>
                </c:pt>
                <c:pt idx="10">
                  <c:v>-17373</c:v>
                </c:pt>
                <c:pt idx="11">
                  <c:v>-17367</c:v>
                </c:pt>
                <c:pt idx="12">
                  <c:v>-2417</c:v>
                </c:pt>
                <c:pt idx="13">
                  <c:v>-17635</c:v>
                </c:pt>
                <c:pt idx="14">
                  <c:v>-17647</c:v>
                </c:pt>
                <c:pt idx="15">
                  <c:v>-17657</c:v>
                </c:pt>
                <c:pt idx="16">
                  <c:v>-2447</c:v>
                </c:pt>
                <c:pt idx="17">
                  <c:v>-2932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9-49E4-B34F-72E7DE46DF00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Graph!$B$207:$B$223</c:f>
              <c:numCache>
                <c:formatCode>General</c:formatCode>
                <c:ptCount val="17"/>
                <c:pt idx="0">
                  <c:v>-39838</c:v>
                </c:pt>
                <c:pt idx="1">
                  <c:v>-39841</c:v>
                </c:pt>
                <c:pt idx="2">
                  <c:v>-45327</c:v>
                </c:pt>
                <c:pt idx="3">
                  <c:v>-45337</c:v>
                </c:pt>
                <c:pt idx="4">
                  <c:v>-45724</c:v>
                </c:pt>
                <c:pt idx="5">
                  <c:v>-45804</c:v>
                </c:pt>
                <c:pt idx="6">
                  <c:v>-46512</c:v>
                </c:pt>
                <c:pt idx="7">
                  <c:v>-47720</c:v>
                </c:pt>
                <c:pt idx="8">
                  <c:v>-48931</c:v>
                </c:pt>
                <c:pt idx="9">
                  <c:v>-50119</c:v>
                </c:pt>
                <c:pt idx="10">
                  <c:v>-51319</c:v>
                </c:pt>
                <c:pt idx="11">
                  <c:v>-51329</c:v>
                </c:pt>
                <c:pt idx="12">
                  <c:v>-51790</c:v>
                </c:pt>
                <c:pt idx="13">
                  <c:v>-52508</c:v>
                </c:pt>
                <c:pt idx="14">
                  <c:v>-53716</c:v>
                </c:pt>
                <c:pt idx="15">
                  <c:v>-57295</c:v>
                </c:pt>
                <c:pt idx="16">
                  <c:v>-57300</c:v>
                </c:pt>
              </c:numCache>
            </c:numRef>
          </c:xVal>
          <c:yVal>
            <c:numRef>
              <c:f>Graph!$C$207:$C$223</c:f>
              <c:numCache>
                <c:formatCode>General</c:formatCode>
                <c:ptCount val="17"/>
                <c:pt idx="0">
                  <c:v>-2863</c:v>
                </c:pt>
                <c:pt idx="1">
                  <c:v>-2371</c:v>
                </c:pt>
                <c:pt idx="2">
                  <c:v>-2421</c:v>
                </c:pt>
                <c:pt idx="3">
                  <c:v>-17371</c:v>
                </c:pt>
                <c:pt idx="4">
                  <c:v>-17369</c:v>
                </c:pt>
                <c:pt idx="5">
                  <c:v>-2416</c:v>
                </c:pt>
                <c:pt idx="6">
                  <c:v>-17632</c:v>
                </c:pt>
                <c:pt idx="7">
                  <c:v>-17646</c:v>
                </c:pt>
                <c:pt idx="8">
                  <c:v>-17653</c:v>
                </c:pt>
                <c:pt idx="9">
                  <c:v>-17646</c:v>
                </c:pt>
                <c:pt idx="10">
                  <c:v>-2437</c:v>
                </c:pt>
                <c:pt idx="11">
                  <c:v>-2923</c:v>
                </c:pt>
                <c:pt idx="12">
                  <c:v>-2425</c:v>
                </c:pt>
                <c:pt idx="13">
                  <c:v>-17671</c:v>
                </c:pt>
                <c:pt idx="14">
                  <c:v>-17678</c:v>
                </c:pt>
                <c:pt idx="15">
                  <c:v>-2472</c:v>
                </c:pt>
                <c:pt idx="16">
                  <c:v>-2967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9-49E4-B34F-72E7DE46DF00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Graph!$B$224:$B$238</c:f>
              <c:numCache>
                <c:formatCode>General</c:formatCode>
                <c:ptCount val="15"/>
                <c:pt idx="0">
                  <c:v>-45803</c:v>
                </c:pt>
                <c:pt idx="1">
                  <c:v>-48916</c:v>
                </c:pt>
                <c:pt idx="2">
                  <c:v>-50107</c:v>
                </c:pt>
                <c:pt idx="3">
                  <c:v>-51327</c:v>
                </c:pt>
                <c:pt idx="4">
                  <c:v>-51797</c:v>
                </c:pt>
                <c:pt idx="5">
                  <c:v>-52506</c:v>
                </c:pt>
                <c:pt idx="6">
                  <c:v>-53710</c:v>
                </c:pt>
                <c:pt idx="7">
                  <c:v>-55306</c:v>
                </c:pt>
                <c:pt idx="8">
                  <c:v>-57294</c:v>
                </c:pt>
                <c:pt idx="9">
                  <c:v>-57298</c:v>
                </c:pt>
                <c:pt idx="10">
                  <c:v>-57775</c:v>
                </c:pt>
                <c:pt idx="11">
                  <c:v>-58506</c:v>
                </c:pt>
                <c:pt idx="12">
                  <c:v>-59702</c:v>
                </c:pt>
                <c:pt idx="13">
                  <c:v>-63298</c:v>
                </c:pt>
                <c:pt idx="14">
                  <c:v>-63323</c:v>
                </c:pt>
              </c:numCache>
            </c:numRef>
          </c:xVal>
          <c:yVal>
            <c:numRef>
              <c:f>Graph!$C$224:$C$238</c:f>
              <c:numCache>
                <c:formatCode>General</c:formatCode>
                <c:ptCount val="15"/>
                <c:pt idx="0">
                  <c:v>-2419</c:v>
                </c:pt>
                <c:pt idx="1">
                  <c:v>-17659</c:v>
                </c:pt>
                <c:pt idx="2">
                  <c:v>-17654</c:v>
                </c:pt>
                <c:pt idx="3">
                  <c:v>-2441</c:v>
                </c:pt>
                <c:pt idx="4">
                  <c:v>-2426</c:v>
                </c:pt>
                <c:pt idx="5">
                  <c:v>-17676</c:v>
                </c:pt>
                <c:pt idx="6">
                  <c:v>-17688</c:v>
                </c:pt>
                <c:pt idx="7">
                  <c:v>-17690</c:v>
                </c:pt>
                <c:pt idx="8">
                  <c:v>-2469</c:v>
                </c:pt>
                <c:pt idx="9">
                  <c:v>-2962</c:v>
                </c:pt>
                <c:pt idx="10">
                  <c:v>-2455</c:v>
                </c:pt>
                <c:pt idx="11">
                  <c:v>-17713</c:v>
                </c:pt>
                <c:pt idx="12">
                  <c:v>-17710</c:v>
                </c:pt>
                <c:pt idx="13">
                  <c:v>-2975</c:v>
                </c:pt>
                <c:pt idx="14">
                  <c:v>-2497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9-49E4-B34F-72E7DE46DF00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Graph!$B$239:$B$249</c:f>
              <c:numCache>
                <c:formatCode>General</c:formatCode>
                <c:ptCount val="11"/>
                <c:pt idx="0">
                  <c:v>-51795</c:v>
                </c:pt>
                <c:pt idx="1">
                  <c:v>-53686</c:v>
                </c:pt>
                <c:pt idx="2">
                  <c:v>-55295</c:v>
                </c:pt>
                <c:pt idx="3">
                  <c:v>-57302</c:v>
                </c:pt>
                <c:pt idx="4">
                  <c:v>-57782</c:v>
                </c:pt>
                <c:pt idx="5">
                  <c:v>-58483</c:v>
                </c:pt>
                <c:pt idx="6">
                  <c:v>-59696</c:v>
                </c:pt>
                <c:pt idx="7">
                  <c:v>-61685</c:v>
                </c:pt>
                <c:pt idx="8">
                  <c:v>-63294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Graph!$C$239:$C$249</c:f>
              <c:numCache>
                <c:formatCode>General</c:formatCode>
                <c:ptCount val="11"/>
                <c:pt idx="0">
                  <c:v>-2424</c:v>
                </c:pt>
                <c:pt idx="1">
                  <c:v>-17686</c:v>
                </c:pt>
                <c:pt idx="2">
                  <c:v>-17690</c:v>
                </c:pt>
                <c:pt idx="3">
                  <c:v>-2469</c:v>
                </c:pt>
                <c:pt idx="4">
                  <c:v>-2458</c:v>
                </c:pt>
                <c:pt idx="5">
                  <c:v>-17722</c:v>
                </c:pt>
                <c:pt idx="6">
                  <c:v>-17716</c:v>
                </c:pt>
                <c:pt idx="7">
                  <c:v>-17715</c:v>
                </c:pt>
                <c:pt idx="8">
                  <c:v>-2976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9-49E4-B34F-72E7DE46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143752</xdr:colOff>
      <xdr:row>19</xdr:row>
      <xdr:rowOff>181695</xdr:rowOff>
    </xdr:from>
    <xdr:to>
      <xdr:col>23</xdr:col>
      <xdr:colOff>336176</xdr:colOff>
      <xdr:row>52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174250</xdr:colOff>
      <xdr:row>2</xdr:row>
      <xdr:rowOff>149037</xdr:rowOff>
    </xdr:from>
    <xdr:to>
      <xdr:col>17</xdr:col>
      <xdr:colOff>2801</xdr:colOff>
      <xdr:row>35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4D1F-5154-43A8-B6D0-BA66C8CF7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0"/>
  <sheetViews>
    <sheetView tabSelected="1" workbookViewId="0">
      <pane ySplit="1" topLeftCell="A1624" activePane="bottomLeft" state="frozen"/>
      <selection pane="bottomLeft" activeCell="H1635" sqref="H1635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1</v>
      </c>
      <c r="C2" s="2">
        <v>1</v>
      </c>
      <c r="D2" s="2">
        <v>31.389508571194675</v>
      </c>
      <c r="E2" s="2">
        <v>10.978518847250987</v>
      </c>
    </row>
    <row r="3" spans="1:5" x14ac:dyDescent="0.25">
      <c r="A3" s="2">
        <v>2</v>
      </c>
      <c r="B3" s="2">
        <v>1</v>
      </c>
      <c r="C3" s="2">
        <v>2</v>
      </c>
      <c r="D3" s="2">
        <v>31.394594795497227</v>
      </c>
      <c r="E3" s="2">
        <v>9.6485285727292727</v>
      </c>
    </row>
    <row r="4" spans="1:5" x14ac:dyDescent="0.25">
      <c r="A4" s="2">
        <v>3</v>
      </c>
      <c r="B4" s="2">
        <v>1</v>
      </c>
      <c r="C4" s="2">
        <v>3</v>
      </c>
      <c r="D4" s="2">
        <v>31.399681019799779</v>
      </c>
      <c r="E4" s="2">
        <v>8.3185382982075584</v>
      </c>
    </row>
    <row r="5" spans="1:5" x14ac:dyDescent="0.25">
      <c r="A5" s="2">
        <v>4</v>
      </c>
      <c r="B5" s="2">
        <v>1</v>
      </c>
      <c r="C5" s="2">
        <v>4</v>
      </c>
      <c r="D5" s="2">
        <v>31.404767244102327</v>
      </c>
      <c r="E5" s="2">
        <v>6.988548023685845</v>
      </c>
    </row>
    <row r="6" spans="1:5" x14ac:dyDescent="0.25">
      <c r="A6" s="2">
        <v>5</v>
      </c>
      <c r="B6" s="2">
        <v>1</v>
      </c>
      <c r="C6" s="2">
        <v>5</v>
      </c>
      <c r="D6" s="2">
        <v>31.409853468404879</v>
      </c>
      <c r="E6" s="2">
        <v>5.6585577491641317</v>
      </c>
    </row>
    <row r="7" spans="1:5" x14ac:dyDescent="0.25">
      <c r="A7" s="2">
        <v>6</v>
      </c>
      <c r="B7" s="2">
        <v>1</v>
      </c>
      <c r="C7" s="2">
        <v>6</v>
      </c>
      <c r="D7" s="2">
        <v>31.414939692707431</v>
      </c>
      <c r="E7" s="2">
        <v>4.3285674746424156</v>
      </c>
    </row>
    <row r="8" spans="1:5" x14ac:dyDescent="0.25">
      <c r="A8" s="2">
        <v>7</v>
      </c>
      <c r="B8" s="2">
        <v>1</v>
      </c>
      <c r="C8" s="2">
        <v>7</v>
      </c>
      <c r="D8" s="2">
        <v>31.42002591700998</v>
      </c>
      <c r="E8" s="2">
        <v>2.9985772001207081</v>
      </c>
    </row>
    <row r="9" spans="1:5" x14ac:dyDescent="0.25">
      <c r="A9" s="2">
        <v>8</v>
      </c>
      <c r="B9" s="2">
        <v>1</v>
      </c>
      <c r="C9" s="2">
        <v>8</v>
      </c>
      <c r="D9" s="2">
        <v>31.425112141312532</v>
      </c>
      <c r="E9" s="2">
        <v>1.6685869255989925</v>
      </c>
    </row>
    <row r="10" spans="1:5" x14ac:dyDescent="0.25">
      <c r="A10" s="2">
        <v>9</v>
      </c>
      <c r="B10" s="2">
        <v>1</v>
      </c>
      <c r="C10" s="2">
        <v>9</v>
      </c>
      <c r="D10" s="2">
        <v>31.430682671686519</v>
      </c>
      <c r="E10" s="2">
        <v>0.21195607712927728</v>
      </c>
    </row>
    <row r="11" spans="1:5" x14ac:dyDescent="0.25">
      <c r="A11" s="2">
        <v>10</v>
      </c>
      <c r="B11" s="2">
        <v>1</v>
      </c>
      <c r="C11" s="2">
        <v>10</v>
      </c>
      <c r="D11" s="2">
        <v>31.440338849403769</v>
      </c>
      <c r="E11" s="2">
        <v>-2.3130254590867612</v>
      </c>
    </row>
    <row r="12" spans="1:5" x14ac:dyDescent="0.25">
      <c r="A12" s="2">
        <v>11</v>
      </c>
      <c r="B12" s="2">
        <v>1</v>
      </c>
      <c r="C12" s="2">
        <v>11</v>
      </c>
      <c r="D12" s="2">
        <v>31.445425073706318</v>
      </c>
      <c r="E12" s="2">
        <v>-3.6430157336084732</v>
      </c>
    </row>
    <row r="13" spans="1:5" x14ac:dyDescent="0.25">
      <c r="A13" s="2">
        <v>12</v>
      </c>
      <c r="B13" s="2">
        <v>1</v>
      </c>
      <c r="C13" s="2">
        <v>12</v>
      </c>
      <c r="D13" s="2">
        <v>31.45051129800887</v>
      </c>
      <c r="E13" s="2">
        <v>-4.9730060081301843</v>
      </c>
    </row>
    <row r="14" spans="1:5" x14ac:dyDescent="0.25">
      <c r="A14" s="2">
        <v>13</v>
      </c>
      <c r="B14" s="2">
        <v>1</v>
      </c>
      <c r="C14" s="2">
        <v>13</v>
      </c>
      <c r="D14" s="2">
        <v>31.455597522311422</v>
      </c>
      <c r="E14" s="2">
        <v>-6.3029962826518968</v>
      </c>
    </row>
    <row r="15" spans="1:5" x14ac:dyDescent="0.25">
      <c r="A15" s="2">
        <v>14</v>
      </c>
      <c r="B15" s="2">
        <v>1</v>
      </c>
      <c r="C15" s="2">
        <v>14</v>
      </c>
      <c r="D15" s="2">
        <v>31.46068374661397</v>
      </c>
      <c r="E15" s="2">
        <v>-7.6329865571736093</v>
      </c>
    </row>
    <row r="16" spans="1:5" x14ac:dyDescent="0.25">
      <c r="A16" s="2">
        <v>15</v>
      </c>
      <c r="B16" s="2">
        <v>1</v>
      </c>
      <c r="C16" s="2">
        <v>15</v>
      </c>
      <c r="D16" s="2">
        <v>31.465769970916522</v>
      </c>
      <c r="E16" s="2">
        <v>-8.9629768316953218</v>
      </c>
    </row>
    <row r="17" spans="1:5" x14ac:dyDescent="0.25">
      <c r="A17" s="2">
        <v>16</v>
      </c>
      <c r="B17" s="2">
        <v>1</v>
      </c>
      <c r="C17" s="2">
        <v>16</v>
      </c>
      <c r="D17" s="2">
        <v>31.470856195219074</v>
      </c>
      <c r="E17" s="2">
        <v>-10.292967106217034</v>
      </c>
    </row>
    <row r="18" spans="1:5" x14ac:dyDescent="0.25">
      <c r="A18" s="2">
        <v>17</v>
      </c>
      <c r="B18" s="2">
        <v>1</v>
      </c>
      <c r="C18" s="2">
        <v>17</v>
      </c>
      <c r="D18" s="2">
        <v>31.475942419521623</v>
      </c>
      <c r="E18" s="2">
        <v>-11.622957380738747</v>
      </c>
    </row>
    <row r="19" spans="1:5" x14ac:dyDescent="0.25">
      <c r="A19" s="2">
        <v>18</v>
      </c>
      <c r="B19" s="2">
        <v>1</v>
      </c>
      <c r="C19" s="2">
        <v>18</v>
      </c>
      <c r="D19" s="2">
        <v>31.481028643824175</v>
      </c>
      <c r="E19" s="2">
        <v>-12.95294765526047</v>
      </c>
    </row>
    <row r="20" spans="1:5" x14ac:dyDescent="0.25">
      <c r="A20" s="2">
        <v>19</v>
      </c>
      <c r="B20" s="2">
        <v>1</v>
      </c>
      <c r="C20" s="2">
        <v>19</v>
      </c>
      <c r="D20" s="2">
        <v>31.486114868126727</v>
      </c>
      <c r="E20" s="2">
        <v>-14.282937929782182</v>
      </c>
    </row>
    <row r="21" spans="1:5" x14ac:dyDescent="0.25">
      <c r="A21" s="2">
        <v>20</v>
      </c>
      <c r="B21" s="2">
        <v>1</v>
      </c>
      <c r="C21" s="2">
        <v>20</v>
      </c>
      <c r="D21" s="2">
        <v>31.491201092429279</v>
      </c>
      <c r="E21" s="2">
        <v>-15.612928204303895</v>
      </c>
    </row>
    <row r="22" spans="1:5" x14ac:dyDescent="0.25">
      <c r="A22" s="2">
        <v>21</v>
      </c>
      <c r="B22" s="2">
        <v>1</v>
      </c>
      <c r="C22" s="2">
        <v>21</v>
      </c>
      <c r="D22" s="2">
        <v>29.98951880854024</v>
      </c>
      <c r="E22" s="2">
        <v>10.973164926932512</v>
      </c>
    </row>
    <row r="23" spans="1:5" x14ac:dyDescent="0.25">
      <c r="A23" s="2">
        <v>22</v>
      </c>
      <c r="B23" s="2">
        <v>2</v>
      </c>
      <c r="C23" s="2">
        <v>1</v>
      </c>
      <c r="D23" s="2">
        <v>29.994605032842792</v>
      </c>
      <c r="E23" s="2">
        <v>9.6431746524107975</v>
      </c>
    </row>
    <row r="24" spans="1:5" x14ac:dyDescent="0.25">
      <c r="A24" s="2">
        <v>23</v>
      </c>
      <c r="B24" s="2">
        <v>2</v>
      </c>
      <c r="C24" s="2">
        <v>2</v>
      </c>
      <c r="D24" s="2">
        <v>29.999691257145344</v>
      </c>
      <c r="E24" s="2">
        <v>8.3131843778890833</v>
      </c>
    </row>
    <row r="25" spans="1:5" x14ac:dyDescent="0.25">
      <c r="A25" s="2">
        <v>24</v>
      </c>
      <c r="B25" s="2">
        <v>2</v>
      </c>
      <c r="C25" s="2">
        <v>3</v>
      </c>
      <c r="D25" s="2">
        <v>30.004777481447892</v>
      </c>
      <c r="E25" s="2">
        <v>6.9831941033673699</v>
      </c>
    </row>
    <row r="26" spans="1:5" x14ac:dyDescent="0.25">
      <c r="A26" s="2">
        <v>25</v>
      </c>
      <c r="B26" s="2">
        <v>2</v>
      </c>
      <c r="C26" s="2">
        <v>4</v>
      </c>
      <c r="D26" s="2">
        <v>30.009863705750444</v>
      </c>
      <c r="E26" s="2">
        <v>5.6532038288456565</v>
      </c>
    </row>
    <row r="27" spans="1:5" x14ac:dyDescent="0.25">
      <c r="A27" s="2">
        <v>26</v>
      </c>
      <c r="B27" s="2">
        <v>2</v>
      </c>
      <c r="C27" s="2">
        <v>5</v>
      </c>
      <c r="D27" s="2">
        <v>30.014949930052996</v>
      </c>
      <c r="E27" s="2">
        <v>4.3232135543239405</v>
      </c>
    </row>
    <row r="28" spans="1:5" x14ac:dyDescent="0.25">
      <c r="A28" s="2">
        <v>27</v>
      </c>
      <c r="B28" s="2">
        <v>2</v>
      </c>
      <c r="C28" s="2">
        <v>6</v>
      </c>
      <c r="D28" s="2">
        <v>30.020036154355545</v>
      </c>
      <c r="E28" s="2">
        <v>2.9932232798022338</v>
      </c>
    </row>
    <row r="29" spans="1:5" x14ac:dyDescent="0.25">
      <c r="A29" s="2">
        <v>28</v>
      </c>
      <c r="B29" s="2">
        <v>2</v>
      </c>
      <c r="C29" s="2">
        <v>7</v>
      </c>
      <c r="D29" s="2">
        <v>30.025122378658097</v>
      </c>
      <c r="E29" s="2">
        <v>1.6632330052805178</v>
      </c>
    </row>
    <row r="30" spans="1:5" x14ac:dyDescent="0.25">
      <c r="A30" s="2">
        <v>29</v>
      </c>
      <c r="B30" s="2">
        <v>2</v>
      </c>
      <c r="C30" s="2">
        <v>8</v>
      </c>
      <c r="D30" s="2">
        <v>30.030692909032084</v>
      </c>
      <c r="E30" s="2">
        <v>0.20660215681080268</v>
      </c>
    </row>
    <row r="31" spans="1:5" x14ac:dyDescent="0.25">
      <c r="A31" s="2">
        <v>30</v>
      </c>
      <c r="B31" s="2">
        <v>2</v>
      </c>
      <c r="C31" s="2">
        <v>9</v>
      </c>
      <c r="D31" s="2">
        <v>30.040349086749334</v>
      </c>
      <c r="E31" s="2">
        <v>-2.3183793794052354</v>
      </c>
    </row>
    <row r="32" spans="1:5" x14ac:dyDescent="0.25">
      <c r="A32" s="2">
        <v>31</v>
      </c>
      <c r="B32" s="2">
        <v>2</v>
      </c>
      <c r="C32" s="2">
        <v>10</v>
      </c>
      <c r="D32" s="2">
        <v>30.045435311051882</v>
      </c>
      <c r="E32" s="2">
        <v>-3.6483696539269475</v>
      </c>
    </row>
    <row r="33" spans="1:5" x14ac:dyDescent="0.25">
      <c r="A33" s="2">
        <v>32</v>
      </c>
      <c r="B33" s="2">
        <v>2</v>
      </c>
      <c r="C33" s="2">
        <v>11</v>
      </c>
      <c r="D33" s="2">
        <v>30.050521535354434</v>
      </c>
      <c r="E33" s="2">
        <v>-4.9783599284486595</v>
      </c>
    </row>
    <row r="34" spans="1:5" x14ac:dyDescent="0.25">
      <c r="A34" s="2">
        <v>33</v>
      </c>
      <c r="B34" s="2">
        <v>2</v>
      </c>
      <c r="C34" s="2">
        <v>12</v>
      </c>
      <c r="D34" s="2">
        <v>30.055607759656986</v>
      </c>
      <c r="E34" s="2">
        <v>-6.308350202970372</v>
      </c>
    </row>
    <row r="35" spans="1:5" x14ac:dyDescent="0.25">
      <c r="A35" s="2">
        <v>34</v>
      </c>
      <c r="B35" s="2">
        <v>2</v>
      </c>
      <c r="C35" s="2">
        <v>13</v>
      </c>
      <c r="D35" s="2">
        <v>30.060693983959535</v>
      </c>
      <c r="E35" s="2">
        <v>-7.6383404774920844</v>
      </c>
    </row>
    <row r="36" spans="1:5" x14ac:dyDescent="0.25">
      <c r="A36" s="2">
        <v>35</v>
      </c>
      <c r="B36" s="2">
        <v>2</v>
      </c>
      <c r="C36" s="2">
        <v>14</v>
      </c>
      <c r="D36" s="2">
        <v>30.065780208262087</v>
      </c>
      <c r="E36" s="2">
        <v>-8.9683307520137969</v>
      </c>
    </row>
    <row r="37" spans="1:5" x14ac:dyDescent="0.25">
      <c r="A37" s="2">
        <v>36</v>
      </c>
      <c r="B37" s="2">
        <v>2</v>
      </c>
      <c r="C37" s="2">
        <v>15</v>
      </c>
      <c r="D37" s="2">
        <v>30.070866432564639</v>
      </c>
      <c r="E37" s="2">
        <v>-10.298321026535509</v>
      </c>
    </row>
    <row r="38" spans="1:5" x14ac:dyDescent="0.25">
      <c r="A38" s="2">
        <v>37</v>
      </c>
      <c r="B38" s="2">
        <v>2</v>
      </c>
      <c r="C38" s="2">
        <v>16</v>
      </c>
      <c r="D38" s="2">
        <v>30.075952656867187</v>
      </c>
      <c r="E38" s="2">
        <v>-11.628311301057222</v>
      </c>
    </row>
    <row r="39" spans="1:5" x14ac:dyDescent="0.25">
      <c r="A39" s="2">
        <v>38</v>
      </c>
      <c r="B39" s="2">
        <v>2</v>
      </c>
      <c r="C39" s="2">
        <v>17</v>
      </c>
      <c r="D39" s="2">
        <v>30.081038881169739</v>
      </c>
      <c r="E39" s="2">
        <v>-12.958301575578945</v>
      </c>
    </row>
    <row r="40" spans="1:5" x14ac:dyDescent="0.25">
      <c r="A40" s="2">
        <v>39</v>
      </c>
      <c r="B40" s="2">
        <v>2</v>
      </c>
      <c r="C40" s="2">
        <v>18</v>
      </c>
      <c r="D40" s="2">
        <v>30.086125105472291</v>
      </c>
      <c r="E40" s="2">
        <v>-14.288291850100657</v>
      </c>
    </row>
    <row r="41" spans="1:5" x14ac:dyDescent="0.25">
      <c r="A41" s="2">
        <v>40</v>
      </c>
      <c r="B41" s="2">
        <v>2</v>
      </c>
      <c r="C41" s="2">
        <v>19</v>
      </c>
      <c r="D41" s="2">
        <v>30.091211329774843</v>
      </c>
      <c r="E41" s="2">
        <v>-15.61828212462237</v>
      </c>
    </row>
    <row r="42" spans="1:5" x14ac:dyDescent="0.25">
      <c r="A42" s="2">
        <v>41</v>
      </c>
      <c r="B42" s="2">
        <v>2</v>
      </c>
      <c r="C42" s="2">
        <v>20</v>
      </c>
      <c r="D42" s="2">
        <v>28.589529045885804</v>
      </c>
      <c r="E42" s="2">
        <v>10.967811006614037</v>
      </c>
    </row>
    <row r="43" spans="1:5" x14ac:dyDescent="0.25">
      <c r="A43" s="2">
        <v>42</v>
      </c>
      <c r="B43" s="2">
        <v>2</v>
      </c>
      <c r="C43" s="2">
        <v>21</v>
      </c>
      <c r="D43" s="2">
        <v>28.594615270188356</v>
      </c>
      <c r="E43" s="2">
        <v>9.6378207320923224</v>
      </c>
    </row>
    <row r="44" spans="1:5" x14ac:dyDescent="0.25">
      <c r="A44" s="2">
        <v>43</v>
      </c>
      <c r="B44" s="2">
        <v>3</v>
      </c>
      <c r="C44" s="2">
        <v>1</v>
      </c>
      <c r="D44" s="2">
        <v>28.599701494490908</v>
      </c>
      <c r="E44" s="2">
        <v>8.3078304575706081</v>
      </c>
    </row>
    <row r="45" spans="1:5" x14ac:dyDescent="0.25">
      <c r="A45" s="2">
        <v>44</v>
      </c>
      <c r="B45" s="2">
        <v>3</v>
      </c>
      <c r="C45" s="2">
        <v>2</v>
      </c>
      <c r="D45" s="2">
        <v>28.604787718793457</v>
      </c>
      <c r="E45" s="2">
        <v>6.9778401830488956</v>
      </c>
    </row>
    <row r="46" spans="1:5" x14ac:dyDescent="0.25">
      <c r="A46" s="2">
        <v>45</v>
      </c>
      <c r="B46" s="2">
        <v>3</v>
      </c>
      <c r="C46" s="2">
        <v>3</v>
      </c>
      <c r="D46" s="2">
        <v>28.609873943096009</v>
      </c>
      <c r="E46" s="2">
        <v>5.6478499085271823</v>
      </c>
    </row>
    <row r="47" spans="1:5" x14ac:dyDescent="0.25">
      <c r="A47" s="2">
        <v>46</v>
      </c>
      <c r="B47" s="2">
        <v>3</v>
      </c>
      <c r="C47" s="2">
        <v>4</v>
      </c>
      <c r="D47" s="2">
        <v>28.614960167398561</v>
      </c>
      <c r="E47" s="2">
        <v>4.3178596340054662</v>
      </c>
    </row>
    <row r="48" spans="1:5" x14ac:dyDescent="0.25">
      <c r="A48" s="2">
        <v>47</v>
      </c>
      <c r="B48" s="2">
        <v>3</v>
      </c>
      <c r="C48" s="2">
        <v>5</v>
      </c>
      <c r="D48" s="2">
        <v>28.620046391701109</v>
      </c>
      <c r="E48" s="2">
        <v>2.9878693594837591</v>
      </c>
    </row>
    <row r="49" spans="1:5" x14ac:dyDescent="0.25">
      <c r="A49" s="2">
        <v>48</v>
      </c>
      <c r="B49" s="2">
        <v>3</v>
      </c>
      <c r="C49" s="2">
        <v>6</v>
      </c>
      <c r="D49" s="2">
        <v>28.625132616003661</v>
      </c>
      <c r="E49" s="2">
        <v>1.6578790849620433</v>
      </c>
    </row>
    <row r="50" spans="1:5" x14ac:dyDescent="0.25">
      <c r="A50" s="2">
        <v>49</v>
      </c>
      <c r="B50" s="2">
        <v>3</v>
      </c>
      <c r="C50" s="2">
        <v>7</v>
      </c>
      <c r="D50" s="2">
        <v>28.630703146377648</v>
      </c>
      <c r="E50" s="2">
        <v>0.20124823649232809</v>
      </c>
    </row>
    <row r="51" spans="1:5" x14ac:dyDescent="0.25">
      <c r="A51" s="2">
        <v>50</v>
      </c>
      <c r="B51" s="2">
        <v>3</v>
      </c>
      <c r="C51" s="2">
        <v>8</v>
      </c>
      <c r="D51" s="2">
        <v>28.640359324094899</v>
      </c>
      <c r="E51" s="2">
        <v>-2.3237332997237101</v>
      </c>
    </row>
    <row r="52" spans="1:5" x14ac:dyDescent="0.25">
      <c r="A52" s="2">
        <v>51</v>
      </c>
      <c r="B52" s="2">
        <v>3</v>
      </c>
      <c r="C52" s="2">
        <v>9</v>
      </c>
      <c r="D52" s="2">
        <v>28.645445548397447</v>
      </c>
      <c r="E52" s="2">
        <v>-3.6537235742454222</v>
      </c>
    </row>
    <row r="53" spans="1:5" x14ac:dyDescent="0.25">
      <c r="A53" s="2">
        <v>52</v>
      </c>
      <c r="B53" s="2">
        <v>3</v>
      </c>
      <c r="C53" s="2">
        <v>10</v>
      </c>
      <c r="D53" s="2">
        <v>28.650531772699999</v>
      </c>
      <c r="E53" s="2">
        <v>-4.9837138487671337</v>
      </c>
    </row>
    <row r="54" spans="1:5" x14ac:dyDescent="0.25">
      <c r="A54" s="2">
        <v>53</v>
      </c>
      <c r="B54" s="2">
        <v>3</v>
      </c>
      <c r="C54" s="2">
        <v>11</v>
      </c>
      <c r="D54" s="2">
        <v>28.655617997002551</v>
      </c>
      <c r="E54" s="2">
        <v>-6.3137041232888462</v>
      </c>
    </row>
    <row r="55" spans="1:5" x14ac:dyDescent="0.25">
      <c r="A55" s="2">
        <v>54</v>
      </c>
      <c r="B55" s="2">
        <v>3</v>
      </c>
      <c r="C55" s="2">
        <v>12</v>
      </c>
      <c r="D55" s="2">
        <v>28.6607042213051</v>
      </c>
      <c r="E55" s="2">
        <v>-7.6436943978105587</v>
      </c>
    </row>
    <row r="56" spans="1:5" x14ac:dyDescent="0.25">
      <c r="A56" s="2">
        <v>55</v>
      </c>
      <c r="B56" s="2">
        <v>3</v>
      </c>
      <c r="C56" s="2">
        <v>13</v>
      </c>
      <c r="D56" s="2">
        <v>28.665790445607652</v>
      </c>
      <c r="E56" s="2">
        <v>-8.9736846723322721</v>
      </c>
    </row>
    <row r="57" spans="1:5" x14ac:dyDescent="0.25">
      <c r="A57" s="2">
        <v>56</v>
      </c>
      <c r="B57" s="2">
        <v>3</v>
      </c>
      <c r="C57" s="2">
        <v>14</v>
      </c>
      <c r="D57" s="2">
        <v>28.670876669910204</v>
      </c>
      <c r="E57" s="2">
        <v>-10.303674946853985</v>
      </c>
    </row>
    <row r="58" spans="1:5" x14ac:dyDescent="0.25">
      <c r="A58" s="2">
        <v>57</v>
      </c>
      <c r="B58" s="2">
        <v>3</v>
      </c>
      <c r="C58" s="2">
        <v>15</v>
      </c>
      <c r="D58" s="2">
        <v>28.675962894212752</v>
      </c>
      <c r="E58" s="2">
        <v>-11.633665221375697</v>
      </c>
    </row>
    <row r="59" spans="1:5" x14ac:dyDescent="0.25">
      <c r="A59" s="2">
        <v>58</v>
      </c>
      <c r="B59" s="2">
        <v>3</v>
      </c>
      <c r="C59" s="2">
        <v>16</v>
      </c>
      <c r="D59" s="2">
        <v>28.681049118515304</v>
      </c>
      <c r="E59" s="2">
        <v>-12.96365549589742</v>
      </c>
    </row>
    <row r="60" spans="1:5" x14ac:dyDescent="0.25">
      <c r="A60" s="2">
        <v>59</v>
      </c>
      <c r="B60" s="2">
        <v>3</v>
      </c>
      <c r="C60" s="2">
        <v>17</v>
      </c>
      <c r="D60" s="2">
        <v>28.686135342817856</v>
      </c>
      <c r="E60" s="2">
        <v>-14.293645770419133</v>
      </c>
    </row>
    <row r="61" spans="1:5" x14ac:dyDescent="0.25">
      <c r="A61" s="2">
        <v>60</v>
      </c>
      <c r="B61" s="2">
        <v>3</v>
      </c>
      <c r="C61" s="2">
        <v>18</v>
      </c>
      <c r="D61" s="2">
        <v>28.691221567120408</v>
      </c>
      <c r="E61" s="2">
        <v>-15.623636044940845</v>
      </c>
    </row>
    <row r="62" spans="1:5" x14ac:dyDescent="0.25">
      <c r="A62" s="2">
        <v>61</v>
      </c>
      <c r="B62" s="2">
        <v>3</v>
      </c>
      <c r="C62" s="2">
        <v>19</v>
      </c>
      <c r="D62" s="2">
        <v>27.189539283231369</v>
      </c>
      <c r="E62" s="2">
        <v>10.962457086295563</v>
      </c>
    </row>
    <row r="63" spans="1:5" x14ac:dyDescent="0.25">
      <c r="A63" s="2">
        <v>62</v>
      </c>
      <c r="B63" s="2">
        <v>3</v>
      </c>
      <c r="C63" s="2">
        <v>20</v>
      </c>
      <c r="D63" s="2">
        <v>27.194625507533921</v>
      </c>
      <c r="E63" s="2">
        <v>9.632466811773849</v>
      </c>
    </row>
    <row r="64" spans="1:5" x14ac:dyDescent="0.25">
      <c r="A64" s="2">
        <v>63</v>
      </c>
      <c r="B64" s="2">
        <v>3</v>
      </c>
      <c r="C64" s="2">
        <v>21</v>
      </c>
      <c r="D64" s="2">
        <v>27.199711731836473</v>
      </c>
      <c r="E64" s="2">
        <v>8.3024765372521347</v>
      </c>
    </row>
    <row r="65" spans="1:5" x14ac:dyDescent="0.25">
      <c r="A65" s="2">
        <v>64</v>
      </c>
      <c r="B65" s="2">
        <v>4</v>
      </c>
      <c r="C65" s="2">
        <v>1</v>
      </c>
      <c r="D65" s="2">
        <v>27.204797956139021</v>
      </c>
      <c r="E65" s="2">
        <v>6.9724862627304214</v>
      </c>
    </row>
    <row r="66" spans="1:5" x14ac:dyDescent="0.25">
      <c r="A66" s="2">
        <v>65</v>
      </c>
      <c r="B66" s="2">
        <v>4</v>
      </c>
      <c r="C66" s="2">
        <v>2</v>
      </c>
      <c r="D66" s="2">
        <v>27.209884180441573</v>
      </c>
      <c r="E66" s="2">
        <v>5.642495988208708</v>
      </c>
    </row>
    <row r="67" spans="1:5" x14ac:dyDescent="0.25">
      <c r="A67" s="2">
        <v>66</v>
      </c>
      <c r="B67" s="2">
        <v>4</v>
      </c>
      <c r="C67" s="2">
        <v>3</v>
      </c>
      <c r="D67" s="2">
        <v>27.214970404744125</v>
      </c>
      <c r="E67" s="2">
        <v>4.312505713686992</v>
      </c>
    </row>
    <row r="68" spans="1:5" x14ac:dyDescent="0.25">
      <c r="A68" s="2">
        <v>67</v>
      </c>
      <c r="B68" s="2">
        <v>4</v>
      </c>
      <c r="C68" s="2">
        <v>4</v>
      </c>
      <c r="D68" s="2">
        <v>27.220056629046674</v>
      </c>
      <c r="E68" s="2">
        <v>2.9825154391652844</v>
      </c>
    </row>
    <row r="69" spans="1:5" x14ac:dyDescent="0.25">
      <c r="A69" s="2">
        <v>68</v>
      </c>
      <c r="B69" s="2">
        <v>4</v>
      </c>
      <c r="C69" s="2">
        <v>5</v>
      </c>
      <c r="D69" s="2">
        <v>27.225142853349226</v>
      </c>
      <c r="E69" s="2">
        <v>1.6525251646435686</v>
      </c>
    </row>
    <row r="70" spans="1:5" x14ac:dyDescent="0.25">
      <c r="A70" s="2">
        <v>69</v>
      </c>
      <c r="B70" s="2">
        <v>4</v>
      </c>
      <c r="C70" s="2">
        <v>6</v>
      </c>
      <c r="D70" s="2">
        <v>27.230713383723213</v>
      </c>
      <c r="E70" s="2">
        <v>0.19589431617385353</v>
      </c>
    </row>
    <row r="71" spans="1:5" x14ac:dyDescent="0.25">
      <c r="A71" s="2">
        <v>70</v>
      </c>
      <c r="B71" s="2">
        <v>4</v>
      </c>
      <c r="C71" s="2">
        <v>7</v>
      </c>
      <c r="D71" s="2">
        <v>27.240369561440463</v>
      </c>
      <c r="E71" s="2">
        <v>-2.3290872200421848</v>
      </c>
    </row>
    <row r="72" spans="1:5" x14ac:dyDescent="0.25">
      <c r="A72" s="2">
        <v>71</v>
      </c>
      <c r="B72" s="2">
        <v>4</v>
      </c>
      <c r="C72" s="2">
        <v>8</v>
      </c>
      <c r="D72" s="2">
        <v>27.245455785743012</v>
      </c>
      <c r="E72" s="2">
        <v>-3.6590774945638969</v>
      </c>
    </row>
    <row r="73" spans="1:5" x14ac:dyDescent="0.25">
      <c r="A73" s="2">
        <v>72</v>
      </c>
      <c r="B73" s="2">
        <v>4</v>
      </c>
      <c r="C73" s="2">
        <v>9</v>
      </c>
      <c r="D73" s="2">
        <v>27.250542010045564</v>
      </c>
      <c r="E73" s="2">
        <v>-4.989067769085608</v>
      </c>
    </row>
    <row r="74" spans="1:5" x14ac:dyDescent="0.25">
      <c r="A74" s="2">
        <v>73</v>
      </c>
      <c r="B74" s="2">
        <v>4</v>
      </c>
      <c r="C74" s="2">
        <v>10</v>
      </c>
      <c r="D74" s="2">
        <v>27.255628234348116</v>
      </c>
      <c r="E74" s="2">
        <v>-6.3190580436073205</v>
      </c>
    </row>
    <row r="75" spans="1:5" x14ac:dyDescent="0.25">
      <c r="A75" s="2">
        <v>74</v>
      </c>
      <c r="B75" s="2">
        <v>4</v>
      </c>
      <c r="C75" s="2">
        <v>11</v>
      </c>
      <c r="D75" s="2">
        <v>27.260714458650664</v>
      </c>
      <c r="E75" s="2">
        <v>-7.649048318129033</v>
      </c>
    </row>
    <row r="76" spans="1:5" x14ac:dyDescent="0.25">
      <c r="A76" s="2">
        <v>75</v>
      </c>
      <c r="B76" s="2">
        <v>4</v>
      </c>
      <c r="C76" s="2">
        <v>12</v>
      </c>
      <c r="D76" s="2">
        <v>27.265800682953216</v>
      </c>
      <c r="E76" s="2">
        <v>-8.9790385926507454</v>
      </c>
    </row>
    <row r="77" spans="1:5" x14ac:dyDescent="0.25">
      <c r="A77" s="2">
        <v>76</v>
      </c>
      <c r="B77" s="2">
        <v>4</v>
      </c>
      <c r="C77" s="2">
        <v>13</v>
      </c>
      <c r="D77" s="2">
        <v>27.270886907255768</v>
      </c>
      <c r="E77" s="2">
        <v>-10.309028867172458</v>
      </c>
    </row>
    <row r="78" spans="1:5" x14ac:dyDescent="0.25">
      <c r="A78" s="2">
        <v>77</v>
      </c>
      <c r="B78" s="2">
        <v>4</v>
      </c>
      <c r="C78" s="2">
        <v>14</v>
      </c>
      <c r="D78" s="2">
        <v>27.275973131558317</v>
      </c>
      <c r="E78" s="2">
        <v>-11.63901914169417</v>
      </c>
    </row>
    <row r="79" spans="1:5" x14ac:dyDescent="0.25">
      <c r="A79" s="2">
        <v>78</v>
      </c>
      <c r="B79" s="2">
        <v>4</v>
      </c>
      <c r="C79" s="2">
        <v>15</v>
      </c>
      <c r="D79" s="2">
        <v>27.281059355860869</v>
      </c>
      <c r="E79" s="2">
        <v>-12.969009416215894</v>
      </c>
    </row>
    <row r="80" spans="1:5" x14ac:dyDescent="0.25">
      <c r="A80" s="2">
        <v>79</v>
      </c>
      <c r="B80" s="2">
        <v>4</v>
      </c>
      <c r="C80" s="2">
        <v>16</v>
      </c>
      <c r="D80" s="2">
        <v>27.286145580163421</v>
      </c>
      <c r="E80" s="2">
        <v>-14.298999690737606</v>
      </c>
    </row>
    <row r="81" spans="1:5" x14ac:dyDescent="0.25">
      <c r="A81" s="2">
        <v>80</v>
      </c>
      <c r="B81" s="2">
        <v>4</v>
      </c>
      <c r="C81" s="2">
        <v>17</v>
      </c>
      <c r="D81" s="2">
        <v>27.291231804465973</v>
      </c>
      <c r="E81" s="2">
        <v>-15.628989965259318</v>
      </c>
    </row>
    <row r="82" spans="1:5" x14ac:dyDescent="0.25">
      <c r="A82" s="2">
        <v>81</v>
      </c>
      <c r="B82" s="2">
        <v>4</v>
      </c>
      <c r="C82" s="2">
        <v>18</v>
      </c>
      <c r="D82" s="2">
        <v>25.408761182323385</v>
      </c>
      <c r="E82" s="2">
        <v>10.955646933599111</v>
      </c>
    </row>
    <row r="83" spans="1:5" x14ac:dyDescent="0.25">
      <c r="A83" s="2">
        <v>82</v>
      </c>
      <c r="B83" s="2">
        <v>4</v>
      </c>
      <c r="C83" s="2">
        <v>19</v>
      </c>
      <c r="D83" s="2">
        <v>25.413847406625937</v>
      </c>
      <c r="E83" s="2">
        <v>9.6256566590773964</v>
      </c>
    </row>
    <row r="84" spans="1:5" x14ac:dyDescent="0.25">
      <c r="A84" s="2">
        <v>83</v>
      </c>
      <c r="B84" s="2">
        <v>4</v>
      </c>
      <c r="C84" s="2">
        <v>20</v>
      </c>
      <c r="D84" s="2">
        <v>25.418933630928489</v>
      </c>
      <c r="E84" s="2">
        <v>8.2956663845556822</v>
      </c>
    </row>
    <row r="85" spans="1:5" x14ac:dyDescent="0.25">
      <c r="A85" s="2">
        <v>84</v>
      </c>
      <c r="B85" s="2">
        <v>4</v>
      </c>
      <c r="C85" s="2">
        <v>21</v>
      </c>
      <c r="D85" s="2">
        <v>25.424019855231037</v>
      </c>
      <c r="E85" s="2">
        <v>6.9656761100339697</v>
      </c>
    </row>
    <row r="86" spans="1:5" x14ac:dyDescent="0.25">
      <c r="A86" s="2">
        <v>85</v>
      </c>
      <c r="B86" s="2">
        <v>5</v>
      </c>
      <c r="C86" s="2">
        <v>1</v>
      </c>
      <c r="D86" s="2">
        <v>25.429106079533589</v>
      </c>
      <c r="E86" s="2">
        <v>5.6356858355122563</v>
      </c>
    </row>
    <row r="87" spans="1:5" x14ac:dyDescent="0.25">
      <c r="A87" s="2">
        <v>86</v>
      </c>
      <c r="B87" s="2">
        <v>5</v>
      </c>
      <c r="C87" s="2">
        <v>2</v>
      </c>
      <c r="D87" s="2">
        <v>25.434192303836141</v>
      </c>
      <c r="E87" s="2">
        <v>4.3056955609905403</v>
      </c>
    </row>
    <row r="88" spans="1:5" x14ac:dyDescent="0.25">
      <c r="A88" s="2">
        <v>87</v>
      </c>
      <c r="B88" s="2">
        <v>5</v>
      </c>
      <c r="C88" s="2">
        <v>3</v>
      </c>
      <c r="D88" s="2">
        <v>25.43927852813869</v>
      </c>
      <c r="E88" s="2">
        <v>2.9757052864688327</v>
      </c>
    </row>
    <row r="89" spans="1:5" x14ac:dyDescent="0.25">
      <c r="A89" s="2">
        <v>88</v>
      </c>
      <c r="B89" s="2">
        <v>5</v>
      </c>
      <c r="C89" s="2">
        <v>4</v>
      </c>
      <c r="D89" s="2">
        <v>25.444364752441242</v>
      </c>
      <c r="E89" s="2">
        <v>1.6457150119471169</v>
      </c>
    </row>
    <row r="90" spans="1:5" x14ac:dyDescent="0.25">
      <c r="A90" s="2">
        <v>89</v>
      </c>
      <c r="B90" s="2">
        <v>5</v>
      </c>
      <c r="C90" s="2">
        <v>5</v>
      </c>
      <c r="D90" s="2">
        <v>25.449935282815229</v>
      </c>
      <c r="E90" s="2">
        <v>0.18908416347740187</v>
      </c>
    </row>
    <row r="91" spans="1:5" x14ac:dyDescent="0.25">
      <c r="A91" s="2">
        <v>90</v>
      </c>
      <c r="B91" s="2">
        <v>5</v>
      </c>
      <c r="C91" s="2">
        <v>6</v>
      </c>
      <c r="D91" s="2">
        <v>25.459591460532479</v>
      </c>
      <c r="E91" s="2">
        <v>-2.3358973727386365</v>
      </c>
    </row>
    <row r="92" spans="1:5" x14ac:dyDescent="0.25">
      <c r="A92" s="2">
        <v>91</v>
      </c>
      <c r="B92" s="2">
        <v>5</v>
      </c>
      <c r="C92" s="2">
        <v>7</v>
      </c>
      <c r="D92" s="2">
        <v>25.464677684835028</v>
      </c>
      <c r="E92" s="2">
        <v>-3.6658876472603485</v>
      </c>
    </row>
    <row r="93" spans="1:5" x14ac:dyDescent="0.25">
      <c r="A93" s="2">
        <v>92</v>
      </c>
      <c r="B93" s="2">
        <v>5</v>
      </c>
      <c r="C93" s="2">
        <v>8</v>
      </c>
      <c r="D93" s="2">
        <v>25.46976390913758</v>
      </c>
      <c r="E93" s="2">
        <v>-4.9958779217820597</v>
      </c>
    </row>
    <row r="94" spans="1:5" x14ac:dyDescent="0.25">
      <c r="A94" s="2">
        <v>93</v>
      </c>
      <c r="B94" s="2">
        <v>5</v>
      </c>
      <c r="C94" s="2">
        <v>9</v>
      </c>
      <c r="D94" s="2">
        <v>25.474850133440132</v>
      </c>
      <c r="E94" s="2">
        <v>-6.3258681963037722</v>
      </c>
    </row>
    <row r="95" spans="1:5" x14ac:dyDescent="0.25">
      <c r="A95" s="2">
        <v>94</v>
      </c>
      <c r="B95" s="2">
        <v>5</v>
      </c>
      <c r="C95" s="2">
        <v>10</v>
      </c>
      <c r="D95" s="2">
        <v>25.47993635774268</v>
      </c>
      <c r="E95" s="2">
        <v>-7.6558584708254847</v>
      </c>
    </row>
    <row r="96" spans="1:5" x14ac:dyDescent="0.25">
      <c r="A96" s="2">
        <v>95</v>
      </c>
      <c r="B96" s="2">
        <v>5</v>
      </c>
      <c r="C96" s="2">
        <v>11</v>
      </c>
      <c r="D96" s="2">
        <v>25.485022582045232</v>
      </c>
      <c r="E96" s="2">
        <v>-8.985848745347198</v>
      </c>
    </row>
    <row r="97" spans="1:5" x14ac:dyDescent="0.25">
      <c r="A97" s="2">
        <v>96</v>
      </c>
      <c r="B97" s="2">
        <v>5</v>
      </c>
      <c r="C97" s="2">
        <v>12</v>
      </c>
      <c r="D97" s="2">
        <v>25.490108806347784</v>
      </c>
      <c r="E97" s="2">
        <v>-10.31583901986891</v>
      </c>
    </row>
    <row r="98" spans="1:5" x14ac:dyDescent="0.25">
      <c r="A98" s="2">
        <v>97</v>
      </c>
      <c r="B98" s="2">
        <v>5</v>
      </c>
      <c r="C98" s="2">
        <v>13</v>
      </c>
      <c r="D98" s="2">
        <v>25.495195030650333</v>
      </c>
      <c r="E98" s="2">
        <v>-11.645829294390623</v>
      </c>
    </row>
    <row r="99" spans="1:5" x14ac:dyDescent="0.25">
      <c r="A99" s="2">
        <v>98</v>
      </c>
      <c r="B99" s="2">
        <v>5</v>
      </c>
      <c r="C99" s="2">
        <v>14</v>
      </c>
      <c r="D99" s="2">
        <v>25.500281254952885</v>
      </c>
      <c r="E99" s="2">
        <v>-12.975819568912346</v>
      </c>
    </row>
    <row r="100" spans="1:5" x14ac:dyDescent="0.25">
      <c r="A100" s="2">
        <v>99</v>
      </c>
      <c r="B100" s="2">
        <v>5</v>
      </c>
      <c r="C100" s="2">
        <v>15</v>
      </c>
      <c r="D100" s="2">
        <v>25.505367479255437</v>
      </c>
      <c r="E100" s="2">
        <v>-14.305809843434059</v>
      </c>
    </row>
    <row r="101" spans="1:5" x14ac:dyDescent="0.25">
      <c r="A101" s="2">
        <v>100</v>
      </c>
      <c r="B101" s="2">
        <v>5</v>
      </c>
      <c r="C101" s="2">
        <v>16</v>
      </c>
      <c r="D101" s="2">
        <v>25.510453703557989</v>
      </c>
      <c r="E101" s="2">
        <v>-15.635800117955771</v>
      </c>
    </row>
    <row r="102" spans="1:5" x14ac:dyDescent="0.25">
      <c r="A102" s="2">
        <v>101</v>
      </c>
      <c r="B102" s="2">
        <v>5</v>
      </c>
      <c r="C102" s="2">
        <v>17</v>
      </c>
      <c r="D102" s="2">
        <v>24.00877141966895</v>
      </c>
      <c r="E102" s="2">
        <v>10.950293013280637</v>
      </c>
    </row>
    <row r="103" spans="1:5" x14ac:dyDescent="0.25">
      <c r="A103" s="2">
        <v>102</v>
      </c>
      <c r="B103" s="2">
        <v>5</v>
      </c>
      <c r="C103" s="2">
        <v>18</v>
      </c>
      <c r="D103" s="2">
        <v>24.013857643971502</v>
      </c>
      <c r="E103" s="2">
        <v>9.6203027387589231</v>
      </c>
    </row>
    <row r="104" spans="1:5" x14ac:dyDescent="0.25">
      <c r="A104" s="2">
        <v>103</v>
      </c>
      <c r="B104" s="2">
        <v>5</v>
      </c>
      <c r="C104" s="2">
        <v>19</v>
      </c>
      <c r="D104" s="2">
        <v>24.018943868274054</v>
      </c>
      <c r="E104" s="2">
        <v>8.2903124642372088</v>
      </c>
    </row>
    <row r="105" spans="1:5" x14ac:dyDescent="0.25">
      <c r="A105" s="2">
        <v>104</v>
      </c>
      <c r="B105" s="2">
        <v>5</v>
      </c>
      <c r="C105" s="2">
        <v>20</v>
      </c>
      <c r="D105" s="2">
        <v>24.024030092576602</v>
      </c>
      <c r="E105" s="2">
        <v>6.9603221897154945</v>
      </c>
    </row>
    <row r="106" spans="1:5" x14ac:dyDescent="0.25">
      <c r="A106" s="2">
        <v>105</v>
      </c>
      <c r="B106" s="2">
        <v>5</v>
      </c>
      <c r="C106" s="2">
        <v>21</v>
      </c>
      <c r="D106" s="2">
        <v>24.029116316879154</v>
      </c>
      <c r="E106" s="2">
        <v>5.6303319151937812</v>
      </c>
    </row>
    <row r="107" spans="1:5" x14ac:dyDescent="0.25">
      <c r="A107" s="2">
        <v>106</v>
      </c>
      <c r="B107" s="2">
        <v>6</v>
      </c>
      <c r="C107" s="2">
        <v>1</v>
      </c>
      <c r="D107" s="2">
        <v>24.034202541181706</v>
      </c>
      <c r="E107" s="2">
        <v>4.3003416406720651</v>
      </c>
    </row>
    <row r="108" spans="1:5" x14ac:dyDescent="0.25">
      <c r="A108" s="2">
        <v>107</v>
      </c>
      <c r="B108" s="2">
        <v>6</v>
      </c>
      <c r="C108" s="2">
        <v>2</v>
      </c>
      <c r="D108" s="2">
        <v>24.039288765484255</v>
      </c>
      <c r="E108" s="2">
        <v>2.970351366150358</v>
      </c>
    </row>
    <row r="109" spans="1:5" x14ac:dyDescent="0.25">
      <c r="A109" s="2">
        <v>108</v>
      </c>
      <c r="B109" s="2">
        <v>6</v>
      </c>
      <c r="C109" s="2">
        <v>3</v>
      </c>
      <c r="D109" s="2">
        <v>24.044374989786807</v>
      </c>
      <c r="E109" s="2">
        <v>1.6403610916286424</v>
      </c>
    </row>
    <row r="110" spans="1:5" x14ac:dyDescent="0.25">
      <c r="A110" s="2">
        <v>109</v>
      </c>
      <c r="B110" s="2">
        <v>6</v>
      </c>
      <c r="C110" s="2">
        <v>4</v>
      </c>
      <c r="D110" s="2">
        <v>24.049945520160794</v>
      </c>
      <c r="E110" s="2">
        <v>0.18373024315892725</v>
      </c>
    </row>
    <row r="111" spans="1:5" x14ac:dyDescent="0.25">
      <c r="A111" s="2">
        <v>110</v>
      </c>
      <c r="B111" s="2">
        <v>6</v>
      </c>
      <c r="C111" s="2">
        <v>5</v>
      </c>
      <c r="D111" s="2">
        <v>24.059601697878044</v>
      </c>
      <c r="E111" s="2">
        <v>-2.3412512930571112</v>
      </c>
    </row>
    <row r="112" spans="1:5" x14ac:dyDescent="0.25">
      <c r="A112" s="2">
        <v>111</v>
      </c>
      <c r="B112" s="2">
        <v>6</v>
      </c>
      <c r="C112" s="2">
        <v>6</v>
      </c>
      <c r="D112" s="2">
        <v>24.064687922180592</v>
      </c>
      <c r="E112" s="2">
        <v>-3.6712415675788233</v>
      </c>
    </row>
    <row r="113" spans="1:5" x14ac:dyDescent="0.25">
      <c r="A113" s="2">
        <v>112</v>
      </c>
      <c r="B113" s="2">
        <v>6</v>
      </c>
      <c r="C113" s="2">
        <v>7</v>
      </c>
      <c r="D113" s="2">
        <v>24.069774146483145</v>
      </c>
      <c r="E113" s="2">
        <v>-5.0012318421005348</v>
      </c>
    </row>
    <row r="114" spans="1:5" x14ac:dyDescent="0.25">
      <c r="A114" s="2">
        <v>113</v>
      </c>
      <c r="B114" s="2">
        <v>6</v>
      </c>
      <c r="C114" s="2">
        <v>8</v>
      </c>
      <c r="D114" s="2">
        <v>24.074860370785697</v>
      </c>
      <c r="E114" s="2">
        <v>-6.3312221166222473</v>
      </c>
    </row>
    <row r="115" spans="1:5" x14ac:dyDescent="0.25">
      <c r="A115" s="2">
        <v>114</v>
      </c>
      <c r="B115" s="2">
        <v>6</v>
      </c>
      <c r="C115" s="2">
        <v>9</v>
      </c>
      <c r="D115" s="2">
        <v>24.079946595088245</v>
      </c>
      <c r="E115" s="2">
        <v>-7.6612123911439598</v>
      </c>
    </row>
    <row r="116" spans="1:5" x14ac:dyDescent="0.25">
      <c r="A116" s="2">
        <v>115</v>
      </c>
      <c r="B116" s="2">
        <v>6</v>
      </c>
      <c r="C116" s="2">
        <v>10</v>
      </c>
      <c r="D116" s="2">
        <v>24.085032819390797</v>
      </c>
      <c r="E116" s="2">
        <v>-8.9912026656656714</v>
      </c>
    </row>
    <row r="117" spans="1:5" x14ac:dyDescent="0.25">
      <c r="A117" s="2">
        <v>116</v>
      </c>
      <c r="B117" s="2">
        <v>6</v>
      </c>
      <c r="C117" s="2">
        <v>11</v>
      </c>
      <c r="D117" s="2">
        <v>24.090119043693349</v>
      </c>
      <c r="E117" s="2">
        <v>-10.321192940187384</v>
      </c>
    </row>
    <row r="118" spans="1:5" x14ac:dyDescent="0.25">
      <c r="A118" s="2">
        <v>117</v>
      </c>
      <c r="B118" s="2">
        <v>6</v>
      </c>
      <c r="C118" s="2">
        <v>12</v>
      </c>
      <c r="D118" s="2">
        <v>24.095205267995897</v>
      </c>
      <c r="E118" s="2">
        <v>-11.651183214709096</v>
      </c>
    </row>
    <row r="119" spans="1:5" x14ac:dyDescent="0.25">
      <c r="A119" s="2">
        <v>118</v>
      </c>
      <c r="B119" s="2">
        <v>6</v>
      </c>
      <c r="C119" s="2">
        <v>13</v>
      </c>
      <c r="D119" s="2">
        <v>24.100291492298449</v>
      </c>
      <c r="E119" s="2">
        <v>-12.981173489230819</v>
      </c>
    </row>
    <row r="120" spans="1:5" x14ac:dyDescent="0.25">
      <c r="A120" s="2">
        <v>119</v>
      </c>
      <c r="B120" s="2">
        <v>6</v>
      </c>
      <c r="C120" s="2">
        <v>14</v>
      </c>
      <c r="D120" s="2">
        <v>24.105377716601001</v>
      </c>
      <c r="E120" s="2">
        <v>-14.311163763752532</v>
      </c>
    </row>
    <row r="121" spans="1:5" x14ac:dyDescent="0.25">
      <c r="A121" s="2">
        <v>120</v>
      </c>
      <c r="B121" s="2">
        <v>6</v>
      </c>
      <c r="C121" s="2">
        <v>15</v>
      </c>
      <c r="D121" s="2">
        <v>24.110463940903553</v>
      </c>
      <c r="E121" s="2">
        <v>-15.641154038274244</v>
      </c>
    </row>
    <row r="122" spans="1:5" x14ac:dyDescent="0.25">
      <c r="A122" s="2">
        <v>121</v>
      </c>
      <c r="B122" s="2">
        <v>6</v>
      </c>
      <c r="C122" s="2">
        <v>16</v>
      </c>
      <c r="D122" s="2">
        <v>22.608781657014511</v>
      </c>
      <c r="E122" s="2">
        <v>10.944939092962162</v>
      </c>
    </row>
    <row r="123" spans="1:5" x14ac:dyDescent="0.25">
      <c r="A123" s="2">
        <v>122</v>
      </c>
      <c r="B123" s="2">
        <v>6</v>
      </c>
      <c r="C123" s="2">
        <v>17</v>
      </c>
      <c r="D123" s="2">
        <v>22.613867881317063</v>
      </c>
      <c r="E123" s="2">
        <v>9.6149488184404479</v>
      </c>
    </row>
    <row r="124" spans="1:5" x14ac:dyDescent="0.25">
      <c r="A124" s="2">
        <v>123</v>
      </c>
      <c r="B124" s="2">
        <v>6</v>
      </c>
      <c r="C124" s="2">
        <v>18</v>
      </c>
      <c r="D124" s="2">
        <v>22.618954105619615</v>
      </c>
      <c r="E124" s="2">
        <v>8.2849585439187337</v>
      </c>
    </row>
    <row r="125" spans="1:5" x14ac:dyDescent="0.25">
      <c r="A125" s="2">
        <v>124</v>
      </c>
      <c r="B125" s="2">
        <v>6</v>
      </c>
      <c r="C125" s="2">
        <v>19</v>
      </c>
      <c r="D125" s="2">
        <v>22.624040329922163</v>
      </c>
      <c r="E125" s="2">
        <v>6.9549682693970203</v>
      </c>
    </row>
    <row r="126" spans="1:5" x14ac:dyDescent="0.25">
      <c r="A126" s="2">
        <v>125</v>
      </c>
      <c r="B126" s="2">
        <v>6</v>
      </c>
      <c r="C126" s="2">
        <v>20</v>
      </c>
      <c r="D126" s="2">
        <v>22.629126554224715</v>
      </c>
      <c r="E126" s="2">
        <v>5.6249779948753069</v>
      </c>
    </row>
    <row r="127" spans="1:5" x14ac:dyDescent="0.25">
      <c r="A127" s="2">
        <v>126</v>
      </c>
      <c r="B127" s="2">
        <v>6</v>
      </c>
      <c r="C127" s="2">
        <v>21</v>
      </c>
      <c r="D127" s="2">
        <v>22.634212778527267</v>
      </c>
      <c r="E127" s="2">
        <v>4.2949877203535909</v>
      </c>
    </row>
    <row r="128" spans="1:5" x14ac:dyDescent="0.25">
      <c r="A128" s="2">
        <v>127</v>
      </c>
      <c r="B128" s="2">
        <v>7</v>
      </c>
      <c r="C128" s="2">
        <v>1</v>
      </c>
      <c r="D128" s="2">
        <v>22.639299002829816</v>
      </c>
      <c r="E128" s="2">
        <v>2.9649974458318837</v>
      </c>
    </row>
    <row r="129" spans="1:5" x14ac:dyDescent="0.25">
      <c r="A129" s="2">
        <v>128</v>
      </c>
      <c r="B129" s="2">
        <v>7</v>
      </c>
      <c r="C129" s="2">
        <v>2</v>
      </c>
      <c r="D129" s="2">
        <v>22.644385227132368</v>
      </c>
      <c r="E129" s="2">
        <v>1.6350071713101677</v>
      </c>
    </row>
    <row r="130" spans="1:5" x14ac:dyDescent="0.25">
      <c r="A130" s="2">
        <v>129</v>
      </c>
      <c r="B130" s="2">
        <v>7</v>
      </c>
      <c r="C130" s="2">
        <v>3</v>
      </c>
      <c r="D130" s="2">
        <v>22.649955757506355</v>
      </c>
      <c r="E130" s="2">
        <v>0.17837632284045266</v>
      </c>
    </row>
    <row r="131" spans="1:5" x14ac:dyDescent="0.25">
      <c r="A131" s="2">
        <v>130</v>
      </c>
      <c r="B131" s="2">
        <v>7</v>
      </c>
      <c r="C131" s="2">
        <v>4</v>
      </c>
      <c r="D131" s="2">
        <v>22.659611935223605</v>
      </c>
      <c r="E131" s="2">
        <v>-2.3466052133755855</v>
      </c>
    </row>
    <row r="132" spans="1:5" x14ac:dyDescent="0.25">
      <c r="A132" s="2">
        <v>131</v>
      </c>
      <c r="B132" s="2">
        <v>7</v>
      </c>
      <c r="C132" s="2">
        <v>5</v>
      </c>
      <c r="D132" s="2">
        <v>22.664698159526154</v>
      </c>
      <c r="E132" s="2">
        <v>-3.6765954878972975</v>
      </c>
    </row>
    <row r="133" spans="1:5" x14ac:dyDescent="0.25">
      <c r="A133" s="2">
        <v>132</v>
      </c>
      <c r="B133" s="2">
        <v>7</v>
      </c>
      <c r="C133" s="2">
        <v>6</v>
      </c>
      <c r="D133" s="2">
        <v>22.669784383828706</v>
      </c>
      <c r="E133" s="2">
        <v>-5.0065857624190091</v>
      </c>
    </row>
    <row r="134" spans="1:5" x14ac:dyDescent="0.25">
      <c r="A134" s="2">
        <v>133</v>
      </c>
      <c r="B134" s="2">
        <v>7</v>
      </c>
      <c r="C134" s="2">
        <v>7</v>
      </c>
      <c r="D134" s="2">
        <v>22.674870608131258</v>
      </c>
      <c r="E134" s="2">
        <v>-6.3365760369407216</v>
      </c>
    </row>
    <row r="135" spans="1:5" x14ac:dyDescent="0.25">
      <c r="A135" s="2">
        <v>134</v>
      </c>
      <c r="B135" s="2">
        <v>7</v>
      </c>
      <c r="C135" s="2">
        <v>8</v>
      </c>
      <c r="D135" s="2">
        <v>22.679956832433806</v>
      </c>
      <c r="E135" s="2">
        <v>-7.6665663114624341</v>
      </c>
    </row>
    <row r="136" spans="1:5" x14ac:dyDescent="0.25">
      <c r="A136" s="2">
        <v>135</v>
      </c>
      <c r="B136" s="2">
        <v>7</v>
      </c>
      <c r="C136" s="2">
        <v>9</v>
      </c>
      <c r="D136" s="2">
        <v>22.685043056736358</v>
      </c>
      <c r="E136" s="2">
        <v>-8.9965565859841465</v>
      </c>
    </row>
    <row r="137" spans="1:5" x14ac:dyDescent="0.25">
      <c r="A137" s="2">
        <v>136</v>
      </c>
      <c r="B137" s="2">
        <v>7</v>
      </c>
      <c r="C137" s="2">
        <v>10</v>
      </c>
      <c r="D137" s="2">
        <v>22.69012928103891</v>
      </c>
      <c r="E137" s="2">
        <v>-10.326546860505859</v>
      </c>
    </row>
    <row r="138" spans="1:5" x14ac:dyDescent="0.25">
      <c r="A138" s="2">
        <v>137</v>
      </c>
      <c r="B138" s="2">
        <v>7</v>
      </c>
      <c r="C138" s="2">
        <v>11</v>
      </c>
      <c r="D138" s="2">
        <v>22.695215505341459</v>
      </c>
      <c r="E138" s="2">
        <v>-11.656537135027571</v>
      </c>
    </row>
    <row r="139" spans="1:5" x14ac:dyDescent="0.25">
      <c r="A139" s="2">
        <v>138</v>
      </c>
      <c r="B139" s="2">
        <v>7</v>
      </c>
      <c r="C139" s="2">
        <v>12</v>
      </c>
      <c r="D139" s="2">
        <v>22.700301729644011</v>
      </c>
      <c r="E139" s="2">
        <v>-12.986527409549295</v>
      </c>
    </row>
    <row r="140" spans="1:5" x14ac:dyDescent="0.25">
      <c r="A140" s="2">
        <v>139</v>
      </c>
      <c r="B140" s="2">
        <v>7</v>
      </c>
      <c r="C140" s="2">
        <v>13</v>
      </c>
      <c r="D140" s="2">
        <v>22.705387953946563</v>
      </c>
      <c r="E140" s="2">
        <v>-14.316517684071007</v>
      </c>
    </row>
    <row r="141" spans="1:5" x14ac:dyDescent="0.25">
      <c r="A141" s="2">
        <v>140</v>
      </c>
      <c r="B141" s="2">
        <v>7</v>
      </c>
      <c r="C141" s="2">
        <v>14</v>
      </c>
      <c r="D141" s="2">
        <v>22.710474178249115</v>
      </c>
      <c r="E141" s="2">
        <v>-15.64650795859272</v>
      </c>
    </row>
    <row r="142" spans="1:5" x14ac:dyDescent="0.25">
      <c r="A142" s="2">
        <v>141</v>
      </c>
      <c r="B142" s="2">
        <v>7</v>
      </c>
      <c r="C142" s="2">
        <v>15</v>
      </c>
      <c r="D142" s="2">
        <v>21.208791894360076</v>
      </c>
      <c r="E142" s="2">
        <v>10.939585172643687</v>
      </c>
    </row>
    <row r="143" spans="1:5" x14ac:dyDescent="0.25">
      <c r="A143" s="2">
        <v>142</v>
      </c>
      <c r="B143" s="2">
        <v>7</v>
      </c>
      <c r="C143" s="2">
        <v>16</v>
      </c>
      <c r="D143" s="2">
        <v>21.213878118662628</v>
      </c>
      <c r="E143" s="2">
        <v>9.6095948981219728</v>
      </c>
    </row>
    <row r="144" spans="1:5" x14ac:dyDescent="0.25">
      <c r="A144" s="2">
        <v>143</v>
      </c>
      <c r="B144" s="2">
        <v>7</v>
      </c>
      <c r="C144" s="2">
        <v>17</v>
      </c>
      <c r="D144" s="2">
        <v>21.21896434296518</v>
      </c>
      <c r="E144" s="2">
        <v>8.2796046236002585</v>
      </c>
    </row>
    <row r="145" spans="1:5" x14ac:dyDescent="0.25">
      <c r="A145" s="2">
        <v>144</v>
      </c>
      <c r="B145" s="2">
        <v>7</v>
      </c>
      <c r="C145" s="2">
        <v>18</v>
      </c>
      <c r="D145" s="2">
        <v>21.224050567267728</v>
      </c>
      <c r="E145" s="2">
        <v>6.9496143490785451</v>
      </c>
    </row>
    <row r="146" spans="1:5" x14ac:dyDescent="0.25">
      <c r="A146" s="2">
        <v>145</v>
      </c>
      <c r="B146" s="2">
        <v>7</v>
      </c>
      <c r="C146" s="2">
        <v>19</v>
      </c>
      <c r="D146" s="2">
        <v>21.22913679157028</v>
      </c>
      <c r="E146" s="2">
        <v>5.6196240745568318</v>
      </c>
    </row>
    <row r="147" spans="1:5" x14ac:dyDescent="0.25">
      <c r="A147" s="2">
        <v>146</v>
      </c>
      <c r="B147" s="2">
        <v>7</v>
      </c>
      <c r="C147" s="2">
        <v>20</v>
      </c>
      <c r="D147" s="2">
        <v>21.234223015872832</v>
      </c>
      <c r="E147" s="2">
        <v>4.2896338000351157</v>
      </c>
    </row>
    <row r="148" spans="1:5" x14ac:dyDescent="0.25">
      <c r="A148" s="2">
        <v>147</v>
      </c>
      <c r="B148" s="2">
        <v>7</v>
      </c>
      <c r="C148" s="2">
        <v>21</v>
      </c>
      <c r="D148" s="2">
        <v>21.23930924017538</v>
      </c>
      <c r="E148" s="2">
        <v>2.959643525513409</v>
      </c>
    </row>
    <row r="149" spans="1:5" x14ac:dyDescent="0.25">
      <c r="A149" s="2">
        <v>148</v>
      </c>
      <c r="B149" s="2">
        <v>8</v>
      </c>
      <c r="C149" s="2">
        <v>1</v>
      </c>
      <c r="D149" s="2">
        <v>21.244395464477932</v>
      </c>
      <c r="E149" s="2">
        <v>1.6296532509916932</v>
      </c>
    </row>
    <row r="150" spans="1:5" x14ac:dyDescent="0.25">
      <c r="A150" s="2">
        <v>149</v>
      </c>
      <c r="B150" s="2">
        <v>8</v>
      </c>
      <c r="C150" s="2">
        <v>2</v>
      </c>
      <c r="D150" s="2">
        <v>21.24996599485192</v>
      </c>
      <c r="E150" s="2">
        <v>0.17302240252197809</v>
      </c>
    </row>
    <row r="151" spans="1:5" x14ac:dyDescent="0.25">
      <c r="A151" s="2">
        <v>150</v>
      </c>
      <c r="B151" s="2">
        <v>8</v>
      </c>
      <c r="C151" s="2">
        <v>3</v>
      </c>
      <c r="D151" s="2">
        <v>21.25962217256917</v>
      </c>
      <c r="E151" s="2">
        <v>-2.3519591336940602</v>
      </c>
    </row>
    <row r="152" spans="1:5" x14ac:dyDescent="0.25">
      <c r="A152" s="2">
        <v>151</v>
      </c>
      <c r="B152" s="2">
        <v>8</v>
      </c>
      <c r="C152" s="2">
        <v>4</v>
      </c>
      <c r="D152" s="2">
        <v>21.264708396871718</v>
      </c>
      <c r="E152" s="2">
        <v>-3.6819494082157722</v>
      </c>
    </row>
    <row r="153" spans="1:5" x14ac:dyDescent="0.25">
      <c r="A153" s="2">
        <v>152</v>
      </c>
      <c r="B153" s="2">
        <v>8</v>
      </c>
      <c r="C153" s="2">
        <v>5</v>
      </c>
      <c r="D153" s="2">
        <v>21.26979462117427</v>
      </c>
      <c r="E153" s="2">
        <v>-5.0119396827374842</v>
      </c>
    </row>
    <row r="154" spans="1:5" x14ac:dyDescent="0.25">
      <c r="A154" s="2">
        <v>153</v>
      </c>
      <c r="B154" s="2">
        <v>8</v>
      </c>
      <c r="C154" s="2">
        <v>6</v>
      </c>
      <c r="D154" s="2">
        <v>21.274880845476822</v>
      </c>
      <c r="E154" s="2">
        <v>-6.3419299572591967</v>
      </c>
    </row>
    <row r="155" spans="1:5" x14ac:dyDescent="0.25">
      <c r="A155" s="2">
        <v>154</v>
      </c>
      <c r="B155" s="2">
        <v>8</v>
      </c>
      <c r="C155" s="2">
        <v>7</v>
      </c>
      <c r="D155" s="2">
        <v>21.279967069779371</v>
      </c>
      <c r="E155" s="2">
        <v>-7.6719202317809092</v>
      </c>
    </row>
    <row r="156" spans="1:5" x14ac:dyDescent="0.25">
      <c r="A156" s="2">
        <v>155</v>
      </c>
      <c r="B156" s="2">
        <v>8</v>
      </c>
      <c r="C156" s="2">
        <v>8</v>
      </c>
      <c r="D156" s="2">
        <v>21.285053294081923</v>
      </c>
      <c r="E156" s="2">
        <v>-9.0019105063026217</v>
      </c>
    </row>
    <row r="157" spans="1:5" x14ac:dyDescent="0.25">
      <c r="A157" s="2">
        <v>156</v>
      </c>
      <c r="B157" s="2">
        <v>8</v>
      </c>
      <c r="C157" s="2">
        <v>9</v>
      </c>
      <c r="D157" s="2">
        <v>21.290139518384475</v>
      </c>
      <c r="E157" s="2">
        <v>-10.331900780824334</v>
      </c>
    </row>
    <row r="158" spans="1:5" x14ac:dyDescent="0.25">
      <c r="A158" s="2">
        <v>157</v>
      </c>
      <c r="B158" s="2">
        <v>8</v>
      </c>
      <c r="C158" s="2">
        <v>10</v>
      </c>
      <c r="D158" s="2">
        <v>21.295225742687023</v>
      </c>
      <c r="E158" s="2">
        <v>-11.661891055346047</v>
      </c>
    </row>
    <row r="159" spans="1:5" x14ac:dyDescent="0.25">
      <c r="A159" s="2">
        <v>158</v>
      </c>
      <c r="B159" s="2">
        <v>8</v>
      </c>
      <c r="C159" s="2">
        <v>11</v>
      </c>
      <c r="D159" s="2">
        <v>21.300311966989575</v>
      </c>
      <c r="E159" s="2">
        <v>-12.99188132986777</v>
      </c>
    </row>
    <row r="160" spans="1:5" x14ac:dyDescent="0.25">
      <c r="A160" s="2">
        <v>159</v>
      </c>
      <c r="B160" s="2">
        <v>8</v>
      </c>
      <c r="C160" s="2">
        <v>12</v>
      </c>
      <c r="D160" s="2">
        <v>21.305398191292127</v>
      </c>
      <c r="E160" s="2">
        <v>-14.321871604389482</v>
      </c>
    </row>
    <row r="161" spans="1:5" x14ac:dyDescent="0.25">
      <c r="A161" s="2">
        <v>160</v>
      </c>
      <c r="B161" s="2">
        <v>8</v>
      </c>
      <c r="C161" s="2">
        <v>13</v>
      </c>
      <c r="D161" s="2">
        <v>21.310484415594679</v>
      </c>
      <c r="E161" s="2">
        <v>-15.651861878911195</v>
      </c>
    </row>
    <row r="162" spans="1:5" x14ac:dyDescent="0.25">
      <c r="A162" s="2">
        <v>161</v>
      </c>
      <c r="B162" s="2">
        <v>8</v>
      </c>
      <c r="C162" s="2">
        <v>14</v>
      </c>
      <c r="D162" s="2">
        <v>19.325350828931125</v>
      </c>
      <c r="E162" s="2">
        <v>10.932382410410819</v>
      </c>
    </row>
    <row r="163" spans="1:5" x14ac:dyDescent="0.25">
      <c r="A163" s="2">
        <v>162</v>
      </c>
      <c r="B163" s="2">
        <v>8</v>
      </c>
      <c r="C163" s="2">
        <v>15</v>
      </c>
      <c r="D163" s="2">
        <v>19.330437053233677</v>
      </c>
      <c r="E163" s="2">
        <v>9.6023921358891045</v>
      </c>
    </row>
    <row r="164" spans="1:5" x14ac:dyDescent="0.25">
      <c r="A164" s="2">
        <v>163</v>
      </c>
      <c r="B164" s="2">
        <v>8</v>
      </c>
      <c r="C164" s="2">
        <v>16</v>
      </c>
      <c r="D164" s="2">
        <v>19.335523277536229</v>
      </c>
      <c r="E164" s="2">
        <v>8.2724018613673902</v>
      </c>
    </row>
    <row r="165" spans="1:5" x14ac:dyDescent="0.25">
      <c r="A165" s="2">
        <v>164</v>
      </c>
      <c r="B165" s="2">
        <v>8</v>
      </c>
      <c r="C165" s="2">
        <v>17</v>
      </c>
      <c r="D165" s="2">
        <v>19.340609501838777</v>
      </c>
      <c r="E165" s="2">
        <v>6.9424115868456777</v>
      </c>
    </row>
    <row r="166" spans="1:5" x14ac:dyDescent="0.25">
      <c r="A166" s="2">
        <v>165</v>
      </c>
      <c r="B166" s="2">
        <v>8</v>
      </c>
      <c r="C166" s="2">
        <v>18</v>
      </c>
      <c r="D166" s="2">
        <v>19.345695726141329</v>
      </c>
      <c r="E166" s="2">
        <v>5.6124213123239644</v>
      </c>
    </row>
    <row r="167" spans="1:5" x14ac:dyDescent="0.25">
      <c r="A167" s="2">
        <v>166</v>
      </c>
      <c r="B167" s="2">
        <v>8</v>
      </c>
      <c r="C167" s="2">
        <v>19</v>
      </c>
      <c r="D167" s="2">
        <v>19.350781950443881</v>
      </c>
      <c r="E167" s="2">
        <v>4.2824310378022483</v>
      </c>
    </row>
    <row r="168" spans="1:5" x14ac:dyDescent="0.25">
      <c r="A168" s="2">
        <v>167</v>
      </c>
      <c r="B168" s="2">
        <v>8</v>
      </c>
      <c r="C168" s="2">
        <v>20</v>
      </c>
      <c r="D168" s="2">
        <v>19.35586817474643</v>
      </c>
      <c r="E168" s="2">
        <v>2.9524407632805407</v>
      </c>
    </row>
    <row r="169" spans="1:5" x14ac:dyDescent="0.25">
      <c r="A169" s="2">
        <v>168</v>
      </c>
      <c r="B169" s="2">
        <v>8</v>
      </c>
      <c r="C169" s="2">
        <v>21</v>
      </c>
      <c r="D169" s="2">
        <v>19.360954399048982</v>
      </c>
      <c r="E169" s="2">
        <v>1.6224504887588249</v>
      </c>
    </row>
    <row r="170" spans="1:5" x14ac:dyDescent="0.25">
      <c r="A170" s="2">
        <v>169</v>
      </c>
      <c r="B170" s="2">
        <v>9</v>
      </c>
      <c r="C170" s="2">
        <v>1</v>
      </c>
      <c r="D170" s="2">
        <v>19.366524929422969</v>
      </c>
      <c r="E170" s="2">
        <v>0.16581964028910989</v>
      </c>
    </row>
    <row r="171" spans="1:5" x14ac:dyDescent="0.25">
      <c r="A171" s="2">
        <v>170</v>
      </c>
      <c r="B171" s="2">
        <v>9</v>
      </c>
      <c r="C171" s="2">
        <v>2</v>
      </c>
      <c r="D171" s="2">
        <v>19.376181107140219</v>
      </c>
      <c r="E171" s="2">
        <v>-2.3591618959269285</v>
      </c>
    </row>
    <row r="172" spans="1:5" x14ac:dyDescent="0.25">
      <c r="A172" s="2">
        <v>171</v>
      </c>
      <c r="B172" s="2">
        <v>9</v>
      </c>
      <c r="C172" s="2">
        <v>3</v>
      </c>
      <c r="D172" s="2">
        <v>19.381267331442768</v>
      </c>
      <c r="E172" s="2">
        <v>-3.6891521704486405</v>
      </c>
    </row>
    <row r="173" spans="1:5" x14ac:dyDescent="0.25">
      <c r="A173" s="2">
        <v>172</v>
      </c>
      <c r="B173" s="2">
        <v>9</v>
      </c>
      <c r="C173" s="2">
        <v>4</v>
      </c>
      <c r="D173" s="2">
        <v>19.38635355574532</v>
      </c>
      <c r="E173" s="2">
        <v>-5.0191424449703517</v>
      </c>
    </row>
    <row r="174" spans="1:5" x14ac:dyDescent="0.25">
      <c r="A174" s="2">
        <v>173</v>
      </c>
      <c r="B174" s="2">
        <v>9</v>
      </c>
      <c r="C174" s="2">
        <v>5</v>
      </c>
      <c r="D174" s="2">
        <v>19.391439780047872</v>
      </c>
      <c r="E174" s="2">
        <v>-6.3491327194920641</v>
      </c>
    </row>
    <row r="175" spans="1:5" x14ac:dyDescent="0.25">
      <c r="A175" s="2">
        <v>174</v>
      </c>
      <c r="B175" s="2">
        <v>9</v>
      </c>
      <c r="C175" s="2">
        <v>6</v>
      </c>
      <c r="D175" s="2">
        <v>19.39652600435042</v>
      </c>
      <c r="E175" s="2">
        <v>-7.6791229940137766</v>
      </c>
    </row>
    <row r="176" spans="1:5" x14ac:dyDescent="0.25">
      <c r="A176" s="2">
        <v>175</v>
      </c>
      <c r="B176" s="2">
        <v>9</v>
      </c>
      <c r="C176" s="2">
        <v>7</v>
      </c>
      <c r="D176" s="2">
        <v>19.401612228652972</v>
      </c>
      <c r="E176" s="2">
        <v>-9.00911326853549</v>
      </c>
    </row>
    <row r="177" spans="1:5" x14ac:dyDescent="0.25">
      <c r="A177" s="2">
        <v>176</v>
      </c>
      <c r="B177" s="2">
        <v>9</v>
      </c>
      <c r="C177" s="2">
        <v>8</v>
      </c>
      <c r="D177" s="2">
        <v>19.406698452955524</v>
      </c>
      <c r="E177" s="2">
        <v>-10.339103543057202</v>
      </c>
    </row>
    <row r="178" spans="1:5" x14ac:dyDescent="0.25">
      <c r="A178" s="2">
        <v>177</v>
      </c>
      <c r="B178" s="2">
        <v>9</v>
      </c>
      <c r="C178" s="2">
        <v>9</v>
      </c>
      <c r="D178" s="2">
        <v>19.411784677258073</v>
      </c>
      <c r="E178" s="2">
        <v>-11.669093817578915</v>
      </c>
    </row>
    <row r="179" spans="1:5" x14ac:dyDescent="0.25">
      <c r="A179" s="2">
        <v>178</v>
      </c>
      <c r="B179" s="2">
        <v>9</v>
      </c>
      <c r="C179" s="2">
        <v>10</v>
      </c>
      <c r="D179" s="2">
        <v>19.416870901560625</v>
      </c>
      <c r="E179" s="2">
        <v>-12.999084092100638</v>
      </c>
    </row>
    <row r="180" spans="1:5" x14ac:dyDescent="0.25">
      <c r="A180" s="2">
        <v>179</v>
      </c>
      <c r="B180" s="2">
        <v>9</v>
      </c>
      <c r="C180" s="2">
        <v>11</v>
      </c>
      <c r="D180" s="2">
        <v>19.421957125863177</v>
      </c>
      <c r="E180" s="2">
        <v>-14.329074366622351</v>
      </c>
    </row>
    <row r="181" spans="1:5" x14ac:dyDescent="0.25">
      <c r="A181" s="2">
        <v>180</v>
      </c>
      <c r="B181" s="2">
        <v>9</v>
      </c>
      <c r="C181" s="2">
        <v>12</v>
      </c>
      <c r="D181" s="2">
        <v>19.427043350165729</v>
      </c>
      <c r="E181" s="2">
        <v>-15.659064641144063</v>
      </c>
    </row>
    <row r="182" spans="1:5" x14ac:dyDescent="0.25">
      <c r="A182" s="2">
        <v>181</v>
      </c>
      <c r="B182" s="2">
        <v>9</v>
      </c>
      <c r="C182" s="2">
        <v>13</v>
      </c>
      <c r="D182" s="2">
        <v>18.815354558249865</v>
      </c>
      <c r="E182" s="2">
        <v>10.930432053723376</v>
      </c>
    </row>
    <row r="183" spans="1:5" x14ac:dyDescent="0.25">
      <c r="A183" s="2">
        <v>182</v>
      </c>
      <c r="B183" s="2">
        <v>9</v>
      </c>
      <c r="C183" s="2">
        <v>14</v>
      </c>
      <c r="D183" s="2">
        <v>18.820440782552417</v>
      </c>
      <c r="E183" s="2">
        <v>9.6004417792016614</v>
      </c>
    </row>
    <row r="184" spans="1:5" x14ac:dyDescent="0.25">
      <c r="A184" s="2">
        <v>183</v>
      </c>
      <c r="B184" s="2">
        <v>9</v>
      </c>
      <c r="C184" s="2">
        <v>15</v>
      </c>
      <c r="D184" s="2">
        <v>18.825527006854969</v>
      </c>
      <c r="E184" s="2">
        <v>8.2704515046799472</v>
      </c>
    </row>
    <row r="185" spans="1:5" x14ac:dyDescent="0.25">
      <c r="A185" s="2">
        <v>184</v>
      </c>
      <c r="B185" s="2">
        <v>9</v>
      </c>
      <c r="C185" s="2">
        <v>16</v>
      </c>
      <c r="D185" s="2">
        <v>18.830613231157518</v>
      </c>
      <c r="E185" s="2">
        <v>6.9404612301582329</v>
      </c>
    </row>
    <row r="186" spans="1:5" x14ac:dyDescent="0.25">
      <c r="A186" s="2">
        <v>185</v>
      </c>
      <c r="B186" s="2">
        <v>9</v>
      </c>
      <c r="C186" s="2">
        <v>17</v>
      </c>
      <c r="D186" s="2">
        <v>18.83569945546007</v>
      </c>
      <c r="E186" s="2">
        <v>5.6104709556365195</v>
      </c>
    </row>
    <row r="187" spans="1:5" x14ac:dyDescent="0.25">
      <c r="A187" s="2">
        <v>186</v>
      </c>
      <c r="B187" s="2">
        <v>9</v>
      </c>
      <c r="C187" s="2">
        <v>18</v>
      </c>
      <c r="D187" s="2">
        <v>18.840785679762622</v>
      </c>
      <c r="E187" s="2">
        <v>4.2804806811148035</v>
      </c>
    </row>
    <row r="188" spans="1:5" x14ac:dyDescent="0.25">
      <c r="A188" s="2">
        <v>187</v>
      </c>
      <c r="B188" s="2">
        <v>9</v>
      </c>
      <c r="C188" s="2">
        <v>19</v>
      </c>
      <c r="D188" s="2">
        <v>18.84587190406517</v>
      </c>
      <c r="E188" s="2">
        <v>2.9504904065930964</v>
      </c>
    </row>
    <row r="189" spans="1:5" x14ac:dyDescent="0.25">
      <c r="A189" s="2">
        <v>188</v>
      </c>
      <c r="B189" s="2">
        <v>9</v>
      </c>
      <c r="C189" s="2">
        <v>20</v>
      </c>
      <c r="D189" s="2">
        <v>18.850958128367722</v>
      </c>
      <c r="E189" s="2">
        <v>1.6205001320713808</v>
      </c>
    </row>
    <row r="190" spans="1:5" x14ac:dyDescent="0.25">
      <c r="A190" s="2">
        <v>189</v>
      </c>
      <c r="B190" s="2">
        <v>9</v>
      </c>
      <c r="C190" s="2">
        <v>21</v>
      </c>
      <c r="D190" s="2">
        <v>18.856528658741709</v>
      </c>
      <c r="E190" s="2">
        <v>0.16386928360166556</v>
      </c>
    </row>
    <row r="191" spans="1:5" x14ac:dyDescent="0.25">
      <c r="A191" s="2">
        <v>190</v>
      </c>
      <c r="B191" s="2">
        <v>10</v>
      </c>
      <c r="C191" s="2">
        <v>1</v>
      </c>
      <c r="D191" s="2">
        <v>18.866184836458959</v>
      </c>
      <c r="E191" s="2">
        <v>-2.3611122526143729</v>
      </c>
    </row>
    <row r="192" spans="1:5" x14ac:dyDescent="0.25">
      <c r="A192" s="2">
        <v>191</v>
      </c>
      <c r="B192" s="2">
        <v>10</v>
      </c>
      <c r="C192" s="2">
        <v>2</v>
      </c>
      <c r="D192" s="2">
        <v>18.871271060761508</v>
      </c>
      <c r="E192" s="2">
        <v>-3.6911025271360849</v>
      </c>
    </row>
    <row r="193" spans="1:5" x14ac:dyDescent="0.25">
      <c r="A193" s="2">
        <v>192</v>
      </c>
      <c r="B193" s="2">
        <v>10</v>
      </c>
      <c r="C193" s="2">
        <v>3</v>
      </c>
      <c r="D193" s="2">
        <v>18.87635728506406</v>
      </c>
      <c r="E193" s="2">
        <v>-5.0210928016577965</v>
      </c>
    </row>
    <row r="194" spans="1:5" x14ac:dyDescent="0.25">
      <c r="A194" s="2">
        <v>193</v>
      </c>
      <c r="B194" s="2">
        <v>10</v>
      </c>
      <c r="C194" s="2">
        <v>4</v>
      </c>
      <c r="D194" s="2">
        <v>18.881443509366612</v>
      </c>
      <c r="E194" s="2">
        <v>-6.351083076179509</v>
      </c>
    </row>
    <row r="195" spans="1:5" x14ac:dyDescent="0.25">
      <c r="A195" s="2">
        <v>194</v>
      </c>
      <c r="B195" s="2">
        <v>10</v>
      </c>
      <c r="C195" s="2">
        <v>5</v>
      </c>
      <c r="D195" s="2">
        <v>18.88652973366916</v>
      </c>
      <c r="E195" s="2">
        <v>-7.6810733507012214</v>
      </c>
    </row>
    <row r="196" spans="1:5" x14ac:dyDescent="0.25">
      <c r="A196" s="2">
        <v>195</v>
      </c>
      <c r="B196" s="2">
        <v>10</v>
      </c>
      <c r="C196" s="2">
        <v>6</v>
      </c>
      <c r="D196" s="2">
        <v>18.891615957971712</v>
      </c>
      <c r="E196" s="2">
        <v>-9.011063625222933</v>
      </c>
    </row>
    <row r="197" spans="1:5" x14ac:dyDescent="0.25">
      <c r="A197" s="2">
        <v>196</v>
      </c>
      <c r="B197" s="2">
        <v>10</v>
      </c>
      <c r="C197" s="2">
        <v>7</v>
      </c>
      <c r="D197" s="2">
        <v>18.896702182274264</v>
      </c>
      <c r="E197" s="2">
        <v>-10.341053899744646</v>
      </c>
    </row>
    <row r="198" spans="1:5" x14ac:dyDescent="0.25">
      <c r="A198" s="2">
        <v>197</v>
      </c>
      <c r="B198" s="2">
        <v>10</v>
      </c>
      <c r="C198" s="2">
        <v>8</v>
      </c>
      <c r="D198" s="2">
        <v>18.901788406576813</v>
      </c>
      <c r="E198" s="2">
        <v>-11.671044174266358</v>
      </c>
    </row>
    <row r="199" spans="1:5" x14ac:dyDescent="0.25">
      <c r="A199" s="2">
        <v>198</v>
      </c>
      <c r="B199" s="2">
        <v>10</v>
      </c>
      <c r="C199" s="2">
        <v>9</v>
      </c>
      <c r="D199" s="2">
        <v>18.906874630879365</v>
      </c>
      <c r="E199" s="2">
        <v>-13.001034448788081</v>
      </c>
    </row>
    <row r="200" spans="1:5" x14ac:dyDescent="0.25">
      <c r="A200" s="2">
        <v>199</v>
      </c>
      <c r="B200" s="2">
        <v>10</v>
      </c>
      <c r="C200" s="2">
        <v>10</v>
      </c>
      <c r="D200" s="2">
        <v>18.911960855181917</v>
      </c>
      <c r="E200" s="2">
        <v>-14.331024723309794</v>
      </c>
    </row>
    <row r="201" spans="1:5" x14ac:dyDescent="0.25">
      <c r="A201" s="2">
        <v>200</v>
      </c>
      <c r="B201" s="2">
        <v>10</v>
      </c>
      <c r="C201" s="2">
        <v>11</v>
      </c>
      <c r="D201" s="2">
        <v>18.917047079484469</v>
      </c>
      <c r="E201" s="2">
        <v>-15.661014997831506</v>
      </c>
    </row>
    <row r="202" spans="1:5" x14ac:dyDescent="0.25">
      <c r="A202" s="2">
        <v>201</v>
      </c>
      <c r="B202" s="2">
        <v>10</v>
      </c>
      <c r="C202" s="2">
        <v>12</v>
      </c>
      <c r="D202" s="2">
        <v>17.975360700657205</v>
      </c>
      <c r="E202" s="2">
        <v>10.927219701532291</v>
      </c>
    </row>
    <row r="203" spans="1:5" x14ac:dyDescent="0.25">
      <c r="A203" s="2">
        <v>202</v>
      </c>
      <c r="B203" s="2">
        <v>10</v>
      </c>
      <c r="C203" s="2">
        <v>13</v>
      </c>
      <c r="D203" s="2">
        <v>17.980446924959757</v>
      </c>
      <c r="E203" s="2">
        <v>9.5972294270105767</v>
      </c>
    </row>
    <row r="204" spans="1:5" x14ac:dyDescent="0.25">
      <c r="A204" s="2">
        <v>203</v>
      </c>
      <c r="B204" s="2">
        <v>10</v>
      </c>
      <c r="C204" s="2">
        <v>14</v>
      </c>
      <c r="D204" s="2">
        <v>17.985533149262309</v>
      </c>
      <c r="E204" s="2">
        <v>8.2672391524888624</v>
      </c>
    </row>
    <row r="205" spans="1:5" x14ac:dyDescent="0.25">
      <c r="A205" s="2">
        <v>204</v>
      </c>
      <c r="B205" s="2">
        <v>10</v>
      </c>
      <c r="C205" s="2">
        <v>15</v>
      </c>
      <c r="D205" s="2">
        <v>17.990619373564858</v>
      </c>
      <c r="E205" s="2">
        <v>6.9372488779671482</v>
      </c>
    </row>
    <row r="206" spans="1:5" x14ac:dyDescent="0.25">
      <c r="A206" s="2">
        <v>205</v>
      </c>
      <c r="B206" s="2">
        <v>10</v>
      </c>
      <c r="C206" s="2">
        <v>16</v>
      </c>
      <c r="D206" s="2">
        <v>17.99570559786741</v>
      </c>
      <c r="E206" s="2">
        <v>5.6072586034454348</v>
      </c>
    </row>
    <row r="207" spans="1:5" x14ac:dyDescent="0.25">
      <c r="A207" s="2">
        <v>206</v>
      </c>
      <c r="B207" s="2">
        <v>10</v>
      </c>
      <c r="C207" s="2">
        <v>17</v>
      </c>
      <c r="D207" s="2">
        <v>18.000791822169962</v>
      </c>
      <c r="E207" s="2">
        <v>4.2772683289237188</v>
      </c>
    </row>
    <row r="208" spans="1:5" x14ac:dyDescent="0.25">
      <c r="A208" s="2">
        <v>207</v>
      </c>
      <c r="B208" s="2">
        <v>10</v>
      </c>
      <c r="C208" s="2">
        <v>18</v>
      </c>
      <c r="D208" s="2">
        <v>18.00587804647251</v>
      </c>
      <c r="E208" s="2">
        <v>2.9472780544020116</v>
      </c>
    </row>
    <row r="209" spans="1:5" x14ac:dyDescent="0.25">
      <c r="A209" s="2">
        <v>208</v>
      </c>
      <c r="B209" s="2">
        <v>10</v>
      </c>
      <c r="C209" s="2">
        <v>19</v>
      </c>
      <c r="D209" s="2">
        <v>18.010964270775062</v>
      </c>
      <c r="E209" s="2">
        <v>1.617287779880296</v>
      </c>
    </row>
    <row r="210" spans="1:5" x14ac:dyDescent="0.25">
      <c r="A210" s="2">
        <v>209</v>
      </c>
      <c r="B210" s="2">
        <v>10</v>
      </c>
      <c r="C210" s="2">
        <v>20</v>
      </c>
      <c r="D210" s="2">
        <v>18.016534801149049</v>
      </c>
      <c r="E210" s="2">
        <v>0.16065693141058079</v>
      </c>
    </row>
    <row r="211" spans="1:5" x14ac:dyDescent="0.25">
      <c r="A211" s="2">
        <v>210</v>
      </c>
      <c r="B211" s="2">
        <v>10</v>
      </c>
      <c r="C211" s="2">
        <v>21</v>
      </c>
      <c r="D211" s="2">
        <v>18.0261909788663</v>
      </c>
      <c r="E211" s="2">
        <v>-2.3643246048054576</v>
      </c>
    </row>
    <row r="212" spans="1:5" x14ac:dyDescent="0.25">
      <c r="A212" s="2">
        <v>211</v>
      </c>
      <c r="B212" s="2">
        <v>11</v>
      </c>
      <c r="C212" s="2">
        <v>1</v>
      </c>
      <c r="D212" s="2">
        <v>18.031277203168848</v>
      </c>
      <c r="E212" s="2">
        <v>-3.6943148793271696</v>
      </c>
    </row>
    <row r="213" spans="1:5" x14ac:dyDescent="0.25">
      <c r="A213" s="2">
        <v>212</v>
      </c>
      <c r="B213" s="2">
        <v>11</v>
      </c>
      <c r="C213" s="2">
        <v>2</v>
      </c>
      <c r="D213" s="2">
        <v>18.0363634274714</v>
      </c>
      <c r="E213" s="2">
        <v>-5.0243051538488812</v>
      </c>
    </row>
    <row r="214" spans="1:5" x14ac:dyDescent="0.25">
      <c r="A214" s="2">
        <v>213</v>
      </c>
      <c r="B214" s="2">
        <v>11</v>
      </c>
      <c r="C214" s="2">
        <v>3</v>
      </c>
      <c r="D214" s="2">
        <v>18.041449651773952</v>
      </c>
      <c r="E214" s="2">
        <v>-6.3542954283705937</v>
      </c>
    </row>
    <row r="215" spans="1:5" x14ac:dyDescent="0.25">
      <c r="A215" s="2">
        <v>214</v>
      </c>
      <c r="B215" s="2">
        <v>11</v>
      </c>
      <c r="C215" s="2">
        <v>4</v>
      </c>
      <c r="D215" s="2">
        <v>18.046535876076501</v>
      </c>
      <c r="E215" s="2">
        <v>-7.6842857028923062</v>
      </c>
    </row>
    <row r="216" spans="1:5" x14ac:dyDescent="0.25">
      <c r="A216" s="2">
        <v>215</v>
      </c>
      <c r="B216" s="2">
        <v>11</v>
      </c>
      <c r="C216" s="2">
        <v>5</v>
      </c>
      <c r="D216" s="2">
        <v>18.051622100379053</v>
      </c>
      <c r="E216" s="2">
        <v>-9.0142759774140178</v>
      </c>
    </row>
    <row r="217" spans="1:5" x14ac:dyDescent="0.25">
      <c r="A217" s="2">
        <v>216</v>
      </c>
      <c r="B217" s="2">
        <v>11</v>
      </c>
      <c r="C217" s="2">
        <v>6</v>
      </c>
      <c r="D217" s="2">
        <v>18.056708324681605</v>
      </c>
      <c r="E217" s="2">
        <v>-10.34426625193573</v>
      </c>
    </row>
    <row r="218" spans="1:5" x14ac:dyDescent="0.25">
      <c r="A218" s="2">
        <v>217</v>
      </c>
      <c r="B218" s="2">
        <v>11</v>
      </c>
      <c r="C218" s="2">
        <v>7</v>
      </c>
      <c r="D218" s="2">
        <v>18.061794548984153</v>
      </c>
      <c r="E218" s="2">
        <v>-11.674256526457443</v>
      </c>
    </row>
    <row r="219" spans="1:5" x14ac:dyDescent="0.25">
      <c r="A219" s="2">
        <v>218</v>
      </c>
      <c r="B219" s="2">
        <v>11</v>
      </c>
      <c r="C219" s="2">
        <v>8</v>
      </c>
      <c r="D219" s="2">
        <v>18.066880773286705</v>
      </c>
      <c r="E219" s="2">
        <v>-13.004246800979166</v>
      </c>
    </row>
    <row r="220" spans="1:5" x14ac:dyDescent="0.25">
      <c r="A220" s="2">
        <v>219</v>
      </c>
      <c r="B220" s="2">
        <v>11</v>
      </c>
      <c r="C220" s="2">
        <v>9</v>
      </c>
      <c r="D220" s="2">
        <v>18.071966997589257</v>
      </c>
      <c r="E220" s="2">
        <v>-14.334237075500878</v>
      </c>
    </row>
    <row r="221" spans="1:5" x14ac:dyDescent="0.25">
      <c r="A221" s="2">
        <v>220</v>
      </c>
      <c r="B221" s="2">
        <v>11</v>
      </c>
      <c r="C221" s="2">
        <v>10</v>
      </c>
      <c r="D221" s="2">
        <v>18.077053221891809</v>
      </c>
      <c r="E221" s="2">
        <v>-15.664227350022591</v>
      </c>
    </row>
    <row r="222" spans="1:5" x14ac:dyDescent="0.25">
      <c r="A222" s="2">
        <v>221</v>
      </c>
      <c r="B222" s="2">
        <v>11</v>
      </c>
      <c r="C222" s="2">
        <v>11</v>
      </c>
      <c r="D222" s="2">
        <v>16.625370572383282</v>
      </c>
      <c r="E222" s="2">
        <v>10.922056992653761</v>
      </c>
    </row>
    <row r="223" spans="1:5" x14ac:dyDescent="0.25">
      <c r="A223" s="2">
        <v>222</v>
      </c>
      <c r="B223" s="2">
        <v>11</v>
      </c>
      <c r="C223" s="2">
        <v>12</v>
      </c>
      <c r="D223" s="2">
        <v>16.630456796685834</v>
      </c>
      <c r="E223" s="2">
        <v>9.5920667181320471</v>
      </c>
    </row>
    <row r="224" spans="1:5" x14ac:dyDescent="0.25">
      <c r="A224" s="2">
        <v>223</v>
      </c>
      <c r="B224" s="2">
        <v>11</v>
      </c>
      <c r="C224" s="2">
        <v>13</v>
      </c>
      <c r="D224" s="2">
        <v>16.635543020988386</v>
      </c>
      <c r="E224" s="2">
        <v>8.2620764436103329</v>
      </c>
    </row>
    <row r="225" spans="1:5" x14ac:dyDescent="0.25">
      <c r="A225" s="2">
        <v>224</v>
      </c>
      <c r="B225" s="2">
        <v>11</v>
      </c>
      <c r="C225" s="2">
        <v>14</v>
      </c>
      <c r="D225" s="2">
        <v>16.640629245290935</v>
      </c>
      <c r="E225" s="2">
        <v>6.9320861690886195</v>
      </c>
    </row>
    <row r="226" spans="1:5" x14ac:dyDescent="0.25">
      <c r="A226" s="2">
        <v>225</v>
      </c>
      <c r="B226" s="2">
        <v>11</v>
      </c>
      <c r="C226" s="2">
        <v>15</v>
      </c>
      <c r="D226" s="2">
        <v>16.645715469593487</v>
      </c>
      <c r="E226" s="2">
        <v>5.6020958945669062</v>
      </c>
    </row>
    <row r="227" spans="1:5" x14ac:dyDescent="0.25">
      <c r="A227" s="2">
        <v>226</v>
      </c>
      <c r="B227" s="2">
        <v>11</v>
      </c>
      <c r="C227" s="2">
        <v>16</v>
      </c>
      <c r="D227" s="2">
        <v>16.650801693896039</v>
      </c>
      <c r="E227" s="2">
        <v>4.2721056200451901</v>
      </c>
    </row>
    <row r="228" spans="1:5" x14ac:dyDescent="0.25">
      <c r="A228" s="2">
        <v>227</v>
      </c>
      <c r="B228" s="2">
        <v>11</v>
      </c>
      <c r="C228" s="2">
        <v>17</v>
      </c>
      <c r="D228" s="2">
        <v>16.655887918198587</v>
      </c>
      <c r="E228" s="2">
        <v>2.9421153455234825</v>
      </c>
    </row>
    <row r="229" spans="1:5" x14ac:dyDescent="0.25">
      <c r="A229" s="2">
        <v>228</v>
      </c>
      <c r="B229" s="2">
        <v>11</v>
      </c>
      <c r="C229" s="2">
        <v>18</v>
      </c>
      <c r="D229" s="2">
        <v>16.660974142501139</v>
      </c>
      <c r="E229" s="2">
        <v>1.6121250710017669</v>
      </c>
    </row>
    <row r="230" spans="1:5" x14ac:dyDescent="0.25">
      <c r="A230" s="2">
        <v>229</v>
      </c>
      <c r="B230" s="2">
        <v>11</v>
      </c>
      <c r="C230" s="2">
        <v>19</v>
      </c>
      <c r="D230" s="2">
        <v>16.666544672875126</v>
      </c>
      <c r="E230" s="2">
        <v>0.15549422253205175</v>
      </c>
    </row>
    <row r="231" spans="1:5" x14ac:dyDescent="0.25">
      <c r="A231" s="2">
        <v>230</v>
      </c>
      <c r="B231" s="2">
        <v>11</v>
      </c>
      <c r="C231" s="2">
        <v>20</v>
      </c>
      <c r="D231" s="2">
        <v>16.676200850592377</v>
      </c>
      <c r="E231" s="2">
        <v>-2.3694873136839867</v>
      </c>
    </row>
    <row r="232" spans="1:5" x14ac:dyDescent="0.25">
      <c r="A232" s="2">
        <v>231</v>
      </c>
      <c r="B232" s="2">
        <v>11</v>
      </c>
      <c r="C232" s="2">
        <v>21</v>
      </c>
      <c r="D232" s="2">
        <v>16.681287074894925</v>
      </c>
      <c r="E232" s="2">
        <v>-3.6994775882056987</v>
      </c>
    </row>
    <row r="233" spans="1:5" x14ac:dyDescent="0.25">
      <c r="A233" s="2">
        <v>232</v>
      </c>
      <c r="B233" s="2">
        <v>12</v>
      </c>
      <c r="C233" s="2">
        <v>1</v>
      </c>
      <c r="D233" s="2">
        <v>16.686373299197477</v>
      </c>
      <c r="E233" s="2">
        <v>-5.0294678627274099</v>
      </c>
    </row>
    <row r="234" spans="1:5" x14ac:dyDescent="0.25">
      <c r="A234" s="2">
        <v>233</v>
      </c>
      <c r="B234" s="2">
        <v>12</v>
      </c>
      <c r="C234" s="2">
        <v>2</v>
      </c>
      <c r="D234" s="2">
        <v>16.691459523500029</v>
      </c>
      <c r="E234" s="2">
        <v>-6.3594581372491223</v>
      </c>
    </row>
    <row r="235" spans="1:5" x14ac:dyDescent="0.25">
      <c r="A235" s="2">
        <v>234</v>
      </c>
      <c r="B235" s="2">
        <v>12</v>
      </c>
      <c r="C235" s="2">
        <v>3</v>
      </c>
      <c r="D235" s="2">
        <v>16.696545747802578</v>
      </c>
      <c r="E235" s="2">
        <v>-7.6894484117708348</v>
      </c>
    </row>
    <row r="236" spans="1:5" x14ac:dyDescent="0.25">
      <c r="A236" s="2">
        <v>235</v>
      </c>
      <c r="B236" s="2">
        <v>12</v>
      </c>
      <c r="C236" s="2">
        <v>4</v>
      </c>
      <c r="D236" s="2">
        <v>16.70163197210513</v>
      </c>
      <c r="E236" s="2">
        <v>-9.0194386862925473</v>
      </c>
    </row>
    <row r="237" spans="1:5" x14ac:dyDescent="0.25">
      <c r="A237" s="2">
        <v>236</v>
      </c>
      <c r="B237" s="2">
        <v>12</v>
      </c>
      <c r="C237" s="2">
        <v>5</v>
      </c>
      <c r="D237" s="2">
        <v>16.706718196407682</v>
      </c>
      <c r="E237" s="2">
        <v>-10.34942896081426</v>
      </c>
    </row>
    <row r="238" spans="1:5" x14ac:dyDescent="0.25">
      <c r="A238" s="2">
        <v>237</v>
      </c>
      <c r="B238" s="2">
        <v>12</v>
      </c>
      <c r="C238" s="2">
        <v>6</v>
      </c>
      <c r="D238" s="2">
        <v>16.71180442071023</v>
      </c>
      <c r="E238" s="2">
        <v>-11.679419235335972</v>
      </c>
    </row>
    <row r="239" spans="1:5" x14ac:dyDescent="0.25">
      <c r="A239" s="2">
        <v>238</v>
      </c>
      <c r="B239" s="2">
        <v>12</v>
      </c>
      <c r="C239" s="2">
        <v>7</v>
      </c>
      <c r="D239" s="2">
        <v>16.716890645012782</v>
      </c>
      <c r="E239" s="2">
        <v>-13.009409509857695</v>
      </c>
    </row>
    <row r="240" spans="1:5" x14ac:dyDescent="0.25">
      <c r="A240" s="2">
        <v>239</v>
      </c>
      <c r="B240" s="2">
        <v>12</v>
      </c>
      <c r="C240" s="2">
        <v>8</v>
      </c>
      <c r="D240" s="2">
        <v>16.721976869315334</v>
      </c>
      <c r="E240" s="2">
        <v>-14.339399784379408</v>
      </c>
    </row>
    <row r="241" spans="1:5" x14ac:dyDescent="0.25">
      <c r="A241" s="2">
        <v>240</v>
      </c>
      <c r="B241" s="2">
        <v>12</v>
      </c>
      <c r="C241" s="2">
        <v>9</v>
      </c>
      <c r="D241" s="2">
        <v>16.727063093617886</v>
      </c>
      <c r="E241" s="2">
        <v>-15.66939005890112</v>
      </c>
    </row>
    <row r="242" spans="1:5" x14ac:dyDescent="0.25">
      <c r="A242" s="2">
        <v>241</v>
      </c>
      <c r="B242" s="2">
        <v>12</v>
      </c>
      <c r="C242" s="2">
        <v>10</v>
      </c>
      <c r="D242" s="2">
        <v>15.225380809728845</v>
      </c>
      <c r="E242" s="2">
        <v>10.916703072335286</v>
      </c>
    </row>
    <row r="243" spans="1:5" x14ac:dyDescent="0.25">
      <c r="A243" s="2">
        <v>242</v>
      </c>
      <c r="B243" s="2">
        <v>12</v>
      </c>
      <c r="C243" s="2">
        <v>11</v>
      </c>
      <c r="D243" s="2">
        <v>15.230467034031397</v>
      </c>
      <c r="E243" s="2">
        <v>9.586712797813572</v>
      </c>
    </row>
    <row r="244" spans="1:5" x14ac:dyDescent="0.25">
      <c r="A244" s="2">
        <v>243</v>
      </c>
      <c r="B244" s="2">
        <v>12</v>
      </c>
      <c r="C244" s="2">
        <v>12</v>
      </c>
      <c r="D244" s="2">
        <v>15.235553258333947</v>
      </c>
      <c r="E244" s="2">
        <v>8.2567225232918577</v>
      </c>
    </row>
    <row r="245" spans="1:5" x14ac:dyDescent="0.25">
      <c r="A245" s="2">
        <v>244</v>
      </c>
      <c r="B245" s="2">
        <v>12</v>
      </c>
      <c r="C245" s="2">
        <v>13</v>
      </c>
      <c r="D245" s="2">
        <v>15.240639482636498</v>
      </c>
      <c r="E245" s="2">
        <v>6.9267322487701444</v>
      </c>
    </row>
    <row r="246" spans="1:5" x14ac:dyDescent="0.25">
      <c r="A246" s="2">
        <v>245</v>
      </c>
      <c r="B246" s="2">
        <v>12</v>
      </c>
      <c r="C246" s="2">
        <v>14</v>
      </c>
      <c r="D246" s="2">
        <v>15.24572570693905</v>
      </c>
      <c r="E246" s="2">
        <v>5.596741974248431</v>
      </c>
    </row>
    <row r="247" spans="1:5" x14ac:dyDescent="0.25">
      <c r="A247" s="2">
        <v>246</v>
      </c>
      <c r="B247" s="2">
        <v>12</v>
      </c>
      <c r="C247" s="2">
        <v>15</v>
      </c>
      <c r="D247" s="2">
        <v>15.2508119312416</v>
      </c>
      <c r="E247" s="2">
        <v>4.266751699726715</v>
      </c>
    </row>
    <row r="248" spans="1:5" x14ac:dyDescent="0.25">
      <c r="A248" s="2">
        <v>247</v>
      </c>
      <c r="B248" s="2">
        <v>12</v>
      </c>
      <c r="C248" s="2">
        <v>16</v>
      </c>
      <c r="D248" s="2">
        <v>15.25589815554415</v>
      </c>
      <c r="E248" s="2">
        <v>2.9367614252050083</v>
      </c>
    </row>
    <row r="249" spans="1:5" x14ac:dyDescent="0.25">
      <c r="A249" s="2">
        <v>248</v>
      </c>
      <c r="B249" s="2">
        <v>12</v>
      </c>
      <c r="C249" s="2">
        <v>17</v>
      </c>
      <c r="D249" s="2">
        <v>15.260984379846702</v>
      </c>
      <c r="E249" s="2">
        <v>1.6067711506832922</v>
      </c>
    </row>
    <row r="250" spans="1:5" x14ac:dyDescent="0.25">
      <c r="A250" s="2">
        <v>249</v>
      </c>
      <c r="B250" s="2">
        <v>12</v>
      </c>
      <c r="C250" s="2">
        <v>18</v>
      </c>
      <c r="D250" s="2">
        <v>15.266554910220689</v>
      </c>
      <c r="E250" s="2">
        <v>0.15014030221357716</v>
      </c>
    </row>
    <row r="251" spans="1:5" x14ac:dyDescent="0.25">
      <c r="A251" s="2">
        <v>250</v>
      </c>
      <c r="B251" s="2">
        <v>12</v>
      </c>
      <c r="C251" s="2">
        <v>19</v>
      </c>
      <c r="D251" s="2">
        <v>15.27621108793794</v>
      </c>
      <c r="E251" s="2">
        <v>-2.3748412340024609</v>
      </c>
    </row>
    <row r="252" spans="1:5" x14ac:dyDescent="0.25">
      <c r="A252" s="2">
        <v>251</v>
      </c>
      <c r="B252" s="2">
        <v>12</v>
      </c>
      <c r="C252" s="2">
        <v>20</v>
      </c>
      <c r="D252" s="2">
        <v>15.28129731224049</v>
      </c>
      <c r="E252" s="2">
        <v>-3.704831508524173</v>
      </c>
    </row>
    <row r="253" spans="1:5" x14ac:dyDescent="0.25">
      <c r="A253" s="2">
        <v>252</v>
      </c>
      <c r="B253" s="2">
        <v>12</v>
      </c>
      <c r="C253" s="2">
        <v>21</v>
      </c>
      <c r="D253" s="2">
        <v>15.28638353654304</v>
      </c>
      <c r="E253" s="2">
        <v>-5.034821783045885</v>
      </c>
    </row>
    <row r="254" spans="1:5" x14ac:dyDescent="0.25">
      <c r="A254" s="2">
        <v>253</v>
      </c>
      <c r="B254" s="2">
        <v>13</v>
      </c>
      <c r="C254" s="2">
        <v>1</v>
      </c>
      <c r="D254" s="2">
        <v>15.291469760845592</v>
      </c>
      <c r="E254" s="2">
        <v>-6.3648120575675975</v>
      </c>
    </row>
    <row r="255" spans="1:5" x14ac:dyDescent="0.25">
      <c r="A255" s="2">
        <v>254</v>
      </c>
      <c r="B255" s="2">
        <v>13</v>
      </c>
      <c r="C255" s="2">
        <v>2</v>
      </c>
      <c r="D255" s="2">
        <v>15.296555985148142</v>
      </c>
      <c r="E255" s="2">
        <v>-7.69480233208931</v>
      </c>
    </row>
    <row r="256" spans="1:5" x14ac:dyDescent="0.25">
      <c r="A256" s="2">
        <v>255</v>
      </c>
      <c r="B256" s="2">
        <v>13</v>
      </c>
      <c r="C256" s="2">
        <v>3</v>
      </c>
      <c r="D256" s="2">
        <v>15.301642209450693</v>
      </c>
      <c r="E256" s="2">
        <v>-9.0247926066110224</v>
      </c>
    </row>
    <row r="257" spans="1:5" x14ac:dyDescent="0.25">
      <c r="A257" s="2">
        <v>256</v>
      </c>
      <c r="B257" s="2">
        <v>13</v>
      </c>
      <c r="C257" s="2">
        <v>4</v>
      </c>
      <c r="D257" s="2">
        <v>15.306728433753245</v>
      </c>
      <c r="E257" s="2">
        <v>-10.354782881132735</v>
      </c>
    </row>
    <row r="258" spans="1:5" x14ac:dyDescent="0.25">
      <c r="A258" s="2">
        <v>257</v>
      </c>
      <c r="B258" s="2">
        <v>13</v>
      </c>
      <c r="C258" s="2">
        <v>5</v>
      </c>
      <c r="D258" s="2">
        <v>15.311814658055795</v>
      </c>
      <c r="E258" s="2">
        <v>-11.684773155654447</v>
      </c>
    </row>
    <row r="259" spans="1:5" x14ac:dyDescent="0.25">
      <c r="A259" s="2">
        <v>258</v>
      </c>
      <c r="B259" s="2">
        <v>13</v>
      </c>
      <c r="C259" s="2">
        <v>6</v>
      </c>
      <c r="D259" s="2">
        <v>15.316900882358345</v>
      </c>
      <c r="E259" s="2">
        <v>-13.014763430176171</v>
      </c>
    </row>
    <row r="260" spans="1:5" x14ac:dyDescent="0.25">
      <c r="A260" s="2">
        <v>259</v>
      </c>
      <c r="B260" s="2">
        <v>13</v>
      </c>
      <c r="C260" s="2">
        <v>7</v>
      </c>
      <c r="D260" s="2">
        <v>15.321987106660897</v>
      </c>
      <c r="E260" s="2">
        <v>-14.344753704697883</v>
      </c>
    </row>
    <row r="261" spans="1:5" x14ac:dyDescent="0.25">
      <c r="A261" s="2">
        <v>260</v>
      </c>
      <c r="B261" s="2">
        <v>13</v>
      </c>
      <c r="C261" s="2">
        <v>8</v>
      </c>
      <c r="D261" s="2">
        <v>15.327073330963447</v>
      </c>
      <c r="E261" s="2">
        <v>-15.674743979219596</v>
      </c>
    </row>
    <row r="262" spans="1:5" x14ac:dyDescent="0.25">
      <c r="A262" s="2">
        <v>261</v>
      </c>
      <c r="B262" s="2">
        <v>13</v>
      </c>
      <c r="C262" s="2">
        <v>9</v>
      </c>
      <c r="D262" s="2">
        <v>13.402724141502985</v>
      </c>
      <c r="E262" s="2">
        <v>10.909732765244529</v>
      </c>
    </row>
    <row r="263" spans="1:5" x14ac:dyDescent="0.25">
      <c r="A263" s="2">
        <v>262</v>
      </c>
      <c r="B263" s="2">
        <v>13</v>
      </c>
      <c r="C263" s="2">
        <v>10</v>
      </c>
      <c r="D263" s="2">
        <v>13.407810365805537</v>
      </c>
      <c r="E263" s="2">
        <v>9.5797424907228148</v>
      </c>
    </row>
    <row r="264" spans="1:5" x14ac:dyDescent="0.25">
      <c r="A264" s="2">
        <v>263</v>
      </c>
      <c r="B264" s="2">
        <v>13</v>
      </c>
      <c r="C264" s="2">
        <v>11</v>
      </c>
      <c r="D264" s="2">
        <v>13.412896590108087</v>
      </c>
      <c r="E264" s="2">
        <v>8.2497522162011006</v>
      </c>
    </row>
    <row r="265" spans="1:5" x14ac:dyDescent="0.25">
      <c r="A265" s="2">
        <v>264</v>
      </c>
      <c r="B265" s="2">
        <v>13</v>
      </c>
      <c r="C265" s="2">
        <v>12</v>
      </c>
      <c r="D265" s="2">
        <v>13.417982814410637</v>
      </c>
      <c r="E265" s="2">
        <v>6.9197619416793872</v>
      </c>
    </row>
    <row r="266" spans="1:5" x14ac:dyDescent="0.25">
      <c r="A266" s="2">
        <v>265</v>
      </c>
      <c r="B266" s="2">
        <v>13</v>
      </c>
      <c r="C266" s="2">
        <v>13</v>
      </c>
      <c r="D266" s="2">
        <v>13.423069038713189</v>
      </c>
      <c r="E266" s="2">
        <v>5.5897716671576738</v>
      </c>
    </row>
    <row r="267" spans="1:5" x14ac:dyDescent="0.25">
      <c r="A267" s="2">
        <v>266</v>
      </c>
      <c r="B267" s="2">
        <v>13</v>
      </c>
      <c r="C267" s="2">
        <v>14</v>
      </c>
      <c r="D267" s="2">
        <v>13.428155263015739</v>
      </c>
      <c r="E267" s="2">
        <v>4.2597813926359578</v>
      </c>
    </row>
    <row r="268" spans="1:5" x14ac:dyDescent="0.25">
      <c r="A268" s="2">
        <v>267</v>
      </c>
      <c r="B268" s="2">
        <v>13</v>
      </c>
      <c r="C268" s="2">
        <v>15</v>
      </c>
      <c r="D268" s="2">
        <v>13.433241487318289</v>
      </c>
      <c r="E268" s="2">
        <v>2.9297911181142511</v>
      </c>
    </row>
    <row r="269" spans="1:5" x14ac:dyDescent="0.25">
      <c r="A269" s="2">
        <v>268</v>
      </c>
      <c r="B269" s="2">
        <v>13</v>
      </c>
      <c r="C269" s="2">
        <v>16</v>
      </c>
      <c r="D269" s="2">
        <v>13.438327711620841</v>
      </c>
      <c r="E269" s="2">
        <v>1.599800843592535</v>
      </c>
    </row>
    <row r="270" spans="1:5" x14ac:dyDescent="0.25">
      <c r="A270" s="2">
        <v>269</v>
      </c>
      <c r="B270" s="2">
        <v>13</v>
      </c>
      <c r="C270" s="2">
        <v>17</v>
      </c>
      <c r="D270" s="2">
        <v>13.443898241994829</v>
      </c>
      <c r="E270" s="2">
        <v>0.14316999512282</v>
      </c>
    </row>
    <row r="271" spans="1:5" x14ac:dyDescent="0.25">
      <c r="A271" s="2">
        <v>270</v>
      </c>
      <c r="B271" s="2">
        <v>13</v>
      </c>
      <c r="C271" s="2">
        <v>18</v>
      </c>
      <c r="D271" s="2">
        <v>13.453554419712079</v>
      </c>
      <c r="E271" s="2">
        <v>-2.3818115410932181</v>
      </c>
    </row>
    <row r="272" spans="1:5" x14ac:dyDescent="0.25">
      <c r="A272" s="2">
        <v>271</v>
      </c>
      <c r="B272" s="2">
        <v>13</v>
      </c>
      <c r="C272" s="2">
        <v>19</v>
      </c>
      <c r="D272" s="2">
        <v>13.458640644014629</v>
      </c>
      <c r="E272" s="2">
        <v>-3.7118018156149302</v>
      </c>
    </row>
    <row r="273" spans="1:5" x14ac:dyDescent="0.25">
      <c r="A273" s="2">
        <v>272</v>
      </c>
      <c r="B273" s="2">
        <v>13</v>
      </c>
      <c r="C273" s="2">
        <v>20</v>
      </c>
      <c r="D273" s="2">
        <v>13.463726868317179</v>
      </c>
      <c r="E273" s="2">
        <v>-5.0417920901366422</v>
      </c>
    </row>
    <row r="274" spans="1:5" x14ac:dyDescent="0.25">
      <c r="A274" s="2">
        <v>273</v>
      </c>
      <c r="B274" s="2">
        <v>13</v>
      </c>
      <c r="C274" s="2">
        <v>21</v>
      </c>
      <c r="D274" s="2">
        <v>13.468813092619731</v>
      </c>
      <c r="E274" s="2">
        <v>-6.3717823646583547</v>
      </c>
    </row>
    <row r="275" spans="1:5" x14ac:dyDescent="0.25">
      <c r="A275" s="2">
        <v>274</v>
      </c>
      <c r="B275" s="2">
        <v>14</v>
      </c>
      <c r="C275" s="2">
        <v>1</v>
      </c>
      <c r="D275" s="2">
        <v>13.473899316922282</v>
      </c>
      <c r="E275" s="2">
        <v>-7.7017726391800672</v>
      </c>
    </row>
    <row r="276" spans="1:5" x14ac:dyDescent="0.25">
      <c r="A276" s="2">
        <v>275</v>
      </c>
      <c r="B276" s="2">
        <v>14</v>
      </c>
      <c r="C276" s="2">
        <v>2</v>
      </c>
      <c r="D276" s="2">
        <v>13.478985541224832</v>
      </c>
      <c r="E276" s="2">
        <v>-9.0317629137017796</v>
      </c>
    </row>
    <row r="277" spans="1:5" x14ac:dyDescent="0.25">
      <c r="A277" s="2">
        <v>276</v>
      </c>
      <c r="B277" s="2">
        <v>14</v>
      </c>
      <c r="C277" s="2">
        <v>3</v>
      </c>
      <c r="D277" s="2">
        <v>13.484071765527384</v>
      </c>
      <c r="E277" s="2">
        <v>-10.361753188223492</v>
      </c>
    </row>
    <row r="278" spans="1:5" x14ac:dyDescent="0.25">
      <c r="A278" s="2">
        <v>277</v>
      </c>
      <c r="B278" s="2">
        <v>14</v>
      </c>
      <c r="C278" s="2">
        <v>4</v>
      </c>
      <c r="D278" s="2">
        <v>13.489157989829934</v>
      </c>
      <c r="E278" s="2">
        <v>-11.691743462745205</v>
      </c>
    </row>
    <row r="279" spans="1:5" x14ac:dyDescent="0.25">
      <c r="A279" s="2">
        <v>278</v>
      </c>
      <c r="B279" s="2">
        <v>14</v>
      </c>
      <c r="C279" s="2">
        <v>5</v>
      </c>
      <c r="D279" s="2">
        <v>13.494244214132484</v>
      </c>
      <c r="E279" s="2">
        <v>-13.021733737266928</v>
      </c>
    </row>
    <row r="280" spans="1:5" x14ac:dyDescent="0.25">
      <c r="A280" s="2">
        <v>279</v>
      </c>
      <c r="B280" s="2">
        <v>14</v>
      </c>
      <c r="C280" s="2">
        <v>6</v>
      </c>
      <c r="D280" s="2">
        <v>13.499330438435036</v>
      </c>
      <c r="E280" s="2">
        <v>-14.35172401178864</v>
      </c>
    </row>
    <row r="281" spans="1:5" x14ac:dyDescent="0.25">
      <c r="A281" s="2">
        <v>280</v>
      </c>
      <c r="B281" s="2">
        <v>14</v>
      </c>
      <c r="C281" s="2">
        <v>7</v>
      </c>
      <c r="D281" s="2">
        <v>13.504416662737587</v>
      </c>
      <c r="E281" s="2">
        <v>-15.681714286310353</v>
      </c>
    </row>
    <row r="282" spans="1:5" x14ac:dyDescent="0.25">
      <c r="A282" s="2">
        <v>281</v>
      </c>
      <c r="B282" s="2">
        <v>14</v>
      </c>
      <c r="C282" s="2">
        <v>8</v>
      </c>
      <c r="D282" s="2">
        <v>12.38273160014047</v>
      </c>
      <c r="E282" s="2">
        <v>10.905832051869641</v>
      </c>
    </row>
    <row r="283" spans="1:5" x14ac:dyDescent="0.25">
      <c r="A283" s="2">
        <v>282</v>
      </c>
      <c r="B283" s="2">
        <v>14</v>
      </c>
      <c r="C283" s="2">
        <v>9</v>
      </c>
      <c r="D283" s="2">
        <v>12.387817824443022</v>
      </c>
      <c r="E283" s="2">
        <v>9.575841777347927</v>
      </c>
    </row>
    <row r="284" spans="1:5" x14ac:dyDescent="0.25">
      <c r="A284" s="2">
        <v>283</v>
      </c>
      <c r="B284" s="2">
        <v>14</v>
      </c>
      <c r="C284" s="2">
        <v>10</v>
      </c>
      <c r="D284" s="2">
        <v>12.392904048745573</v>
      </c>
      <c r="E284" s="2">
        <v>8.2458515028262127</v>
      </c>
    </row>
    <row r="285" spans="1:5" x14ac:dyDescent="0.25">
      <c r="A285" s="2">
        <v>284</v>
      </c>
      <c r="B285" s="2">
        <v>14</v>
      </c>
      <c r="C285" s="2">
        <v>11</v>
      </c>
      <c r="D285" s="2">
        <v>12.397990273048123</v>
      </c>
      <c r="E285" s="2">
        <v>6.9158612283044985</v>
      </c>
    </row>
    <row r="286" spans="1:5" x14ac:dyDescent="0.25">
      <c r="A286" s="2">
        <v>285</v>
      </c>
      <c r="B286" s="2">
        <v>14</v>
      </c>
      <c r="C286" s="2">
        <v>12</v>
      </c>
      <c r="D286" s="2">
        <v>12.403076497350675</v>
      </c>
      <c r="E286" s="2">
        <v>5.5858709537827851</v>
      </c>
    </row>
    <row r="287" spans="1:5" x14ac:dyDescent="0.25">
      <c r="A287" s="2">
        <v>286</v>
      </c>
      <c r="B287" s="2">
        <v>14</v>
      </c>
      <c r="C287" s="2">
        <v>13</v>
      </c>
      <c r="D287" s="2">
        <v>12.408162721653225</v>
      </c>
      <c r="E287" s="2">
        <v>4.2558806792610691</v>
      </c>
    </row>
    <row r="288" spans="1:5" x14ac:dyDescent="0.25">
      <c r="A288" s="2">
        <v>287</v>
      </c>
      <c r="B288" s="2">
        <v>14</v>
      </c>
      <c r="C288" s="2">
        <v>14</v>
      </c>
      <c r="D288" s="2">
        <v>12.413248945955775</v>
      </c>
      <c r="E288" s="2">
        <v>2.9258904047393623</v>
      </c>
    </row>
    <row r="289" spans="1:5" x14ac:dyDescent="0.25">
      <c r="A289" s="2">
        <v>288</v>
      </c>
      <c r="B289" s="2">
        <v>14</v>
      </c>
      <c r="C289" s="2">
        <v>15</v>
      </c>
      <c r="D289" s="2">
        <v>12.418335170258327</v>
      </c>
      <c r="E289" s="2">
        <v>1.5959001302176465</v>
      </c>
    </row>
    <row r="290" spans="1:5" x14ac:dyDescent="0.25">
      <c r="A290" s="2">
        <v>289</v>
      </c>
      <c r="B290" s="2">
        <v>14</v>
      </c>
      <c r="C290" s="2">
        <v>16</v>
      </c>
      <c r="D290" s="2">
        <v>12.423905700632314</v>
      </c>
      <c r="E290" s="2">
        <v>0.13926928174793141</v>
      </c>
    </row>
    <row r="291" spans="1:5" x14ac:dyDescent="0.25">
      <c r="A291" s="2">
        <v>290</v>
      </c>
      <c r="B291" s="2">
        <v>14</v>
      </c>
      <c r="C291" s="2">
        <v>17</v>
      </c>
      <c r="D291" s="2">
        <v>12.433561878349565</v>
      </c>
      <c r="E291" s="2">
        <v>-2.3857122544681069</v>
      </c>
    </row>
    <row r="292" spans="1:5" x14ac:dyDescent="0.25">
      <c r="A292" s="2">
        <v>291</v>
      </c>
      <c r="B292" s="2">
        <v>14</v>
      </c>
      <c r="C292" s="2">
        <v>18</v>
      </c>
      <c r="D292" s="2">
        <v>12.438648102652115</v>
      </c>
      <c r="E292" s="2">
        <v>-3.7157025289898189</v>
      </c>
    </row>
    <row r="293" spans="1:5" x14ac:dyDescent="0.25">
      <c r="A293" s="2">
        <v>292</v>
      </c>
      <c r="B293" s="2">
        <v>14</v>
      </c>
      <c r="C293" s="2">
        <v>19</v>
      </c>
      <c r="D293" s="2">
        <v>12.443734326954665</v>
      </c>
      <c r="E293" s="2">
        <v>-5.0456928035115309</v>
      </c>
    </row>
    <row r="294" spans="1:5" x14ac:dyDescent="0.25">
      <c r="A294" s="2">
        <v>293</v>
      </c>
      <c r="B294" s="2">
        <v>14</v>
      </c>
      <c r="C294" s="2">
        <v>20</v>
      </c>
      <c r="D294" s="2">
        <v>12.448820551257217</v>
      </c>
      <c r="E294" s="2">
        <v>-6.3756830780332434</v>
      </c>
    </row>
    <row r="295" spans="1:5" x14ac:dyDescent="0.25">
      <c r="A295" s="2">
        <v>294</v>
      </c>
      <c r="B295" s="2">
        <v>14</v>
      </c>
      <c r="C295" s="2">
        <v>21</v>
      </c>
      <c r="D295" s="2">
        <v>12.453906775559767</v>
      </c>
      <c r="E295" s="2">
        <v>-7.7056733525549559</v>
      </c>
    </row>
    <row r="296" spans="1:5" x14ac:dyDescent="0.25">
      <c r="A296" s="2">
        <v>295</v>
      </c>
      <c r="B296" s="2">
        <v>15</v>
      </c>
      <c r="C296" s="2">
        <v>1</v>
      </c>
      <c r="D296" s="2">
        <v>12.458992999862318</v>
      </c>
      <c r="E296" s="2">
        <v>-9.0356636270766675</v>
      </c>
    </row>
    <row r="297" spans="1:5" x14ac:dyDescent="0.25">
      <c r="A297" s="2">
        <v>296</v>
      </c>
      <c r="B297" s="2">
        <v>15</v>
      </c>
      <c r="C297" s="2">
        <v>2</v>
      </c>
      <c r="D297" s="2">
        <v>12.46407922416487</v>
      </c>
      <c r="E297" s="2">
        <v>-10.36565390159838</v>
      </c>
    </row>
    <row r="298" spans="1:5" x14ac:dyDescent="0.25">
      <c r="A298" s="2">
        <v>297</v>
      </c>
      <c r="B298" s="2">
        <v>15</v>
      </c>
      <c r="C298" s="2">
        <v>3</v>
      </c>
      <c r="D298" s="2">
        <v>12.46916544846742</v>
      </c>
      <c r="E298" s="2">
        <v>-11.695644176120092</v>
      </c>
    </row>
    <row r="299" spans="1:5" x14ac:dyDescent="0.25">
      <c r="A299" s="2">
        <v>298</v>
      </c>
      <c r="B299" s="2">
        <v>15</v>
      </c>
      <c r="C299" s="2">
        <v>4</v>
      </c>
      <c r="D299" s="2">
        <v>12.47425167276997</v>
      </c>
      <c r="E299" s="2">
        <v>-13.025634450641816</v>
      </c>
    </row>
    <row r="300" spans="1:5" x14ac:dyDescent="0.25">
      <c r="A300" s="2">
        <v>299</v>
      </c>
      <c r="B300" s="2">
        <v>15</v>
      </c>
      <c r="C300" s="2">
        <v>5</v>
      </c>
      <c r="D300" s="2">
        <v>12.479337897072522</v>
      </c>
      <c r="E300" s="2">
        <v>-14.355624725163528</v>
      </c>
    </row>
    <row r="301" spans="1:5" x14ac:dyDescent="0.25">
      <c r="A301" s="2">
        <v>300</v>
      </c>
      <c r="B301" s="2">
        <v>15</v>
      </c>
      <c r="C301" s="2">
        <v>6</v>
      </c>
      <c r="D301" s="2">
        <v>12.484424121375072</v>
      </c>
      <c r="E301" s="2">
        <v>-15.685614999685241</v>
      </c>
    </row>
    <row r="302" spans="1:5" x14ac:dyDescent="0.25">
      <c r="A302" s="2">
        <v>301</v>
      </c>
      <c r="B302" s="2">
        <v>15</v>
      </c>
      <c r="C302" s="2">
        <v>7</v>
      </c>
      <c r="D302" s="2">
        <v>12.002734378848551</v>
      </c>
      <c r="E302" s="2">
        <v>10.904378844926054</v>
      </c>
    </row>
    <row r="303" spans="1:5" x14ac:dyDescent="0.25">
      <c r="A303" s="2">
        <v>302</v>
      </c>
      <c r="B303" s="2">
        <v>15</v>
      </c>
      <c r="C303" s="2">
        <v>8</v>
      </c>
      <c r="D303" s="2">
        <v>12.007820603151103</v>
      </c>
      <c r="E303" s="2">
        <v>9.5743885704043397</v>
      </c>
    </row>
    <row r="304" spans="1:5" x14ac:dyDescent="0.25">
      <c r="A304" s="2">
        <v>303</v>
      </c>
      <c r="B304" s="2">
        <v>15</v>
      </c>
      <c r="C304" s="2">
        <v>9</v>
      </c>
      <c r="D304" s="2">
        <v>12.012906827453653</v>
      </c>
      <c r="E304" s="2">
        <v>8.2443982958826254</v>
      </c>
    </row>
    <row r="305" spans="1:5" x14ac:dyDescent="0.25">
      <c r="A305" s="2">
        <v>304</v>
      </c>
      <c r="B305" s="2">
        <v>15</v>
      </c>
      <c r="C305" s="2">
        <v>10</v>
      </c>
      <c r="D305" s="2">
        <v>12.017993051756203</v>
      </c>
      <c r="E305" s="2">
        <v>6.9144080213609129</v>
      </c>
    </row>
    <row r="306" spans="1:5" x14ac:dyDescent="0.25">
      <c r="A306" s="2">
        <v>305</v>
      </c>
      <c r="B306" s="2">
        <v>15</v>
      </c>
      <c r="C306" s="2">
        <v>11</v>
      </c>
      <c r="D306" s="2">
        <v>12.023079276058755</v>
      </c>
      <c r="E306" s="2">
        <v>5.5844177468391996</v>
      </c>
    </row>
    <row r="307" spans="1:5" x14ac:dyDescent="0.25">
      <c r="A307" s="2">
        <v>306</v>
      </c>
      <c r="B307" s="2">
        <v>15</v>
      </c>
      <c r="C307" s="2">
        <v>12</v>
      </c>
      <c r="D307" s="2">
        <v>12.028165500361306</v>
      </c>
      <c r="E307" s="2">
        <v>4.2544274723174835</v>
      </c>
    </row>
    <row r="308" spans="1:5" x14ac:dyDescent="0.25">
      <c r="A308" s="2">
        <v>307</v>
      </c>
      <c r="B308" s="2">
        <v>15</v>
      </c>
      <c r="C308" s="2">
        <v>13</v>
      </c>
      <c r="D308" s="2">
        <v>12.033251724663856</v>
      </c>
      <c r="E308" s="2">
        <v>2.9244371977957764</v>
      </c>
    </row>
    <row r="309" spans="1:5" x14ac:dyDescent="0.25">
      <c r="A309" s="2">
        <v>308</v>
      </c>
      <c r="B309" s="2">
        <v>15</v>
      </c>
      <c r="C309" s="2">
        <v>14</v>
      </c>
      <c r="D309" s="2">
        <v>12.038337948966408</v>
      </c>
      <c r="E309" s="2">
        <v>1.5944469232740606</v>
      </c>
    </row>
    <row r="310" spans="1:5" x14ac:dyDescent="0.25">
      <c r="A310" s="2">
        <v>309</v>
      </c>
      <c r="B310" s="2">
        <v>15</v>
      </c>
      <c r="C310" s="2">
        <v>15</v>
      </c>
      <c r="D310" s="2">
        <v>12.043908479340395</v>
      </c>
      <c r="E310" s="2">
        <v>0.13781607480434543</v>
      </c>
    </row>
    <row r="311" spans="1:5" x14ac:dyDescent="0.25">
      <c r="A311" s="2">
        <v>310</v>
      </c>
      <c r="B311" s="2">
        <v>15</v>
      </c>
      <c r="C311" s="2">
        <v>16</v>
      </c>
      <c r="D311" s="2">
        <v>12.053564657057645</v>
      </c>
      <c r="E311" s="2">
        <v>-2.3871654614116928</v>
      </c>
    </row>
    <row r="312" spans="1:5" x14ac:dyDescent="0.25">
      <c r="A312" s="2">
        <v>311</v>
      </c>
      <c r="B312" s="2">
        <v>15</v>
      </c>
      <c r="C312" s="2">
        <v>17</v>
      </c>
      <c r="D312" s="2">
        <v>12.058650881360196</v>
      </c>
      <c r="E312" s="2">
        <v>-3.7171557359334049</v>
      </c>
    </row>
    <row r="313" spans="1:5" x14ac:dyDescent="0.25">
      <c r="A313" s="2">
        <v>312</v>
      </c>
      <c r="B313" s="2">
        <v>15</v>
      </c>
      <c r="C313" s="2">
        <v>18</v>
      </c>
      <c r="D313" s="2">
        <v>12.063737105662746</v>
      </c>
      <c r="E313" s="2">
        <v>-5.0471460104551165</v>
      </c>
    </row>
    <row r="314" spans="1:5" x14ac:dyDescent="0.25">
      <c r="A314" s="2">
        <v>313</v>
      </c>
      <c r="B314" s="2">
        <v>15</v>
      </c>
      <c r="C314" s="2">
        <v>19</v>
      </c>
      <c r="D314" s="2">
        <v>12.068823329965298</v>
      </c>
      <c r="E314" s="2">
        <v>-6.3771362849768289</v>
      </c>
    </row>
    <row r="315" spans="1:5" x14ac:dyDescent="0.25">
      <c r="A315" s="2">
        <v>314</v>
      </c>
      <c r="B315" s="2">
        <v>15</v>
      </c>
      <c r="C315" s="2">
        <v>20</v>
      </c>
      <c r="D315" s="2">
        <v>12.073909554267848</v>
      </c>
      <c r="E315" s="2">
        <v>-7.7071265594985414</v>
      </c>
    </row>
    <row r="316" spans="1:5" x14ac:dyDescent="0.25">
      <c r="A316" s="2">
        <v>315</v>
      </c>
      <c r="B316" s="2">
        <v>15</v>
      </c>
      <c r="C316" s="2">
        <v>21</v>
      </c>
      <c r="D316" s="2">
        <v>12.078995778570398</v>
      </c>
      <c r="E316" s="2">
        <v>-9.0371168340202548</v>
      </c>
    </row>
    <row r="317" spans="1:5" x14ac:dyDescent="0.25">
      <c r="A317" s="2">
        <v>316</v>
      </c>
      <c r="B317" s="2">
        <v>16</v>
      </c>
      <c r="C317" s="2">
        <v>1</v>
      </c>
      <c r="D317" s="2">
        <v>12.08408200287295</v>
      </c>
      <c r="E317" s="2">
        <v>-10.367107108541967</v>
      </c>
    </row>
    <row r="318" spans="1:5" x14ac:dyDescent="0.25">
      <c r="A318" s="2">
        <v>317</v>
      </c>
      <c r="B318" s="2">
        <v>16</v>
      </c>
      <c r="C318" s="2">
        <v>2</v>
      </c>
      <c r="D318" s="2">
        <v>12.089168227175501</v>
      </c>
      <c r="E318" s="2">
        <v>-11.69709738306368</v>
      </c>
    </row>
    <row r="319" spans="1:5" x14ac:dyDescent="0.25">
      <c r="A319" s="2">
        <v>318</v>
      </c>
      <c r="B319" s="2">
        <v>16</v>
      </c>
      <c r="C319" s="2">
        <v>3</v>
      </c>
      <c r="D319" s="2">
        <v>12.094254451478051</v>
      </c>
      <c r="E319" s="2">
        <v>-13.027087657585403</v>
      </c>
    </row>
    <row r="320" spans="1:5" x14ac:dyDescent="0.25">
      <c r="A320" s="2">
        <v>319</v>
      </c>
      <c r="B320" s="2">
        <v>16</v>
      </c>
      <c r="C320" s="2">
        <v>4</v>
      </c>
      <c r="D320" s="2">
        <v>12.099340675780603</v>
      </c>
      <c r="E320" s="2">
        <v>-14.357077932107115</v>
      </c>
    </row>
    <row r="321" spans="1:5" x14ac:dyDescent="0.25">
      <c r="A321" s="2">
        <v>320</v>
      </c>
      <c r="B321" s="2">
        <v>16</v>
      </c>
      <c r="C321" s="2">
        <v>5</v>
      </c>
      <c r="D321" s="2">
        <v>12.104426900083153</v>
      </c>
      <c r="E321" s="2">
        <v>-15.687068206628828</v>
      </c>
    </row>
    <row r="322" spans="1:5" x14ac:dyDescent="0.25">
      <c r="A322" s="2">
        <v>321</v>
      </c>
      <c r="B322" s="2">
        <v>16</v>
      </c>
      <c r="C322" s="2">
        <v>6</v>
      </c>
      <c r="D322" s="2">
        <v>10.602744616194116</v>
      </c>
      <c r="E322" s="2">
        <v>10.899024924607581</v>
      </c>
    </row>
    <row r="323" spans="1:5" x14ac:dyDescent="0.25">
      <c r="A323" s="2">
        <v>322</v>
      </c>
      <c r="B323" s="2">
        <v>16</v>
      </c>
      <c r="C323" s="2">
        <v>7</v>
      </c>
      <c r="D323" s="2">
        <v>10.607830840496668</v>
      </c>
      <c r="E323" s="2">
        <v>9.5690346500858663</v>
      </c>
    </row>
    <row r="324" spans="1:5" x14ac:dyDescent="0.25">
      <c r="A324" s="2">
        <v>323</v>
      </c>
      <c r="B324" s="2">
        <v>16</v>
      </c>
      <c r="C324" s="2">
        <v>8</v>
      </c>
      <c r="D324" s="2">
        <v>10.612917064799218</v>
      </c>
      <c r="E324" s="2">
        <v>8.239044375564152</v>
      </c>
    </row>
    <row r="325" spans="1:5" x14ac:dyDescent="0.25">
      <c r="A325" s="2">
        <v>324</v>
      </c>
      <c r="B325" s="2">
        <v>16</v>
      </c>
      <c r="C325" s="2">
        <v>9</v>
      </c>
      <c r="D325" s="2">
        <v>10.618003289101768</v>
      </c>
      <c r="E325" s="2">
        <v>6.9090541010424387</v>
      </c>
    </row>
    <row r="326" spans="1:5" x14ac:dyDescent="0.25">
      <c r="A326" s="2">
        <v>325</v>
      </c>
      <c r="B326" s="2">
        <v>16</v>
      </c>
      <c r="C326" s="2">
        <v>10</v>
      </c>
      <c r="D326" s="2">
        <v>10.62308951340432</v>
      </c>
      <c r="E326" s="2">
        <v>5.5790638265207253</v>
      </c>
    </row>
    <row r="327" spans="1:5" x14ac:dyDescent="0.25">
      <c r="A327" s="2">
        <v>326</v>
      </c>
      <c r="B327" s="2">
        <v>16</v>
      </c>
      <c r="C327" s="2">
        <v>11</v>
      </c>
      <c r="D327" s="2">
        <v>10.62817573770687</v>
      </c>
      <c r="E327" s="2">
        <v>4.2490735519990093</v>
      </c>
    </row>
    <row r="328" spans="1:5" x14ac:dyDescent="0.25">
      <c r="A328" s="2">
        <v>327</v>
      </c>
      <c r="B328" s="2">
        <v>16</v>
      </c>
      <c r="C328" s="2">
        <v>12</v>
      </c>
      <c r="D328" s="2">
        <v>10.633261962009421</v>
      </c>
      <c r="E328" s="2">
        <v>2.9190832774773017</v>
      </c>
    </row>
    <row r="329" spans="1:5" x14ac:dyDescent="0.25">
      <c r="A329" s="2">
        <v>328</v>
      </c>
      <c r="B329" s="2">
        <v>16</v>
      </c>
      <c r="C329" s="2">
        <v>13</v>
      </c>
      <c r="D329" s="2">
        <v>10.638348186311973</v>
      </c>
      <c r="E329" s="2">
        <v>1.5890930029555859</v>
      </c>
    </row>
    <row r="330" spans="1:5" x14ac:dyDescent="0.25">
      <c r="A330" s="2">
        <v>329</v>
      </c>
      <c r="B330" s="2">
        <v>16</v>
      </c>
      <c r="C330" s="2">
        <v>14</v>
      </c>
      <c r="D330" s="2">
        <v>10.64391871668596</v>
      </c>
      <c r="E330" s="2">
        <v>0.13246215448587084</v>
      </c>
    </row>
    <row r="331" spans="1:5" x14ac:dyDescent="0.25">
      <c r="A331" s="2">
        <v>330</v>
      </c>
      <c r="B331" s="2">
        <v>16</v>
      </c>
      <c r="C331" s="2">
        <v>15</v>
      </c>
      <c r="D331" s="2">
        <v>10.65357489440321</v>
      </c>
      <c r="E331" s="2">
        <v>-2.3925193817301675</v>
      </c>
    </row>
    <row r="332" spans="1:5" x14ac:dyDescent="0.25">
      <c r="A332" s="2">
        <v>331</v>
      </c>
      <c r="B332" s="2">
        <v>16</v>
      </c>
      <c r="C332" s="2">
        <v>16</v>
      </c>
      <c r="D332" s="2">
        <v>10.65866111870576</v>
      </c>
      <c r="E332" s="2">
        <v>-3.7225096562518796</v>
      </c>
    </row>
    <row r="333" spans="1:5" x14ac:dyDescent="0.25">
      <c r="A333" s="2">
        <v>332</v>
      </c>
      <c r="B333" s="2">
        <v>16</v>
      </c>
      <c r="C333" s="2">
        <v>17</v>
      </c>
      <c r="D333" s="2">
        <v>10.663747343008311</v>
      </c>
      <c r="E333" s="2">
        <v>-5.0524999307735907</v>
      </c>
    </row>
    <row r="334" spans="1:5" x14ac:dyDescent="0.25">
      <c r="A334" s="2">
        <v>333</v>
      </c>
      <c r="B334" s="2">
        <v>16</v>
      </c>
      <c r="C334" s="2">
        <v>18</v>
      </c>
      <c r="D334" s="2">
        <v>10.668833567310863</v>
      </c>
      <c r="E334" s="2">
        <v>-6.3824902052953032</v>
      </c>
    </row>
    <row r="335" spans="1:5" x14ac:dyDescent="0.25">
      <c r="A335" s="2">
        <v>334</v>
      </c>
      <c r="B335" s="2">
        <v>16</v>
      </c>
      <c r="C335" s="2">
        <v>19</v>
      </c>
      <c r="D335" s="2">
        <v>10.673919791613413</v>
      </c>
      <c r="E335" s="2">
        <v>-7.7124804798170157</v>
      </c>
    </row>
    <row r="336" spans="1:5" x14ac:dyDescent="0.25">
      <c r="A336" s="2">
        <v>335</v>
      </c>
      <c r="B336" s="2">
        <v>16</v>
      </c>
      <c r="C336" s="2">
        <v>20</v>
      </c>
      <c r="D336" s="2">
        <v>10.679006015915963</v>
      </c>
      <c r="E336" s="2">
        <v>-9.0424707543387282</v>
      </c>
    </row>
    <row r="337" spans="1:5" x14ac:dyDescent="0.25">
      <c r="A337" s="2">
        <v>336</v>
      </c>
      <c r="B337" s="2">
        <v>16</v>
      </c>
      <c r="C337" s="2">
        <v>21</v>
      </c>
      <c r="D337" s="2">
        <v>10.684092240218515</v>
      </c>
      <c r="E337" s="2">
        <v>-10.372461028860441</v>
      </c>
    </row>
    <row r="338" spans="1:5" x14ac:dyDescent="0.25">
      <c r="A338" s="2">
        <v>337</v>
      </c>
      <c r="B338" s="2">
        <v>17</v>
      </c>
      <c r="C338" s="2">
        <v>1</v>
      </c>
      <c r="D338" s="2">
        <v>10.689178464521065</v>
      </c>
      <c r="E338" s="2">
        <v>-11.702451303382153</v>
      </c>
    </row>
    <row r="339" spans="1:5" x14ac:dyDescent="0.25">
      <c r="A339" s="2">
        <v>338</v>
      </c>
      <c r="B339" s="2">
        <v>17</v>
      </c>
      <c r="C339" s="2">
        <v>2</v>
      </c>
      <c r="D339" s="2">
        <v>10.694264688823615</v>
      </c>
      <c r="E339" s="2">
        <v>-13.032441577903876</v>
      </c>
    </row>
    <row r="340" spans="1:5" x14ac:dyDescent="0.25">
      <c r="A340" s="2">
        <v>339</v>
      </c>
      <c r="B340" s="2">
        <v>17</v>
      </c>
      <c r="C340" s="2">
        <v>3</v>
      </c>
      <c r="D340" s="2">
        <v>10.699350913126167</v>
      </c>
      <c r="E340" s="2">
        <v>-14.362431852425589</v>
      </c>
    </row>
    <row r="341" spans="1:5" x14ac:dyDescent="0.25">
      <c r="A341" s="2">
        <v>340</v>
      </c>
      <c r="B341" s="2">
        <v>17</v>
      </c>
      <c r="C341" s="2">
        <v>4</v>
      </c>
      <c r="D341" s="2">
        <v>10.704437137428718</v>
      </c>
      <c r="E341" s="2">
        <v>-15.692422126947301</v>
      </c>
    </row>
    <row r="342" spans="1:5" x14ac:dyDescent="0.25">
      <c r="A342" s="2">
        <v>341</v>
      </c>
      <c r="B342" s="2">
        <v>17</v>
      </c>
      <c r="C342" s="2">
        <v>5</v>
      </c>
      <c r="D342" s="2">
        <v>9.2027548535396821</v>
      </c>
      <c r="E342" s="2">
        <v>10.893671004289105</v>
      </c>
    </row>
    <row r="343" spans="1:5" x14ac:dyDescent="0.25">
      <c r="A343" s="2">
        <v>342</v>
      </c>
      <c r="B343" s="2">
        <v>17</v>
      </c>
      <c r="C343" s="2">
        <v>6</v>
      </c>
      <c r="D343" s="2">
        <v>9.2078410778422342</v>
      </c>
      <c r="E343" s="2">
        <v>9.5636807297673911</v>
      </c>
    </row>
    <row r="344" spans="1:5" x14ac:dyDescent="0.25">
      <c r="A344" s="2">
        <v>343</v>
      </c>
      <c r="B344" s="2">
        <v>17</v>
      </c>
      <c r="C344" s="2">
        <v>7</v>
      </c>
      <c r="D344" s="2">
        <v>9.2129273021447844</v>
      </c>
      <c r="E344" s="2">
        <v>8.2336904552456769</v>
      </c>
    </row>
    <row r="345" spans="1:5" x14ac:dyDescent="0.25">
      <c r="A345" s="2">
        <v>344</v>
      </c>
      <c r="B345" s="2">
        <v>17</v>
      </c>
      <c r="C345" s="2">
        <v>8</v>
      </c>
      <c r="D345" s="2">
        <v>9.2180135264473346</v>
      </c>
      <c r="E345" s="2">
        <v>6.9037001807239635</v>
      </c>
    </row>
    <row r="346" spans="1:5" x14ac:dyDescent="0.25">
      <c r="A346" s="2">
        <v>345</v>
      </c>
      <c r="B346" s="2">
        <v>17</v>
      </c>
      <c r="C346" s="2">
        <v>9</v>
      </c>
      <c r="D346" s="2">
        <v>9.2230997507498866</v>
      </c>
      <c r="E346" s="2">
        <v>5.5737099062022502</v>
      </c>
    </row>
    <row r="347" spans="1:5" x14ac:dyDescent="0.25">
      <c r="A347" s="2">
        <v>346</v>
      </c>
      <c r="B347" s="2">
        <v>17</v>
      </c>
      <c r="C347" s="2">
        <v>10</v>
      </c>
      <c r="D347" s="2">
        <v>9.2281859750524369</v>
      </c>
      <c r="E347" s="2">
        <v>4.2437196316805341</v>
      </c>
    </row>
    <row r="348" spans="1:5" x14ac:dyDescent="0.25">
      <c r="A348" s="2">
        <v>347</v>
      </c>
      <c r="B348" s="2">
        <v>17</v>
      </c>
      <c r="C348" s="2">
        <v>11</v>
      </c>
      <c r="D348" s="2">
        <v>9.2332721993549871</v>
      </c>
      <c r="E348" s="2">
        <v>2.9137293571588274</v>
      </c>
    </row>
    <row r="349" spans="1:5" x14ac:dyDescent="0.25">
      <c r="A349" s="2">
        <v>348</v>
      </c>
      <c r="B349" s="2">
        <v>17</v>
      </c>
      <c r="C349" s="2">
        <v>12</v>
      </c>
      <c r="D349" s="2">
        <v>9.2383584236575391</v>
      </c>
      <c r="E349" s="2">
        <v>1.5837390826371114</v>
      </c>
    </row>
    <row r="350" spans="1:5" x14ac:dyDescent="0.25">
      <c r="A350" s="2">
        <v>349</v>
      </c>
      <c r="B350" s="2">
        <v>17</v>
      </c>
      <c r="C350" s="2">
        <v>13</v>
      </c>
      <c r="D350" s="2">
        <v>9.2439289540315261</v>
      </c>
      <c r="E350" s="2">
        <v>0.12710823416739625</v>
      </c>
    </row>
    <row r="351" spans="1:5" x14ac:dyDescent="0.25">
      <c r="A351" s="2">
        <v>350</v>
      </c>
      <c r="B351" s="2">
        <v>17</v>
      </c>
      <c r="C351" s="2">
        <v>14</v>
      </c>
      <c r="D351" s="2">
        <v>9.2535851317487765</v>
      </c>
      <c r="E351" s="2">
        <v>-2.3978733020486418</v>
      </c>
    </row>
    <row r="352" spans="1:5" x14ac:dyDescent="0.25">
      <c r="A352" s="2">
        <v>351</v>
      </c>
      <c r="B352" s="2">
        <v>17</v>
      </c>
      <c r="C352" s="2">
        <v>15</v>
      </c>
      <c r="D352" s="2">
        <v>9.2586713560513267</v>
      </c>
      <c r="E352" s="2">
        <v>-3.7278635765703538</v>
      </c>
    </row>
    <row r="353" spans="1:5" x14ac:dyDescent="0.25">
      <c r="A353" s="2">
        <v>352</v>
      </c>
      <c r="B353" s="2">
        <v>17</v>
      </c>
      <c r="C353" s="2">
        <v>16</v>
      </c>
      <c r="D353" s="2">
        <v>9.263757580353877</v>
      </c>
      <c r="E353" s="2">
        <v>-5.0578538510920659</v>
      </c>
    </row>
    <row r="354" spans="1:5" x14ac:dyDescent="0.25">
      <c r="A354" s="2">
        <v>353</v>
      </c>
      <c r="B354" s="2">
        <v>17</v>
      </c>
      <c r="C354" s="2">
        <v>17</v>
      </c>
      <c r="D354" s="2">
        <v>9.268843804656429</v>
      </c>
      <c r="E354" s="2">
        <v>-6.3878441256137783</v>
      </c>
    </row>
    <row r="355" spans="1:5" x14ac:dyDescent="0.25">
      <c r="A355" s="2">
        <v>354</v>
      </c>
      <c r="B355" s="2">
        <v>17</v>
      </c>
      <c r="C355" s="2">
        <v>18</v>
      </c>
      <c r="D355" s="2">
        <v>9.2739300289589792</v>
      </c>
      <c r="E355" s="2">
        <v>-7.7178344001354908</v>
      </c>
    </row>
    <row r="356" spans="1:5" x14ac:dyDescent="0.25">
      <c r="A356" s="2">
        <v>355</v>
      </c>
      <c r="B356" s="2">
        <v>17</v>
      </c>
      <c r="C356" s="2">
        <v>19</v>
      </c>
      <c r="D356" s="2">
        <v>9.2790162532615295</v>
      </c>
      <c r="E356" s="2">
        <v>-9.0478246746572033</v>
      </c>
    </row>
    <row r="357" spans="1:5" x14ac:dyDescent="0.25">
      <c r="A357" s="2">
        <v>356</v>
      </c>
      <c r="B357" s="2">
        <v>17</v>
      </c>
      <c r="C357" s="2">
        <v>20</v>
      </c>
      <c r="D357" s="2">
        <v>9.2841024775640815</v>
      </c>
      <c r="E357" s="2">
        <v>-10.377814949178916</v>
      </c>
    </row>
    <row r="358" spans="1:5" x14ac:dyDescent="0.25">
      <c r="A358" s="2">
        <v>357</v>
      </c>
      <c r="B358" s="2">
        <v>17</v>
      </c>
      <c r="C358" s="2">
        <v>21</v>
      </c>
      <c r="D358" s="2">
        <v>9.2891887018666317</v>
      </c>
      <c r="E358" s="2">
        <v>-11.707805223700628</v>
      </c>
    </row>
    <row r="359" spans="1:5" x14ac:dyDescent="0.25">
      <c r="A359" s="2">
        <v>358</v>
      </c>
      <c r="B359" s="2">
        <v>18</v>
      </c>
      <c r="C359" s="2">
        <v>1</v>
      </c>
      <c r="D359" s="2">
        <v>9.2942749261691819</v>
      </c>
      <c r="E359" s="2">
        <v>-13.037795498222351</v>
      </c>
    </row>
    <row r="360" spans="1:5" x14ac:dyDescent="0.25">
      <c r="A360" s="2">
        <v>359</v>
      </c>
      <c r="B360" s="2">
        <v>18</v>
      </c>
      <c r="C360" s="2">
        <v>2</v>
      </c>
      <c r="D360" s="2">
        <v>9.2993611504717339</v>
      </c>
      <c r="E360" s="2">
        <v>-14.367785772744064</v>
      </c>
    </row>
    <row r="361" spans="1:5" x14ac:dyDescent="0.25">
      <c r="A361" s="2">
        <v>360</v>
      </c>
      <c r="B361" s="2">
        <v>18</v>
      </c>
      <c r="C361" s="2">
        <v>3</v>
      </c>
      <c r="D361" s="2">
        <v>9.3044473747742842</v>
      </c>
      <c r="E361" s="2">
        <v>-15.697776047265776</v>
      </c>
    </row>
    <row r="362" spans="1:5" x14ac:dyDescent="0.25">
      <c r="A362" s="2">
        <v>361</v>
      </c>
      <c r="B362" s="2">
        <v>18</v>
      </c>
      <c r="C362" s="2">
        <v>4</v>
      </c>
      <c r="D362" s="2">
        <v>7.4047055030220239</v>
      </c>
      <c r="E362" s="2">
        <v>10.886794801899523</v>
      </c>
    </row>
    <row r="363" spans="1:5" x14ac:dyDescent="0.25">
      <c r="A363" s="2">
        <v>362</v>
      </c>
      <c r="B363" s="2">
        <v>18</v>
      </c>
      <c r="C363" s="2">
        <v>5</v>
      </c>
      <c r="D363" s="2">
        <v>7.4097917273245741</v>
      </c>
      <c r="E363" s="2">
        <v>9.5568045273778086</v>
      </c>
    </row>
    <row r="364" spans="1:5" x14ac:dyDescent="0.25">
      <c r="A364" s="2">
        <v>363</v>
      </c>
      <c r="B364" s="2">
        <v>18</v>
      </c>
      <c r="C364" s="2">
        <v>6</v>
      </c>
      <c r="D364" s="2">
        <v>7.4148779516271253</v>
      </c>
      <c r="E364" s="2">
        <v>8.2268142528560944</v>
      </c>
    </row>
    <row r="365" spans="1:5" x14ac:dyDescent="0.25">
      <c r="A365" s="2">
        <v>364</v>
      </c>
      <c r="B365" s="2">
        <v>18</v>
      </c>
      <c r="C365" s="2">
        <v>7</v>
      </c>
      <c r="D365" s="2">
        <v>7.4199641759296764</v>
      </c>
      <c r="E365" s="2">
        <v>6.8968239783343801</v>
      </c>
    </row>
    <row r="366" spans="1:5" x14ac:dyDescent="0.25">
      <c r="A366" s="2">
        <v>365</v>
      </c>
      <c r="B366" s="2">
        <v>18</v>
      </c>
      <c r="C366" s="2">
        <v>8</v>
      </c>
      <c r="D366" s="2">
        <v>7.4250504002322275</v>
      </c>
      <c r="E366" s="2">
        <v>5.5668337038126667</v>
      </c>
    </row>
    <row r="367" spans="1:5" x14ac:dyDescent="0.25">
      <c r="A367" s="2">
        <v>366</v>
      </c>
      <c r="B367" s="2">
        <v>18</v>
      </c>
      <c r="C367" s="2">
        <v>9</v>
      </c>
      <c r="D367" s="2">
        <v>7.4301366245347777</v>
      </c>
      <c r="E367" s="2">
        <v>4.2368434292909507</v>
      </c>
    </row>
    <row r="368" spans="1:5" x14ac:dyDescent="0.25">
      <c r="A368" s="2">
        <v>367</v>
      </c>
      <c r="B368" s="2">
        <v>18</v>
      </c>
      <c r="C368" s="2">
        <v>10</v>
      </c>
      <c r="D368" s="2">
        <v>7.4352228488373289</v>
      </c>
      <c r="E368" s="2">
        <v>2.906853154769244</v>
      </c>
    </row>
    <row r="369" spans="1:5" x14ac:dyDescent="0.25">
      <c r="A369" s="2">
        <v>368</v>
      </c>
      <c r="B369" s="2">
        <v>18</v>
      </c>
      <c r="C369" s="2">
        <v>11</v>
      </c>
      <c r="D369" s="2">
        <v>7.44030907313988</v>
      </c>
      <c r="E369" s="2">
        <v>1.5768628802475282</v>
      </c>
    </row>
    <row r="370" spans="1:5" x14ac:dyDescent="0.25">
      <c r="A370" s="2">
        <v>369</v>
      </c>
      <c r="B370" s="2">
        <v>18</v>
      </c>
      <c r="C370" s="2">
        <v>12</v>
      </c>
      <c r="D370" s="2">
        <v>7.4458796035138679</v>
      </c>
      <c r="E370" s="2">
        <v>0.120232031777813</v>
      </c>
    </row>
    <row r="371" spans="1:5" x14ac:dyDescent="0.25">
      <c r="A371" s="2">
        <v>370</v>
      </c>
      <c r="B371" s="2">
        <v>18</v>
      </c>
      <c r="C371" s="2">
        <v>13</v>
      </c>
      <c r="D371" s="2">
        <v>7.4555357812311165</v>
      </c>
      <c r="E371" s="2">
        <v>-2.4047495044382252</v>
      </c>
    </row>
    <row r="372" spans="1:5" x14ac:dyDescent="0.25">
      <c r="A372" s="2">
        <v>371</v>
      </c>
      <c r="B372" s="2">
        <v>18</v>
      </c>
      <c r="C372" s="2">
        <v>14</v>
      </c>
      <c r="D372" s="2">
        <v>7.4606220055336676</v>
      </c>
      <c r="E372" s="2">
        <v>-3.7347397789599373</v>
      </c>
    </row>
    <row r="373" spans="1:5" x14ac:dyDescent="0.25">
      <c r="A373" s="2">
        <v>372</v>
      </c>
      <c r="B373" s="2">
        <v>18</v>
      </c>
      <c r="C373" s="2">
        <v>15</v>
      </c>
      <c r="D373" s="2">
        <v>7.4657082298362178</v>
      </c>
      <c r="E373" s="2">
        <v>-5.0647300534816493</v>
      </c>
    </row>
    <row r="374" spans="1:5" x14ac:dyDescent="0.25">
      <c r="A374" s="2">
        <v>373</v>
      </c>
      <c r="B374" s="2">
        <v>18</v>
      </c>
      <c r="C374" s="2">
        <v>16</v>
      </c>
      <c r="D374" s="2">
        <v>7.470794454138769</v>
      </c>
      <c r="E374" s="2">
        <v>-6.3947203280033618</v>
      </c>
    </row>
    <row r="375" spans="1:5" x14ac:dyDescent="0.25">
      <c r="A375" s="2">
        <v>374</v>
      </c>
      <c r="B375" s="2">
        <v>18</v>
      </c>
      <c r="C375" s="2">
        <v>17</v>
      </c>
      <c r="D375" s="2">
        <v>7.4758806784413201</v>
      </c>
      <c r="E375" s="2">
        <v>-7.7247106025250742</v>
      </c>
    </row>
    <row r="376" spans="1:5" x14ac:dyDescent="0.25">
      <c r="A376" s="2">
        <v>375</v>
      </c>
      <c r="B376" s="2">
        <v>18</v>
      </c>
      <c r="C376" s="2">
        <v>18</v>
      </c>
      <c r="D376" s="2">
        <v>7.4809669027438712</v>
      </c>
      <c r="E376" s="2">
        <v>-9.0547008770467858</v>
      </c>
    </row>
    <row r="377" spans="1:5" x14ac:dyDescent="0.25">
      <c r="A377" s="2">
        <v>376</v>
      </c>
      <c r="B377" s="2">
        <v>18</v>
      </c>
      <c r="C377" s="2">
        <v>19</v>
      </c>
      <c r="D377" s="2">
        <v>7.4860531270464215</v>
      </c>
      <c r="E377" s="2">
        <v>-10.384691151568498</v>
      </c>
    </row>
    <row r="378" spans="1:5" x14ac:dyDescent="0.25">
      <c r="A378" s="2">
        <v>377</v>
      </c>
      <c r="B378" s="2">
        <v>18</v>
      </c>
      <c r="C378" s="2">
        <v>20</v>
      </c>
      <c r="D378" s="2">
        <v>7.4911393513489726</v>
      </c>
      <c r="E378" s="2">
        <v>-11.714681426090211</v>
      </c>
    </row>
    <row r="379" spans="1:5" x14ac:dyDescent="0.25">
      <c r="A379" s="2">
        <v>378</v>
      </c>
      <c r="B379" s="2">
        <v>18</v>
      </c>
      <c r="C379" s="2">
        <v>21</v>
      </c>
      <c r="D379" s="2">
        <v>7.4962255756515237</v>
      </c>
      <c r="E379" s="2">
        <v>-13.044671700611934</v>
      </c>
    </row>
    <row r="380" spans="1:5" x14ac:dyDescent="0.25">
      <c r="A380" s="2">
        <v>379</v>
      </c>
      <c r="B380" s="2">
        <v>19</v>
      </c>
      <c r="C380" s="2">
        <v>1</v>
      </c>
      <c r="D380" s="2">
        <v>7.5013117999540739</v>
      </c>
      <c r="E380" s="2">
        <v>-14.374661975133646</v>
      </c>
    </row>
    <row r="381" spans="1:5" x14ac:dyDescent="0.25">
      <c r="A381" s="2">
        <v>380</v>
      </c>
      <c r="B381" s="2">
        <v>19</v>
      </c>
      <c r="C381" s="2">
        <v>2</v>
      </c>
      <c r="D381" s="2">
        <v>7.5063980242566251</v>
      </c>
      <c r="E381" s="2">
        <v>-15.704652249655359</v>
      </c>
    </row>
    <row r="382" spans="1:5" x14ac:dyDescent="0.25">
      <c r="A382" s="2">
        <v>381</v>
      </c>
      <c r="B382" s="2">
        <v>19</v>
      </c>
      <c r="C382" s="2">
        <v>3</v>
      </c>
      <c r="D382" s="2">
        <v>6.0047157403675895</v>
      </c>
      <c r="E382" s="2">
        <v>10.881440881581048</v>
      </c>
    </row>
    <row r="383" spans="1:5" x14ac:dyDescent="0.25">
      <c r="A383" s="2">
        <v>382</v>
      </c>
      <c r="B383" s="2">
        <v>19</v>
      </c>
      <c r="C383" s="2">
        <v>4</v>
      </c>
      <c r="D383" s="2">
        <v>6.0098019646701397</v>
      </c>
      <c r="E383" s="2">
        <v>9.5514506070593335</v>
      </c>
    </row>
    <row r="384" spans="1:5" x14ac:dyDescent="0.25">
      <c r="A384" s="2">
        <v>383</v>
      </c>
      <c r="B384" s="2">
        <v>19</v>
      </c>
      <c r="C384" s="2">
        <v>5</v>
      </c>
      <c r="D384" s="2">
        <v>6.0148881889726908</v>
      </c>
      <c r="E384" s="2">
        <v>8.2214603325376192</v>
      </c>
    </row>
    <row r="385" spans="1:5" x14ac:dyDescent="0.25">
      <c r="A385" s="2">
        <v>384</v>
      </c>
      <c r="B385" s="2">
        <v>19</v>
      </c>
      <c r="C385" s="2">
        <v>6</v>
      </c>
      <c r="D385" s="2">
        <v>6.019974413275242</v>
      </c>
      <c r="E385" s="2">
        <v>6.8914700580159058</v>
      </c>
    </row>
    <row r="386" spans="1:5" x14ac:dyDescent="0.25">
      <c r="A386" s="2">
        <v>385</v>
      </c>
      <c r="B386" s="2">
        <v>19</v>
      </c>
      <c r="C386" s="2">
        <v>7</v>
      </c>
      <c r="D386" s="2">
        <v>6.0250606375777931</v>
      </c>
      <c r="E386" s="2">
        <v>5.5614797834941925</v>
      </c>
    </row>
    <row r="387" spans="1:5" x14ac:dyDescent="0.25">
      <c r="A387" s="2">
        <v>386</v>
      </c>
      <c r="B387" s="2">
        <v>19</v>
      </c>
      <c r="C387" s="2">
        <v>8</v>
      </c>
      <c r="D387" s="2">
        <v>6.0301468618803433</v>
      </c>
      <c r="E387" s="2">
        <v>4.2314895089724764</v>
      </c>
    </row>
    <row r="388" spans="1:5" x14ac:dyDescent="0.25">
      <c r="A388" s="2">
        <v>387</v>
      </c>
      <c r="B388" s="2">
        <v>19</v>
      </c>
      <c r="C388" s="2">
        <v>9</v>
      </c>
      <c r="D388" s="2">
        <v>6.0352330861828944</v>
      </c>
      <c r="E388" s="2">
        <v>2.9014992344507693</v>
      </c>
    </row>
    <row r="389" spans="1:5" x14ac:dyDescent="0.25">
      <c r="A389" s="2">
        <v>388</v>
      </c>
      <c r="B389" s="2">
        <v>19</v>
      </c>
      <c r="C389" s="2">
        <v>10</v>
      </c>
      <c r="D389" s="2">
        <v>6.0403193104854456</v>
      </c>
      <c r="E389" s="2">
        <v>1.5715089599290535</v>
      </c>
    </row>
    <row r="390" spans="1:5" x14ac:dyDescent="0.25">
      <c r="A390" s="2">
        <v>389</v>
      </c>
      <c r="B390" s="2">
        <v>19</v>
      </c>
      <c r="C390" s="2">
        <v>11</v>
      </c>
      <c r="D390" s="2">
        <v>6.0458898408594335</v>
      </c>
      <c r="E390" s="2">
        <v>0.11487811145933841</v>
      </c>
    </row>
    <row r="391" spans="1:5" x14ac:dyDescent="0.25">
      <c r="A391" s="2">
        <v>390</v>
      </c>
      <c r="B391" s="2">
        <v>19</v>
      </c>
      <c r="C391" s="2">
        <v>12</v>
      </c>
      <c r="D391" s="2">
        <v>6.0555460185766821</v>
      </c>
      <c r="E391" s="2">
        <v>-2.4101034247566999</v>
      </c>
    </row>
    <row r="392" spans="1:5" x14ac:dyDescent="0.25">
      <c r="A392" s="2">
        <v>391</v>
      </c>
      <c r="B392" s="2">
        <v>19</v>
      </c>
      <c r="C392" s="2">
        <v>13</v>
      </c>
      <c r="D392" s="2">
        <v>6.0606322428792332</v>
      </c>
      <c r="E392" s="2">
        <v>-3.740093699278412</v>
      </c>
    </row>
    <row r="393" spans="1:5" x14ac:dyDescent="0.25">
      <c r="A393" s="2">
        <v>392</v>
      </c>
      <c r="B393" s="2">
        <v>19</v>
      </c>
      <c r="C393" s="2">
        <v>14</v>
      </c>
      <c r="D393" s="2">
        <v>6.0657184671817834</v>
      </c>
      <c r="E393" s="2">
        <v>-5.0700839738001235</v>
      </c>
    </row>
    <row r="394" spans="1:5" x14ac:dyDescent="0.25">
      <c r="A394" s="2">
        <v>393</v>
      </c>
      <c r="B394" s="2">
        <v>19</v>
      </c>
      <c r="C394" s="2">
        <v>15</v>
      </c>
      <c r="D394" s="2">
        <v>6.0708046914843345</v>
      </c>
      <c r="E394" s="2">
        <v>-6.400074248321836</v>
      </c>
    </row>
    <row r="395" spans="1:5" x14ac:dyDescent="0.25">
      <c r="A395" s="2">
        <v>394</v>
      </c>
      <c r="B395" s="2">
        <v>19</v>
      </c>
      <c r="C395" s="2">
        <v>16</v>
      </c>
      <c r="D395" s="2">
        <v>6.0758909157868857</v>
      </c>
      <c r="E395" s="2">
        <v>-7.7300645228435485</v>
      </c>
    </row>
    <row r="396" spans="1:5" x14ac:dyDescent="0.25">
      <c r="A396" s="2">
        <v>395</v>
      </c>
      <c r="B396" s="2">
        <v>19</v>
      </c>
      <c r="C396" s="2">
        <v>17</v>
      </c>
      <c r="D396" s="2">
        <v>6.0809771400894368</v>
      </c>
      <c r="E396" s="2">
        <v>-9.060054797365261</v>
      </c>
    </row>
    <row r="397" spans="1:5" x14ac:dyDescent="0.25">
      <c r="A397" s="2">
        <v>396</v>
      </c>
      <c r="B397" s="2">
        <v>19</v>
      </c>
      <c r="C397" s="2">
        <v>18</v>
      </c>
      <c r="D397" s="2">
        <v>6.086063364391987</v>
      </c>
      <c r="E397" s="2">
        <v>-10.390045071886973</v>
      </c>
    </row>
    <row r="398" spans="1:5" x14ac:dyDescent="0.25">
      <c r="A398" s="2">
        <v>397</v>
      </c>
      <c r="B398" s="2">
        <v>19</v>
      </c>
      <c r="C398" s="2">
        <v>19</v>
      </c>
      <c r="D398" s="2">
        <v>6.0911495886945382</v>
      </c>
      <c r="E398" s="2">
        <v>-11.720035346408686</v>
      </c>
    </row>
    <row r="399" spans="1:5" x14ac:dyDescent="0.25">
      <c r="A399" s="2">
        <v>398</v>
      </c>
      <c r="B399" s="2">
        <v>19</v>
      </c>
      <c r="C399" s="2">
        <v>20</v>
      </c>
      <c r="D399" s="2">
        <v>6.0962358129970893</v>
      </c>
      <c r="E399" s="2">
        <v>-13.050025620930409</v>
      </c>
    </row>
    <row r="400" spans="1:5" x14ac:dyDescent="0.25">
      <c r="A400" s="2">
        <v>399</v>
      </c>
      <c r="B400" s="2">
        <v>19</v>
      </c>
      <c r="C400" s="2">
        <v>21</v>
      </c>
      <c r="D400" s="2">
        <v>6.1013220372996395</v>
      </c>
      <c r="E400" s="2">
        <v>-14.380015895452122</v>
      </c>
    </row>
    <row r="401" spans="1:5" x14ac:dyDescent="0.25">
      <c r="A401" s="2">
        <v>400</v>
      </c>
      <c r="B401" s="2">
        <v>20</v>
      </c>
      <c r="C401" s="2">
        <v>1</v>
      </c>
      <c r="D401" s="2">
        <v>6.1064082616021906</v>
      </c>
      <c r="E401" s="2">
        <v>-15.710006169973834</v>
      </c>
    </row>
    <row r="402" spans="1:5" x14ac:dyDescent="0.25">
      <c r="A402" s="2">
        <v>401</v>
      </c>
      <c r="B402" s="2">
        <v>20</v>
      </c>
      <c r="C402" s="2">
        <v>2</v>
      </c>
      <c r="D402" s="2">
        <v>4.6047259777131551</v>
      </c>
      <c r="E402" s="2">
        <v>10.876086961262573</v>
      </c>
    </row>
    <row r="403" spans="1:5" x14ac:dyDescent="0.25">
      <c r="A403" s="2">
        <v>402</v>
      </c>
      <c r="B403" s="2">
        <v>20</v>
      </c>
      <c r="C403" s="2">
        <v>3</v>
      </c>
      <c r="D403" s="2">
        <v>4.6098122020157053</v>
      </c>
      <c r="E403" s="2">
        <v>9.5460966867408583</v>
      </c>
    </row>
    <row r="404" spans="1:5" x14ac:dyDescent="0.25">
      <c r="A404" s="2">
        <v>403</v>
      </c>
      <c r="B404" s="2">
        <v>20</v>
      </c>
      <c r="C404" s="2">
        <v>4</v>
      </c>
      <c r="D404" s="2">
        <v>4.6148984263182564</v>
      </c>
      <c r="E404" s="2">
        <v>8.2161064122191441</v>
      </c>
    </row>
    <row r="405" spans="1:5" x14ac:dyDescent="0.25">
      <c r="A405" s="2">
        <v>404</v>
      </c>
      <c r="B405" s="2">
        <v>20</v>
      </c>
      <c r="C405" s="2">
        <v>5</v>
      </c>
      <c r="D405" s="2">
        <v>4.6199846506208075</v>
      </c>
      <c r="E405" s="2">
        <v>6.8861161376974316</v>
      </c>
    </row>
    <row r="406" spans="1:5" x14ac:dyDescent="0.25">
      <c r="A406" s="2">
        <v>405</v>
      </c>
      <c r="B406" s="2">
        <v>20</v>
      </c>
      <c r="C406" s="2">
        <v>6</v>
      </c>
      <c r="D406" s="2">
        <v>4.6250708749233587</v>
      </c>
      <c r="E406" s="2">
        <v>5.5561258631757182</v>
      </c>
    </row>
    <row r="407" spans="1:5" x14ac:dyDescent="0.25">
      <c r="A407" s="2">
        <v>406</v>
      </c>
      <c r="B407" s="2">
        <v>20</v>
      </c>
      <c r="C407" s="2">
        <v>7</v>
      </c>
      <c r="D407" s="2">
        <v>4.6301570992259089</v>
      </c>
      <c r="E407" s="2">
        <v>4.2261355886540022</v>
      </c>
    </row>
    <row r="408" spans="1:5" x14ac:dyDescent="0.25">
      <c r="A408" s="2">
        <v>407</v>
      </c>
      <c r="B408" s="2">
        <v>20</v>
      </c>
      <c r="C408" s="2">
        <v>8</v>
      </c>
      <c r="D408" s="2">
        <v>4.63524332352846</v>
      </c>
      <c r="E408" s="2">
        <v>2.8961453141322946</v>
      </c>
    </row>
    <row r="409" spans="1:5" x14ac:dyDescent="0.25">
      <c r="A409" s="2">
        <v>408</v>
      </c>
      <c r="B409" s="2">
        <v>20</v>
      </c>
      <c r="C409" s="2">
        <v>9</v>
      </c>
      <c r="D409" s="2">
        <v>4.6403295478310111</v>
      </c>
      <c r="E409" s="2">
        <v>1.566155039610579</v>
      </c>
    </row>
    <row r="410" spans="1:5" x14ac:dyDescent="0.25">
      <c r="A410" s="2">
        <v>409</v>
      </c>
      <c r="B410" s="2">
        <v>20</v>
      </c>
      <c r="C410" s="2">
        <v>10</v>
      </c>
      <c r="D410" s="2">
        <v>4.6459000782049991</v>
      </c>
      <c r="E410" s="2">
        <v>0.10952419114086383</v>
      </c>
    </row>
    <row r="411" spans="1:5" x14ac:dyDescent="0.25">
      <c r="A411" s="2">
        <v>410</v>
      </c>
      <c r="B411" s="2">
        <v>20</v>
      </c>
      <c r="C411" s="2">
        <v>11</v>
      </c>
      <c r="D411" s="2">
        <v>4.6555562559222476</v>
      </c>
      <c r="E411" s="2">
        <v>-2.4154573450751746</v>
      </c>
    </row>
    <row r="412" spans="1:5" x14ac:dyDescent="0.25">
      <c r="A412" s="2">
        <v>411</v>
      </c>
      <c r="B412" s="2">
        <v>20</v>
      </c>
      <c r="C412" s="2">
        <v>12</v>
      </c>
      <c r="D412" s="2">
        <v>4.6606424802247988</v>
      </c>
      <c r="E412" s="2">
        <v>-3.7454476195968867</v>
      </c>
    </row>
    <row r="413" spans="1:5" x14ac:dyDescent="0.25">
      <c r="A413" s="2">
        <v>412</v>
      </c>
      <c r="B413" s="2">
        <v>20</v>
      </c>
      <c r="C413" s="2">
        <v>13</v>
      </c>
      <c r="D413" s="2">
        <v>4.665728704527349</v>
      </c>
      <c r="E413" s="2">
        <v>-5.0754378941185978</v>
      </c>
    </row>
    <row r="414" spans="1:5" x14ac:dyDescent="0.25">
      <c r="A414" s="2">
        <v>413</v>
      </c>
      <c r="B414" s="2">
        <v>20</v>
      </c>
      <c r="C414" s="2">
        <v>14</v>
      </c>
      <c r="D414" s="2">
        <v>4.6708149288299001</v>
      </c>
      <c r="E414" s="2">
        <v>-6.4054281686403103</v>
      </c>
    </row>
    <row r="415" spans="1:5" x14ac:dyDescent="0.25">
      <c r="A415" s="2">
        <v>414</v>
      </c>
      <c r="B415" s="2">
        <v>20</v>
      </c>
      <c r="C415" s="2">
        <v>15</v>
      </c>
      <c r="D415" s="2">
        <v>4.6759011531324512</v>
      </c>
      <c r="E415" s="2">
        <v>-7.7354184431620228</v>
      </c>
    </row>
    <row r="416" spans="1:5" x14ac:dyDescent="0.25">
      <c r="A416" s="2">
        <v>415</v>
      </c>
      <c r="B416" s="2">
        <v>20</v>
      </c>
      <c r="C416" s="2">
        <v>16</v>
      </c>
      <c r="D416" s="2">
        <v>4.6809873774350024</v>
      </c>
      <c r="E416" s="2">
        <v>-9.0654087176837361</v>
      </c>
    </row>
    <row r="417" spans="1:5" x14ac:dyDescent="0.25">
      <c r="A417" s="2">
        <v>416</v>
      </c>
      <c r="B417" s="2">
        <v>20</v>
      </c>
      <c r="C417" s="2">
        <v>17</v>
      </c>
      <c r="D417" s="2">
        <v>4.6860736017375526</v>
      </c>
      <c r="E417" s="2">
        <v>-10.395398992205449</v>
      </c>
    </row>
    <row r="418" spans="1:5" x14ac:dyDescent="0.25">
      <c r="A418" s="2">
        <v>417</v>
      </c>
      <c r="B418" s="2">
        <v>20</v>
      </c>
      <c r="C418" s="2">
        <v>18</v>
      </c>
      <c r="D418" s="2">
        <v>4.6911598260401037</v>
      </c>
      <c r="E418" s="2">
        <v>-11.725389266727161</v>
      </c>
    </row>
    <row r="419" spans="1:5" x14ac:dyDescent="0.25">
      <c r="A419" s="2">
        <v>418</v>
      </c>
      <c r="B419" s="2">
        <v>20</v>
      </c>
      <c r="C419" s="2">
        <v>19</v>
      </c>
      <c r="D419" s="2">
        <v>4.6962460503426549</v>
      </c>
      <c r="E419" s="2">
        <v>-13.055379541248884</v>
      </c>
    </row>
    <row r="420" spans="1:5" x14ac:dyDescent="0.25">
      <c r="A420" s="2">
        <v>419</v>
      </c>
      <c r="B420" s="2">
        <v>20</v>
      </c>
      <c r="C420" s="2">
        <v>20</v>
      </c>
      <c r="D420" s="2">
        <v>4.7013322746452051</v>
      </c>
      <c r="E420" s="2">
        <v>-14.385369815770597</v>
      </c>
    </row>
    <row r="421" spans="1:5" x14ac:dyDescent="0.25">
      <c r="A421" s="2">
        <v>420</v>
      </c>
      <c r="B421" s="2">
        <v>20</v>
      </c>
      <c r="C421" s="2">
        <v>21</v>
      </c>
      <c r="D421" s="2">
        <v>4.7064184989477562</v>
      </c>
      <c r="E421" s="2">
        <v>-15.715360090292309</v>
      </c>
    </row>
    <row r="422" spans="1:5" x14ac:dyDescent="0.25">
      <c r="A422" s="2">
        <v>421</v>
      </c>
      <c r="B422" s="2">
        <v>21</v>
      </c>
      <c r="C422" s="2">
        <v>1</v>
      </c>
      <c r="D422" s="2">
        <v>3.2047362150587206</v>
      </c>
      <c r="E422" s="2">
        <v>10.870733040944099</v>
      </c>
    </row>
    <row r="423" spans="1:5" x14ac:dyDescent="0.25">
      <c r="A423" s="2">
        <v>422</v>
      </c>
      <c r="B423" s="2">
        <v>21</v>
      </c>
      <c r="C423" s="2">
        <v>2</v>
      </c>
      <c r="D423" s="2">
        <v>3.2098224393612718</v>
      </c>
      <c r="E423" s="2">
        <v>9.5407427664223849</v>
      </c>
    </row>
    <row r="424" spans="1:5" x14ac:dyDescent="0.25">
      <c r="A424" s="2">
        <v>423</v>
      </c>
      <c r="B424" s="2">
        <v>21</v>
      </c>
      <c r="C424" s="2">
        <v>3</v>
      </c>
      <c r="D424" s="2">
        <v>3.2149086636638224</v>
      </c>
      <c r="E424" s="2">
        <v>8.2107524919006707</v>
      </c>
    </row>
    <row r="425" spans="1:5" x14ac:dyDescent="0.25">
      <c r="A425" s="2">
        <v>424</v>
      </c>
      <c r="B425" s="2">
        <v>21</v>
      </c>
      <c r="C425" s="2">
        <v>4</v>
      </c>
      <c r="D425" s="2">
        <v>3.2199948879663736</v>
      </c>
      <c r="E425" s="2">
        <v>6.8807622173789564</v>
      </c>
    </row>
    <row r="426" spans="1:5" x14ac:dyDescent="0.25">
      <c r="A426" s="2">
        <v>425</v>
      </c>
      <c r="B426" s="2">
        <v>21</v>
      </c>
      <c r="C426" s="2">
        <v>5</v>
      </c>
      <c r="D426" s="2">
        <v>3.2250811122689242</v>
      </c>
      <c r="E426" s="2">
        <v>5.5507719428572431</v>
      </c>
    </row>
    <row r="427" spans="1:5" x14ac:dyDescent="0.25">
      <c r="A427" s="2">
        <v>426</v>
      </c>
      <c r="B427" s="2">
        <v>21</v>
      </c>
      <c r="C427" s="2">
        <v>6</v>
      </c>
      <c r="D427" s="2">
        <v>3.2301673365714749</v>
      </c>
      <c r="E427" s="2">
        <v>4.220781668335527</v>
      </c>
    </row>
    <row r="428" spans="1:5" x14ac:dyDescent="0.25">
      <c r="A428" s="2">
        <v>427</v>
      </c>
      <c r="B428" s="2">
        <v>21</v>
      </c>
      <c r="C428" s="2">
        <v>7</v>
      </c>
      <c r="D428" s="2">
        <v>3.235253560874026</v>
      </c>
      <c r="E428" s="2">
        <v>2.8907913938138203</v>
      </c>
    </row>
    <row r="429" spans="1:5" x14ac:dyDescent="0.25">
      <c r="A429" s="2">
        <v>428</v>
      </c>
      <c r="B429" s="2">
        <v>21</v>
      </c>
      <c r="C429" s="2">
        <v>8</v>
      </c>
      <c r="D429" s="2">
        <v>3.2403397851765767</v>
      </c>
      <c r="E429" s="2">
        <v>1.5608011192921043</v>
      </c>
    </row>
    <row r="430" spans="1:5" x14ac:dyDescent="0.25">
      <c r="A430" s="2">
        <v>429</v>
      </c>
      <c r="B430" s="2">
        <v>21</v>
      </c>
      <c r="C430" s="2">
        <v>9</v>
      </c>
      <c r="D430" s="2">
        <v>3.2459103155505651</v>
      </c>
      <c r="E430" s="2">
        <v>0.10417027082238925</v>
      </c>
    </row>
    <row r="431" spans="1:5" x14ac:dyDescent="0.25">
      <c r="A431" s="2">
        <v>430</v>
      </c>
      <c r="B431" s="2">
        <v>21</v>
      </c>
      <c r="C431" s="2">
        <v>10</v>
      </c>
      <c r="D431" s="2">
        <v>3.2555664932678137</v>
      </c>
      <c r="E431" s="2">
        <v>-2.4208112653936489</v>
      </c>
    </row>
    <row r="432" spans="1:5" x14ac:dyDescent="0.25">
      <c r="A432" s="2">
        <v>431</v>
      </c>
      <c r="B432" s="2">
        <v>21</v>
      </c>
      <c r="C432" s="2">
        <v>11</v>
      </c>
      <c r="D432" s="2">
        <v>3.2606527175703643</v>
      </c>
      <c r="E432" s="2">
        <v>-3.7508015399153609</v>
      </c>
    </row>
    <row r="433" spans="1:5" x14ac:dyDescent="0.25">
      <c r="A433" s="2">
        <v>432</v>
      </c>
      <c r="B433" s="2">
        <v>21</v>
      </c>
      <c r="C433" s="2">
        <v>12</v>
      </c>
      <c r="D433" s="2">
        <v>3.2657389418729155</v>
      </c>
      <c r="E433" s="2">
        <v>-5.080791814437073</v>
      </c>
    </row>
    <row r="434" spans="1:5" x14ac:dyDescent="0.25">
      <c r="A434" s="2">
        <v>433</v>
      </c>
      <c r="B434" s="2">
        <v>21</v>
      </c>
      <c r="C434" s="2">
        <v>13</v>
      </c>
      <c r="D434" s="2">
        <v>3.2708251661754661</v>
      </c>
      <c r="E434" s="2">
        <v>-6.4107820889587854</v>
      </c>
    </row>
    <row r="435" spans="1:5" x14ac:dyDescent="0.25">
      <c r="A435" s="2">
        <v>434</v>
      </c>
      <c r="B435" s="2">
        <v>21</v>
      </c>
      <c r="C435" s="2">
        <v>14</v>
      </c>
      <c r="D435" s="2">
        <v>3.2759113904780173</v>
      </c>
      <c r="E435" s="2">
        <v>-7.7407723634804979</v>
      </c>
    </row>
    <row r="436" spans="1:5" x14ac:dyDescent="0.25">
      <c r="A436" s="2">
        <v>435</v>
      </c>
      <c r="B436" s="2">
        <v>21</v>
      </c>
      <c r="C436" s="2">
        <v>15</v>
      </c>
      <c r="D436" s="2">
        <v>3.280997614780568</v>
      </c>
      <c r="E436" s="2">
        <v>-9.0707626380022095</v>
      </c>
    </row>
    <row r="437" spans="1:5" x14ac:dyDescent="0.25">
      <c r="A437" s="2">
        <v>436</v>
      </c>
      <c r="B437" s="2">
        <v>21</v>
      </c>
      <c r="C437" s="2">
        <v>16</v>
      </c>
      <c r="D437" s="2">
        <v>3.2860838390831186</v>
      </c>
      <c r="E437" s="2">
        <v>-10.400752912523922</v>
      </c>
    </row>
    <row r="438" spans="1:5" x14ac:dyDescent="0.25">
      <c r="A438" s="2">
        <v>437</v>
      </c>
      <c r="B438" s="2">
        <v>21</v>
      </c>
      <c r="C438" s="2">
        <v>17</v>
      </c>
      <c r="D438" s="2">
        <v>3.2911700633856698</v>
      </c>
      <c r="E438" s="2">
        <v>-11.730743187045634</v>
      </c>
    </row>
    <row r="439" spans="1:5" x14ac:dyDescent="0.25">
      <c r="A439" s="2">
        <v>438</v>
      </c>
      <c r="B439" s="2">
        <v>21</v>
      </c>
      <c r="C439" s="2">
        <v>18</v>
      </c>
      <c r="D439" s="2">
        <v>3.2962562876882204</v>
      </c>
      <c r="E439" s="2">
        <v>-13.060733461567358</v>
      </c>
    </row>
    <row r="440" spans="1:5" x14ac:dyDescent="0.25">
      <c r="A440" s="2">
        <v>439</v>
      </c>
      <c r="B440" s="2">
        <v>21</v>
      </c>
      <c r="C440" s="2">
        <v>19</v>
      </c>
      <c r="D440" s="2">
        <v>3.3013425119907716</v>
      </c>
      <c r="E440" s="2">
        <v>-14.39072373608907</v>
      </c>
    </row>
    <row r="441" spans="1:5" x14ac:dyDescent="0.25">
      <c r="A441" s="2">
        <v>440</v>
      </c>
      <c r="B441" s="2">
        <v>21</v>
      </c>
      <c r="C441" s="2">
        <v>20</v>
      </c>
      <c r="D441" s="2">
        <v>3.3064287362933222</v>
      </c>
      <c r="E441" s="2">
        <v>-15.720714010610783</v>
      </c>
    </row>
    <row r="442" spans="1:5" x14ac:dyDescent="0.25">
      <c r="A442" s="2">
        <v>441</v>
      </c>
      <c r="B442" s="2">
        <v>21</v>
      </c>
      <c r="C442" s="2">
        <v>21</v>
      </c>
      <c r="D442" s="2">
        <v>1.4254834362529534</v>
      </c>
      <c r="E442" s="2">
        <v>10.863928721471012</v>
      </c>
    </row>
    <row r="443" spans="1:5" x14ac:dyDescent="0.25">
      <c r="A443" s="2">
        <v>442</v>
      </c>
      <c r="B443" s="2">
        <v>22</v>
      </c>
      <c r="C443" s="2">
        <v>1</v>
      </c>
      <c r="D443" s="2">
        <v>1.4305696605555043</v>
      </c>
      <c r="E443" s="2">
        <v>9.533938446949298</v>
      </c>
    </row>
    <row r="444" spans="1:5" x14ac:dyDescent="0.25">
      <c r="A444" s="2">
        <v>443</v>
      </c>
      <c r="B444" s="2">
        <v>22</v>
      </c>
      <c r="C444" s="2">
        <v>2</v>
      </c>
      <c r="D444" s="2">
        <v>1.435655884858055</v>
      </c>
      <c r="E444" s="2">
        <v>8.2039481724275838</v>
      </c>
    </row>
    <row r="445" spans="1:5" x14ac:dyDescent="0.25">
      <c r="A445" s="2">
        <v>444</v>
      </c>
      <c r="B445" s="2">
        <v>22</v>
      </c>
      <c r="C445" s="2">
        <v>3</v>
      </c>
      <c r="D445" s="2">
        <v>1.4407421091606059</v>
      </c>
      <c r="E445" s="2">
        <v>6.8739578979058704</v>
      </c>
    </row>
    <row r="446" spans="1:5" x14ac:dyDescent="0.25">
      <c r="A446" s="2">
        <v>445</v>
      </c>
      <c r="B446" s="2">
        <v>22</v>
      </c>
      <c r="C446" s="2">
        <v>4</v>
      </c>
      <c r="D446" s="2">
        <v>1.4458283334631568</v>
      </c>
      <c r="E446" s="2">
        <v>5.5439676233841571</v>
      </c>
    </row>
    <row r="447" spans="1:5" x14ac:dyDescent="0.25">
      <c r="A447" s="2">
        <v>446</v>
      </c>
      <c r="B447" s="2">
        <v>22</v>
      </c>
      <c r="C447" s="2">
        <v>5</v>
      </c>
      <c r="D447" s="2">
        <v>1.4509145577657077</v>
      </c>
      <c r="E447" s="2">
        <v>4.213977348862441</v>
      </c>
    </row>
    <row r="448" spans="1:5" x14ac:dyDescent="0.25">
      <c r="A448" s="2">
        <v>447</v>
      </c>
      <c r="B448" s="2">
        <v>22</v>
      </c>
      <c r="C448" s="2">
        <v>6</v>
      </c>
      <c r="D448" s="2">
        <v>1.4560007820682586</v>
      </c>
      <c r="E448" s="2">
        <v>2.8839870743407343</v>
      </c>
    </row>
    <row r="449" spans="1:5" x14ac:dyDescent="0.25">
      <c r="A449" s="2">
        <v>448</v>
      </c>
      <c r="B449" s="2">
        <v>22</v>
      </c>
      <c r="C449" s="2">
        <v>7</v>
      </c>
      <c r="D449" s="2">
        <v>1.4610870063708092</v>
      </c>
      <c r="E449" s="2">
        <v>1.5539967998190185</v>
      </c>
    </row>
    <row r="450" spans="1:5" x14ac:dyDescent="0.25">
      <c r="A450" s="2">
        <v>449</v>
      </c>
      <c r="B450" s="2">
        <v>22</v>
      </c>
      <c r="C450" s="2">
        <v>8</v>
      </c>
      <c r="D450" s="2">
        <v>1.4666575367447974</v>
      </c>
      <c r="E450" s="2">
        <v>9.7365951349303287E-2</v>
      </c>
    </row>
    <row r="451" spans="1:5" x14ac:dyDescent="0.25">
      <c r="A451" s="2">
        <v>450</v>
      </c>
      <c r="B451" s="2">
        <v>22</v>
      </c>
      <c r="C451" s="2">
        <v>9</v>
      </c>
      <c r="D451" s="2">
        <v>1.4763137144620462</v>
      </c>
      <c r="E451" s="2">
        <v>-2.4276155848667349</v>
      </c>
    </row>
    <row r="452" spans="1:5" x14ac:dyDescent="0.25">
      <c r="A452" s="2">
        <v>451</v>
      </c>
      <c r="B452" s="2">
        <v>22</v>
      </c>
      <c r="C452" s="2">
        <v>10</v>
      </c>
      <c r="D452" s="2">
        <v>1.4813999387645971</v>
      </c>
      <c r="E452" s="2">
        <v>-3.7576058593884469</v>
      </c>
    </row>
    <row r="453" spans="1:5" x14ac:dyDescent="0.25">
      <c r="A453" s="2">
        <v>452</v>
      </c>
      <c r="B453" s="2">
        <v>22</v>
      </c>
      <c r="C453" s="2">
        <v>11</v>
      </c>
      <c r="D453" s="2">
        <v>1.486486163067148</v>
      </c>
      <c r="E453" s="2">
        <v>-5.087596133910159</v>
      </c>
    </row>
    <row r="454" spans="1:5" x14ac:dyDescent="0.25">
      <c r="A454" s="2">
        <v>453</v>
      </c>
      <c r="B454" s="2">
        <v>22</v>
      </c>
      <c r="C454" s="2">
        <v>12</v>
      </c>
      <c r="D454" s="2">
        <v>1.4915723873696989</v>
      </c>
      <c r="E454" s="2">
        <v>-6.4175864084318714</v>
      </c>
    </row>
    <row r="455" spans="1:5" x14ac:dyDescent="0.25">
      <c r="A455" s="2">
        <v>454</v>
      </c>
      <c r="B455" s="2">
        <v>22</v>
      </c>
      <c r="C455" s="2">
        <v>13</v>
      </c>
      <c r="D455" s="2">
        <v>1.4966586116722496</v>
      </c>
      <c r="E455" s="2">
        <v>-7.7475766829535839</v>
      </c>
    </row>
    <row r="456" spans="1:5" x14ac:dyDescent="0.25">
      <c r="A456" s="2">
        <v>455</v>
      </c>
      <c r="B456" s="2">
        <v>22</v>
      </c>
      <c r="C456" s="2">
        <v>14</v>
      </c>
      <c r="D456" s="2">
        <v>1.5017448359748005</v>
      </c>
      <c r="E456" s="2">
        <v>-9.0775669574752964</v>
      </c>
    </row>
    <row r="457" spans="1:5" x14ac:dyDescent="0.25">
      <c r="A457" s="2">
        <v>456</v>
      </c>
      <c r="B457" s="2">
        <v>22</v>
      </c>
      <c r="C457" s="2">
        <v>15</v>
      </c>
      <c r="D457" s="2">
        <v>1.5068310602773514</v>
      </c>
      <c r="E457" s="2">
        <v>-10.407557231997009</v>
      </c>
    </row>
    <row r="458" spans="1:5" x14ac:dyDescent="0.25">
      <c r="A458" s="2">
        <v>457</v>
      </c>
      <c r="B458" s="2">
        <v>22</v>
      </c>
      <c r="C458" s="2">
        <v>16</v>
      </c>
      <c r="D458" s="2">
        <v>1.5119172845799023</v>
      </c>
      <c r="E458" s="2">
        <v>-11.737547506518721</v>
      </c>
    </row>
    <row r="459" spans="1:5" x14ac:dyDescent="0.25">
      <c r="A459" s="2">
        <v>458</v>
      </c>
      <c r="B459" s="2">
        <v>22</v>
      </c>
      <c r="C459" s="2">
        <v>17</v>
      </c>
      <c r="D459" s="2">
        <v>1.5170035088824532</v>
      </c>
      <c r="E459" s="2">
        <v>-13.067537781040445</v>
      </c>
    </row>
    <row r="460" spans="1:5" x14ac:dyDescent="0.25">
      <c r="A460" s="2">
        <v>459</v>
      </c>
      <c r="B460" s="2">
        <v>22</v>
      </c>
      <c r="C460" s="2">
        <v>18</v>
      </c>
      <c r="D460" s="2">
        <v>1.5220897331850038</v>
      </c>
      <c r="E460" s="2">
        <v>-14.397528055562157</v>
      </c>
    </row>
    <row r="461" spans="1:5" x14ac:dyDescent="0.25">
      <c r="A461" s="2">
        <v>460</v>
      </c>
      <c r="B461" s="2">
        <v>22</v>
      </c>
      <c r="C461" s="2">
        <v>19</v>
      </c>
      <c r="D461" s="2">
        <v>1.5271759574875547</v>
      </c>
      <c r="E461" s="2">
        <v>-15.727518330083869</v>
      </c>
    </row>
    <row r="462" spans="1:5" x14ac:dyDescent="0.25">
      <c r="A462" s="2">
        <v>461</v>
      </c>
      <c r="B462" s="2">
        <v>22</v>
      </c>
      <c r="C462" s="2">
        <v>20</v>
      </c>
      <c r="D462" s="2">
        <v>2.5493673598522608E-2</v>
      </c>
      <c r="E462" s="2">
        <v>10.858574801152539</v>
      </c>
    </row>
    <row r="463" spans="1:5" x14ac:dyDescent="0.25">
      <c r="A463" s="2">
        <v>462</v>
      </c>
      <c r="B463" s="2">
        <v>22</v>
      </c>
      <c r="C463" s="2">
        <v>21</v>
      </c>
      <c r="D463" s="2">
        <v>3.0579897901073468E-2</v>
      </c>
      <c r="E463" s="2">
        <v>9.5285845266308247</v>
      </c>
    </row>
    <row r="464" spans="1:5" x14ac:dyDescent="0.25">
      <c r="A464" s="2">
        <v>463</v>
      </c>
      <c r="B464" s="2">
        <v>23</v>
      </c>
      <c r="C464" s="2">
        <v>1</v>
      </c>
      <c r="D464" s="2">
        <v>3.5666122203624327E-2</v>
      </c>
      <c r="E464" s="2">
        <v>8.1985942521091104</v>
      </c>
    </row>
    <row r="465" spans="1:5" x14ac:dyDescent="0.25">
      <c r="A465" s="2">
        <v>464</v>
      </c>
      <c r="B465" s="2">
        <v>23</v>
      </c>
      <c r="C465" s="2">
        <v>2</v>
      </c>
      <c r="D465" s="2">
        <v>4.075234650617518E-2</v>
      </c>
      <c r="E465" s="2">
        <v>6.8686039775873962</v>
      </c>
    </row>
    <row r="466" spans="1:5" x14ac:dyDescent="0.25">
      <c r="A466" s="2">
        <v>465</v>
      </c>
      <c r="B466" s="2">
        <v>23</v>
      </c>
      <c r="C466" s="2">
        <v>3</v>
      </c>
      <c r="D466" s="2">
        <v>4.583857080872604E-2</v>
      </c>
      <c r="E466" s="2">
        <v>5.5386137030656828</v>
      </c>
    </row>
    <row r="467" spans="1:5" x14ac:dyDescent="0.25">
      <c r="A467" s="2">
        <v>466</v>
      </c>
      <c r="B467" s="2">
        <v>23</v>
      </c>
      <c r="C467" s="2">
        <v>4</v>
      </c>
      <c r="D467" s="2">
        <v>5.0924795111276899E-2</v>
      </c>
      <c r="E467" s="2">
        <v>4.2086234285439668</v>
      </c>
    </row>
    <row r="468" spans="1:5" x14ac:dyDescent="0.25">
      <c r="A468" s="2">
        <v>467</v>
      </c>
      <c r="B468" s="2">
        <v>23</v>
      </c>
      <c r="C468" s="2">
        <v>5</v>
      </c>
      <c r="D468" s="2">
        <v>5.6011019413827738E-2</v>
      </c>
      <c r="E468" s="2">
        <v>2.8786331540222596</v>
      </c>
    </row>
    <row r="469" spans="1:5" x14ac:dyDescent="0.25">
      <c r="A469" s="2">
        <v>468</v>
      </c>
      <c r="B469" s="2">
        <v>23</v>
      </c>
      <c r="C469" s="2">
        <v>6</v>
      </c>
      <c r="D469" s="2">
        <v>6.1097243716378605E-2</v>
      </c>
      <c r="E469" s="2">
        <v>1.5486428795005438</v>
      </c>
    </row>
    <row r="470" spans="1:5" x14ac:dyDescent="0.25">
      <c r="A470" s="2">
        <v>469</v>
      </c>
      <c r="B470" s="2">
        <v>23</v>
      </c>
      <c r="C470" s="2">
        <v>7</v>
      </c>
      <c r="D470" s="2">
        <v>6.6667774090366672E-2</v>
      </c>
      <c r="E470" s="2">
        <v>9.2012031030828723E-2</v>
      </c>
    </row>
    <row r="471" spans="1:5" x14ac:dyDescent="0.25">
      <c r="A471" s="2">
        <v>470</v>
      </c>
      <c r="B471" s="2">
        <v>23</v>
      </c>
      <c r="C471" s="2">
        <v>8</v>
      </c>
      <c r="D471" s="2">
        <v>7.6323951807615489E-2</v>
      </c>
      <c r="E471" s="2">
        <v>-2.4329695051852096</v>
      </c>
    </row>
    <row r="472" spans="1:5" x14ac:dyDescent="0.25">
      <c r="A472" s="2">
        <v>471</v>
      </c>
      <c r="B472" s="2">
        <v>23</v>
      </c>
      <c r="C472" s="2">
        <v>9</v>
      </c>
      <c r="D472" s="2">
        <v>8.1410176110166349E-2</v>
      </c>
      <c r="E472" s="2">
        <v>-3.7629597797069216</v>
      </c>
    </row>
    <row r="473" spans="1:5" x14ac:dyDescent="0.25">
      <c r="A473" s="2">
        <v>472</v>
      </c>
      <c r="B473" s="2">
        <v>23</v>
      </c>
      <c r="C473" s="2">
        <v>10</v>
      </c>
      <c r="D473" s="2">
        <v>8.6496400412717195E-2</v>
      </c>
      <c r="E473" s="2">
        <v>-5.0929500542286332</v>
      </c>
    </row>
    <row r="474" spans="1:5" x14ac:dyDescent="0.25">
      <c r="A474" s="2">
        <v>473</v>
      </c>
      <c r="B474" s="2">
        <v>23</v>
      </c>
      <c r="C474" s="2">
        <v>11</v>
      </c>
      <c r="D474" s="2">
        <v>9.1582624715268041E-2</v>
      </c>
      <c r="E474" s="2">
        <v>-6.4229403287503457</v>
      </c>
    </row>
    <row r="475" spans="1:5" x14ac:dyDescent="0.25">
      <c r="A475" s="2">
        <v>474</v>
      </c>
      <c r="B475" s="2">
        <v>23</v>
      </c>
      <c r="C475" s="2">
        <v>12</v>
      </c>
      <c r="D475" s="2">
        <v>9.66688490178189E-2</v>
      </c>
      <c r="E475" s="2">
        <v>-7.7529306032720582</v>
      </c>
    </row>
    <row r="476" spans="1:5" x14ac:dyDescent="0.25">
      <c r="A476" s="2">
        <v>475</v>
      </c>
      <c r="B476" s="2">
        <v>23</v>
      </c>
      <c r="C476" s="2">
        <v>13</v>
      </c>
      <c r="D476" s="2">
        <v>0.10175507332036976</v>
      </c>
      <c r="E476" s="2">
        <v>-9.0829208777937698</v>
      </c>
    </row>
    <row r="477" spans="1:5" x14ac:dyDescent="0.25">
      <c r="A477" s="2">
        <v>476</v>
      </c>
      <c r="B477" s="2">
        <v>23</v>
      </c>
      <c r="C477" s="2">
        <v>14</v>
      </c>
      <c r="D477" s="2">
        <v>0.10684129762292061</v>
      </c>
      <c r="E477" s="2">
        <v>-10.412911152315482</v>
      </c>
    </row>
    <row r="478" spans="1:5" x14ac:dyDescent="0.25">
      <c r="A478" s="2">
        <v>477</v>
      </c>
      <c r="B478" s="2">
        <v>23</v>
      </c>
      <c r="C478" s="2">
        <v>15</v>
      </c>
      <c r="D478" s="2">
        <v>0.11192752192547145</v>
      </c>
      <c r="E478" s="2">
        <v>-11.742901426837195</v>
      </c>
    </row>
    <row r="479" spans="1:5" x14ac:dyDescent="0.25">
      <c r="A479" s="2">
        <v>478</v>
      </c>
      <c r="B479" s="2">
        <v>23</v>
      </c>
      <c r="C479" s="2">
        <v>16</v>
      </c>
      <c r="D479" s="2">
        <v>0.11701374622802235</v>
      </c>
      <c r="E479" s="2">
        <v>-13.072891701358918</v>
      </c>
    </row>
    <row r="480" spans="1:5" x14ac:dyDescent="0.25">
      <c r="A480" s="2">
        <v>479</v>
      </c>
      <c r="B480" s="2">
        <v>23</v>
      </c>
      <c r="C480" s="2">
        <v>17</v>
      </c>
      <c r="D480" s="2">
        <v>0.1220999705305732</v>
      </c>
      <c r="E480" s="2">
        <v>-14.40288197588063</v>
      </c>
    </row>
    <row r="481" spans="1:5" x14ac:dyDescent="0.25">
      <c r="A481" s="2">
        <v>480</v>
      </c>
      <c r="B481" s="2">
        <v>23</v>
      </c>
      <c r="C481" s="2">
        <v>18</v>
      </c>
      <c r="D481" s="2">
        <v>0.12718619483312404</v>
      </c>
      <c r="E481" s="2">
        <v>-15.732872250402343</v>
      </c>
    </row>
    <row r="482" spans="1:5" x14ac:dyDescent="0.25">
      <c r="A482" s="2">
        <v>481</v>
      </c>
      <c r="B482" s="2">
        <v>23</v>
      </c>
      <c r="C482" s="2">
        <v>19</v>
      </c>
      <c r="D482" s="2">
        <v>-1.3744960890559117</v>
      </c>
      <c r="E482" s="2">
        <v>10.853220880834064</v>
      </c>
    </row>
    <row r="483" spans="1:5" x14ac:dyDescent="0.25">
      <c r="A483" s="2">
        <v>482</v>
      </c>
      <c r="B483" s="2">
        <v>23</v>
      </c>
      <c r="C483" s="2">
        <v>20</v>
      </c>
      <c r="D483" s="2">
        <v>-1.3694098647533608</v>
      </c>
      <c r="E483" s="2">
        <v>9.5232306063123495</v>
      </c>
    </row>
    <row r="484" spans="1:5" x14ac:dyDescent="0.25">
      <c r="A484" s="2">
        <v>483</v>
      </c>
      <c r="B484" s="2">
        <v>23</v>
      </c>
      <c r="C484" s="2">
        <v>21</v>
      </c>
      <c r="D484" s="2">
        <v>-1.3643236404508101</v>
      </c>
      <c r="E484" s="2">
        <v>8.1932403317906353</v>
      </c>
    </row>
    <row r="485" spans="1:5" x14ac:dyDescent="0.25">
      <c r="A485" s="2">
        <v>484</v>
      </c>
      <c r="B485" s="2">
        <v>24</v>
      </c>
      <c r="C485" s="2">
        <v>1</v>
      </c>
      <c r="D485" s="2">
        <v>-1.3592374161482592</v>
      </c>
      <c r="E485" s="2">
        <v>6.8632500572689219</v>
      </c>
    </row>
    <row r="486" spans="1:5" x14ac:dyDescent="0.25">
      <c r="A486" s="2">
        <v>485</v>
      </c>
      <c r="B486" s="2">
        <v>24</v>
      </c>
      <c r="C486" s="2">
        <v>2</v>
      </c>
      <c r="D486" s="2">
        <v>-1.3541511918457083</v>
      </c>
      <c r="E486" s="2">
        <v>5.5332597827472085</v>
      </c>
    </row>
    <row r="487" spans="1:5" x14ac:dyDescent="0.25">
      <c r="A487" s="2">
        <v>486</v>
      </c>
      <c r="B487" s="2">
        <v>24</v>
      </c>
      <c r="C487" s="2">
        <v>3</v>
      </c>
      <c r="D487" s="2">
        <v>-1.3490649675431574</v>
      </c>
      <c r="E487" s="2">
        <v>4.2032695082254925</v>
      </c>
    </row>
    <row r="488" spans="1:5" x14ac:dyDescent="0.25">
      <c r="A488" s="2">
        <v>487</v>
      </c>
      <c r="B488" s="2">
        <v>24</v>
      </c>
      <c r="C488" s="2">
        <v>4</v>
      </c>
      <c r="D488" s="2">
        <v>-1.3439787432406065</v>
      </c>
      <c r="E488" s="2">
        <v>2.8732792337037849</v>
      </c>
    </row>
    <row r="489" spans="1:5" x14ac:dyDescent="0.25">
      <c r="A489" s="2">
        <v>488</v>
      </c>
      <c r="B489" s="2">
        <v>24</v>
      </c>
      <c r="C489" s="2">
        <v>5</v>
      </c>
      <c r="D489" s="2">
        <v>-1.3388925189380558</v>
      </c>
      <c r="E489" s="2">
        <v>1.5432889591820693</v>
      </c>
    </row>
    <row r="490" spans="1:5" x14ac:dyDescent="0.25">
      <c r="A490" s="2">
        <v>489</v>
      </c>
      <c r="B490" s="2">
        <v>24</v>
      </c>
      <c r="C490" s="2">
        <v>6</v>
      </c>
      <c r="D490" s="2">
        <v>-1.3333219885640677</v>
      </c>
      <c r="E490" s="2">
        <v>8.6658110712354131E-2</v>
      </c>
    </row>
    <row r="491" spans="1:5" x14ac:dyDescent="0.25">
      <c r="A491" s="2">
        <v>490</v>
      </c>
      <c r="B491" s="2">
        <v>24</v>
      </c>
      <c r="C491" s="2">
        <v>7</v>
      </c>
      <c r="D491" s="2">
        <v>-1.3236658108468189</v>
      </c>
      <c r="E491" s="2">
        <v>-2.4383234255036843</v>
      </c>
    </row>
    <row r="492" spans="1:5" x14ac:dyDescent="0.25">
      <c r="A492" s="2">
        <v>491</v>
      </c>
      <c r="B492" s="2">
        <v>24</v>
      </c>
      <c r="C492" s="2">
        <v>8</v>
      </c>
      <c r="D492" s="2">
        <v>-1.318579586544268</v>
      </c>
      <c r="E492" s="2">
        <v>-3.7683137000253963</v>
      </c>
    </row>
    <row r="493" spans="1:5" x14ac:dyDescent="0.25">
      <c r="A493" s="2">
        <v>492</v>
      </c>
      <c r="B493" s="2">
        <v>24</v>
      </c>
      <c r="C493" s="2">
        <v>9</v>
      </c>
      <c r="D493" s="2">
        <v>-1.3134933622417171</v>
      </c>
      <c r="E493" s="2">
        <v>-5.0983039745471075</v>
      </c>
    </row>
    <row r="494" spans="1:5" x14ac:dyDescent="0.25">
      <c r="A494" s="2">
        <v>493</v>
      </c>
      <c r="B494" s="2">
        <v>24</v>
      </c>
      <c r="C494" s="2">
        <v>10</v>
      </c>
      <c r="D494" s="2">
        <v>-1.3084071379391662</v>
      </c>
      <c r="E494" s="2">
        <v>-6.42829424906882</v>
      </c>
    </row>
    <row r="495" spans="1:5" x14ac:dyDescent="0.25">
      <c r="A495" s="2">
        <v>494</v>
      </c>
      <c r="B495" s="2">
        <v>24</v>
      </c>
      <c r="C495" s="2">
        <v>11</v>
      </c>
      <c r="D495" s="2">
        <v>-1.3033209136366155</v>
      </c>
      <c r="E495" s="2">
        <v>-7.7582845235905324</v>
      </c>
    </row>
    <row r="496" spans="1:5" x14ac:dyDescent="0.25">
      <c r="A496" s="2">
        <v>495</v>
      </c>
      <c r="B496" s="2">
        <v>24</v>
      </c>
      <c r="C496" s="2">
        <v>12</v>
      </c>
      <c r="D496" s="2">
        <v>-1.2982346893340646</v>
      </c>
      <c r="E496" s="2">
        <v>-9.0882747981122449</v>
      </c>
    </row>
    <row r="497" spans="1:5" x14ac:dyDescent="0.25">
      <c r="A497" s="2">
        <v>496</v>
      </c>
      <c r="B497" s="2">
        <v>24</v>
      </c>
      <c r="C497" s="2">
        <v>13</v>
      </c>
      <c r="D497" s="2">
        <v>-1.2931484650315137</v>
      </c>
      <c r="E497" s="2">
        <v>-10.418265072633957</v>
      </c>
    </row>
    <row r="498" spans="1:5" x14ac:dyDescent="0.25">
      <c r="A498" s="2">
        <v>497</v>
      </c>
      <c r="B498" s="2">
        <v>24</v>
      </c>
      <c r="C498" s="2">
        <v>14</v>
      </c>
      <c r="D498" s="2">
        <v>-1.2880622407289628</v>
      </c>
      <c r="E498" s="2">
        <v>-11.74825534715567</v>
      </c>
    </row>
    <row r="499" spans="1:5" x14ac:dyDescent="0.25">
      <c r="A499" s="2">
        <v>498</v>
      </c>
      <c r="B499" s="2">
        <v>24</v>
      </c>
      <c r="C499" s="2">
        <v>15</v>
      </c>
      <c r="D499" s="2">
        <v>-1.2829760164264119</v>
      </c>
      <c r="E499" s="2">
        <v>-13.078245621677393</v>
      </c>
    </row>
    <row r="500" spans="1:5" x14ac:dyDescent="0.25">
      <c r="A500" s="2">
        <v>499</v>
      </c>
      <c r="B500" s="2">
        <v>24</v>
      </c>
      <c r="C500" s="2">
        <v>16</v>
      </c>
      <c r="D500" s="2">
        <v>-1.2778897921238612</v>
      </c>
      <c r="E500" s="2">
        <v>-14.408235896199105</v>
      </c>
    </row>
    <row r="501" spans="1:5" x14ac:dyDescent="0.25">
      <c r="A501" s="2">
        <v>500</v>
      </c>
      <c r="B501" s="2">
        <v>24</v>
      </c>
      <c r="C501" s="2">
        <v>17</v>
      </c>
      <c r="D501" s="2">
        <v>-1.2728035678213103</v>
      </c>
      <c r="E501" s="2">
        <v>-15.738226170720818</v>
      </c>
    </row>
    <row r="502" spans="1:5" x14ac:dyDescent="0.25">
      <c r="A502" s="2">
        <v>501</v>
      </c>
      <c r="B502" s="2">
        <v>24</v>
      </c>
      <c r="C502" s="2">
        <v>18</v>
      </c>
      <c r="D502" s="2">
        <v>-2.7744858517103461</v>
      </c>
      <c r="E502" s="2">
        <v>10.847866960515589</v>
      </c>
    </row>
    <row r="503" spans="1:5" x14ac:dyDescent="0.25">
      <c r="A503" s="2">
        <v>502</v>
      </c>
      <c r="B503" s="2">
        <v>24</v>
      </c>
      <c r="C503" s="2">
        <v>19</v>
      </c>
      <c r="D503" s="2">
        <v>-2.769399627407795</v>
      </c>
      <c r="E503" s="2">
        <v>9.5178766859938744</v>
      </c>
    </row>
    <row r="504" spans="1:5" x14ac:dyDescent="0.25">
      <c r="A504" s="2">
        <v>503</v>
      </c>
      <c r="B504" s="2">
        <v>24</v>
      </c>
      <c r="C504" s="2">
        <v>20</v>
      </c>
      <c r="D504" s="2">
        <v>-2.7643134031052443</v>
      </c>
      <c r="E504" s="2">
        <v>8.1878864114721601</v>
      </c>
    </row>
    <row r="505" spans="1:5" x14ac:dyDescent="0.25">
      <c r="A505" s="2">
        <v>504</v>
      </c>
      <c r="B505" s="2">
        <v>24</v>
      </c>
      <c r="C505" s="2">
        <v>21</v>
      </c>
      <c r="D505" s="2">
        <v>-2.7592271788026932</v>
      </c>
      <c r="E505" s="2">
        <v>6.8578961369504468</v>
      </c>
    </row>
    <row r="506" spans="1:5" x14ac:dyDescent="0.25">
      <c r="A506" s="2">
        <v>505</v>
      </c>
      <c r="B506" s="2">
        <v>25</v>
      </c>
      <c r="C506" s="2">
        <v>1</v>
      </c>
      <c r="D506" s="2">
        <v>-2.7541409545001425</v>
      </c>
      <c r="E506" s="2">
        <v>5.5279058624287334</v>
      </c>
    </row>
    <row r="507" spans="1:5" x14ac:dyDescent="0.25">
      <c r="A507" s="2">
        <v>506</v>
      </c>
      <c r="B507" s="2">
        <v>25</v>
      </c>
      <c r="C507" s="2">
        <v>2</v>
      </c>
      <c r="D507" s="2">
        <v>-2.7490547301975918</v>
      </c>
      <c r="E507" s="2">
        <v>4.1979155879070174</v>
      </c>
    </row>
    <row r="508" spans="1:5" x14ac:dyDescent="0.25">
      <c r="A508" s="2">
        <v>507</v>
      </c>
      <c r="B508" s="2">
        <v>25</v>
      </c>
      <c r="C508" s="2">
        <v>3</v>
      </c>
      <c r="D508" s="2">
        <v>-2.7439685058950407</v>
      </c>
      <c r="E508" s="2">
        <v>2.8679253133853106</v>
      </c>
    </row>
    <row r="509" spans="1:5" x14ac:dyDescent="0.25">
      <c r="A509" s="2">
        <v>508</v>
      </c>
      <c r="B509" s="2">
        <v>25</v>
      </c>
      <c r="C509" s="2">
        <v>4</v>
      </c>
      <c r="D509" s="2">
        <v>-2.73888228159249</v>
      </c>
      <c r="E509" s="2">
        <v>1.5379350388635946</v>
      </c>
    </row>
    <row r="510" spans="1:5" x14ac:dyDescent="0.25">
      <c r="A510" s="2">
        <v>509</v>
      </c>
      <c r="B510" s="2">
        <v>25</v>
      </c>
      <c r="C510" s="2">
        <v>5</v>
      </c>
      <c r="D510" s="2">
        <v>-2.7333117512185017</v>
      </c>
      <c r="E510" s="2">
        <v>8.1304190393879552E-2</v>
      </c>
    </row>
    <row r="511" spans="1:5" x14ac:dyDescent="0.25">
      <c r="A511" s="2">
        <v>510</v>
      </c>
      <c r="B511" s="2">
        <v>25</v>
      </c>
      <c r="C511" s="2">
        <v>6</v>
      </c>
      <c r="D511" s="2">
        <v>-2.7236555735012531</v>
      </c>
      <c r="E511" s="2">
        <v>-2.4436773458221586</v>
      </c>
    </row>
    <row r="512" spans="1:5" x14ac:dyDescent="0.25">
      <c r="A512" s="2">
        <v>511</v>
      </c>
      <c r="B512" s="2">
        <v>25</v>
      </c>
      <c r="C512" s="2">
        <v>7</v>
      </c>
      <c r="D512" s="2">
        <v>-2.7185693491987024</v>
      </c>
      <c r="E512" s="2">
        <v>-3.7736676203438706</v>
      </c>
    </row>
    <row r="513" spans="1:5" x14ac:dyDescent="0.25">
      <c r="A513" s="2">
        <v>512</v>
      </c>
      <c r="B513" s="2">
        <v>25</v>
      </c>
      <c r="C513" s="2">
        <v>8</v>
      </c>
      <c r="D513" s="2">
        <v>-2.7134831248961513</v>
      </c>
      <c r="E513" s="2">
        <v>-5.1036578948655826</v>
      </c>
    </row>
    <row r="514" spans="1:5" x14ac:dyDescent="0.25">
      <c r="A514" s="2">
        <v>513</v>
      </c>
      <c r="B514" s="2">
        <v>25</v>
      </c>
      <c r="C514" s="2">
        <v>9</v>
      </c>
      <c r="D514" s="2">
        <v>-2.7083969005936006</v>
      </c>
      <c r="E514" s="2">
        <v>-6.4336481693872951</v>
      </c>
    </row>
    <row r="515" spans="1:5" x14ac:dyDescent="0.25">
      <c r="A515" s="2">
        <v>514</v>
      </c>
      <c r="B515" s="2">
        <v>25</v>
      </c>
      <c r="C515" s="2">
        <v>10</v>
      </c>
      <c r="D515" s="2">
        <v>-2.7033106762910495</v>
      </c>
      <c r="E515" s="2">
        <v>-7.7636384439090076</v>
      </c>
    </row>
    <row r="516" spans="1:5" x14ac:dyDescent="0.25">
      <c r="A516" s="2">
        <v>515</v>
      </c>
      <c r="B516" s="2">
        <v>25</v>
      </c>
      <c r="C516" s="2">
        <v>11</v>
      </c>
      <c r="D516" s="2">
        <v>-2.6982244519884988</v>
      </c>
      <c r="E516" s="2">
        <v>-9.0936287184307201</v>
      </c>
    </row>
    <row r="517" spans="1:5" x14ac:dyDescent="0.25">
      <c r="A517" s="2">
        <v>516</v>
      </c>
      <c r="B517" s="2">
        <v>25</v>
      </c>
      <c r="C517" s="2">
        <v>12</v>
      </c>
      <c r="D517" s="2">
        <v>-2.6931382276859481</v>
      </c>
      <c r="E517" s="2">
        <v>-10.423618992952433</v>
      </c>
    </row>
    <row r="518" spans="1:5" x14ac:dyDescent="0.25">
      <c r="A518" s="2">
        <v>517</v>
      </c>
      <c r="B518" s="2">
        <v>25</v>
      </c>
      <c r="C518" s="2">
        <v>13</v>
      </c>
      <c r="D518" s="2">
        <v>-2.688052003383397</v>
      </c>
      <c r="E518" s="2">
        <v>-11.753609267474145</v>
      </c>
    </row>
    <row r="519" spans="1:5" x14ac:dyDescent="0.25">
      <c r="A519" s="2">
        <v>518</v>
      </c>
      <c r="B519" s="2">
        <v>25</v>
      </c>
      <c r="C519" s="2">
        <v>14</v>
      </c>
      <c r="D519" s="2">
        <v>-2.6829657790808463</v>
      </c>
      <c r="E519" s="2">
        <v>-13.083599541995868</v>
      </c>
    </row>
    <row r="520" spans="1:5" x14ac:dyDescent="0.25">
      <c r="A520" s="2">
        <v>519</v>
      </c>
      <c r="B520" s="2">
        <v>25</v>
      </c>
      <c r="C520" s="2">
        <v>15</v>
      </c>
      <c r="D520" s="2">
        <v>-2.6778795547782952</v>
      </c>
      <c r="E520" s="2">
        <v>-14.413589816517581</v>
      </c>
    </row>
    <row r="521" spans="1:5" x14ac:dyDescent="0.25">
      <c r="A521" s="2">
        <v>520</v>
      </c>
      <c r="B521" s="2">
        <v>25</v>
      </c>
      <c r="C521" s="2">
        <v>16</v>
      </c>
      <c r="D521" s="2">
        <v>-2.6727933304757445</v>
      </c>
      <c r="E521" s="2">
        <v>-15.743580091039293</v>
      </c>
    </row>
    <row r="522" spans="1:5" x14ac:dyDescent="0.25">
      <c r="A522" s="2">
        <v>521</v>
      </c>
      <c r="B522" s="2">
        <v>25</v>
      </c>
      <c r="C522" s="2">
        <v>17</v>
      </c>
      <c r="D522" s="2">
        <v>-4.5744726894089034</v>
      </c>
      <c r="E522" s="2">
        <v>10.84098334867755</v>
      </c>
    </row>
    <row r="523" spans="1:5" x14ac:dyDescent="0.25">
      <c r="A523" s="2">
        <v>522</v>
      </c>
      <c r="B523" s="2">
        <v>25</v>
      </c>
      <c r="C523" s="2">
        <v>18</v>
      </c>
      <c r="D523" s="2">
        <v>-4.5693864651063532</v>
      </c>
      <c r="E523" s="2">
        <v>9.5109930741558362</v>
      </c>
    </row>
    <row r="524" spans="1:5" x14ac:dyDescent="0.25">
      <c r="A524" s="2">
        <v>523</v>
      </c>
      <c r="B524" s="2">
        <v>25</v>
      </c>
      <c r="C524" s="2">
        <v>19</v>
      </c>
      <c r="D524" s="2">
        <v>-4.564300240803802</v>
      </c>
      <c r="E524" s="2">
        <v>8.1810027996341219</v>
      </c>
    </row>
    <row r="525" spans="1:5" x14ac:dyDescent="0.25">
      <c r="A525" s="2">
        <v>524</v>
      </c>
      <c r="B525" s="2">
        <v>25</v>
      </c>
      <c r="C525" s="2">
        <v>20</v>
      </c>
      <c r="D525" s="2">
        <v>-4.5592140165012509</v>
      </c>
      <c r="E525" s="2">
        <v>6.8510125251124085</v>
      </c>
    </row>
    <row r="526" spans="1:5" x14ac:dyDescent="0.25">
      <c r="A526" s="2">
        <v>525</v>
      </c>
      <c r="B526" s="2">
        <v>25</v>
      </c>
      <c r="C526" s="2">
        <v>21</v>
      </c>
      <c r="D526" s="2">
        <v>-4.5541277921986998</v>
      </c>
      <c r="E526" s="2">
        <v>5.5210222505906952</v>
      </c>
    </row>
    <row r="527" spans="1:5" x14ac:dyDescent="0.25">
      <c r="A527" s="2">
        <v>526</v>
      </c>
      <c r="B527" s="2">
        <v>26</v>
      </c>
      <c r="C527" s="2">
        <v>1</v>
      </c>
      <c r="D527" s="2">
        <v>-4.5490415678961496</v>
      </c>
      <c r="E527" s="2">
        <v>4.1910319760689791</v>
      </c>
    </row>
    <row r="528" spans="1:5" x14ac:dyDescent="0.25">
      <c r="A528" s="2">
        <v>527</v>
      </c>
      <c r="B528" s="2">
        <v>26</v>
      </c>
      <c r="C528" s="2">
        <v>2</v>
      </c>
      <c r="D528" s="2">
        <v>-4.5439553435935984</v>
      </c>
      <c r="E528" s="2">
        <v>2.8610417015472716</v>
      </c>
    </row>
    <row r="529" spans="1:5" x14ac:dyDescent="0.25">
      <c r="A529" s="2">
        <v>528</v>
      </c>
      <c r="B529" s="2">
        <v>26</v>
      </c>
      <c r="C529" s="2">
        <v>3</v>
      </c>
      <c r="D529" s="2">
        <v>-4.5388691192910473</v>
      </c>
      <c r="E529" s="2">
        <v>1.531051427025556</v>
      </c>
    </row>
    <row r="530" spans="1:5" x14ac:dyDescent="0.25">
      <c r="A530" s="2">
        <v>529</v>
      </c>
      <c r="B530" s="2">
        <v>26</v>
      </c>
      <c r="C530" s="2">
        <v>4</v>
      </c>
      <c r="D530" s="2">
        <v>-4.5332985889170594</v>
      </c>
      <c r="E530" s="2">
        <v>7.4420578555840805E-2</v>
      </c>
    </row>
    <row r="531" spans="1:5" x14ac:dyDescent="0.25">
      <c r="A531" s="2">
        <v>530</v>
      </c>
      <c r="B531" s="2">
        <v>26</v>
      </c>
      <c r="C531" s="2">
        <v>5</v>
      </c>
      <c r="D531" s="2">
        <v>-4.5236424111998108</v>
      </c>
      <c r="E531" s="2">
        <v>-2.4505609576601977</v>
      </c>
    </row>
    <row r="532" spans="1:5" x14ac:dyDescent="0.25">
      <c r="A532" s="2">
        <v>531</v>
      </c>
      <c r="B532" s="2">
        <v>26</v>
      </c>
      <c r="C532" s="2">
        <v>6</v>
      </c>
      <c r="D532" s="2">
        <v>-4.5185561868972597</v>
      </c>
      <c r="E532" s="2">
        <v>-3.7805512321819097</v>
      </c>
    </row>
    <row r="533" spans="1:5" x14ac:dyDescent="0.25">
      <c r="A533" s="2">
        <v>532</v>
      </c>
      <c r="B533" s="2">
        <v>26</v>
      </c>
      <c r="C533" s="2">
        <v>7</v>
      </c>
      <c r="D533" s="2">
        <v>-4.5134699625947095</v>
      </c>
      <c r="E533" s="2">
        <v>-5.1105415067036208</v>
      </c>
    </row>
    <row r="534" spans="1:5" x14ac:dyDescent="0.25">
      <c r="A534" s="2">
        <v>533</v>
      </c>
      <c r="B534" s="2">
        <v>26</v>
      </c>
      <c r="C534" s="2">
        <v>8</v>
      </c>
      <c r="D534" s="2">
        <v>-4.5083837382921583</v>
      </c>
      <c r="E534" s="2">
        <v>-6.4405317812253333</v>
      </c>
    </row>
    <row r="535" spans="1:5" x14ac:dyDescent="0.25">
      <c r="A535" s="2">
        <v>534</v>
      </c>
      <c r="B535" s="2">
        <v>26</v>
      </c>
      <c r="C535" s="2">
        <v>9</v>
      </c>
      <c r="D535" s="2">
        <v>-4.5032975139896072</v>
      </c>
      <c r="E535" s="2">
        <v>-7.7705220557470458</v>
      </c>
    </row>
    <row r="536" spans="1:5" x14ac:dyDescent="0.25">
      <c r="A536" s="2">
        <v>535</v>
      </c>
      <c r="B536" s="2">
        <v>26</v>
      </c>
      <c r="C536" s="2">
        <v>10</v>
      </c>
      <c r="D536" s="2">
        <v>-4.4982112896870561</v>
      </c>
      <c r="E536" s="2">
        <v>-9.1005123302687583</v>
      </c>
    </row>
    <row r="537" spans="1:5" x14ac:dyDescent="0.25">
      <c r="A537" s="2">
        <v>536</v>
      </c>
      <c r="B537" s="2">
        <v>26</v>
      </c>
      <c r="C537" s="2">
        <v>11</v>
      </c>
      <c r="D537" s="2">
        <v>-4.4931250653845058</v>
      </c>
      <c r="E537" s="2">
        <v>-10.430502604790471</v>
      </c>
    </row>
    <row r="538" spans="1:5" x14ac:dyDescent="0.25">
      <c r="A538" s="2">
        <v>537</v>
      </c>
      <c r="B538" s="2">
        <v>26</v>
      </c>
      <c r="C538" s="2">
        <v>12</v>
      </c>
      <c r="D538" s="2">
        <v>-4.4880388410819547</v>
      </c>
      <c r="E538" s="2">
        <v>-11.760492879312183</v>
      </c>
    </row>
    <row r="539" spans="1:5" x14ac:dyDescent="0.25">
      <c r="A539" s="2">
        <v>538</v>
      </c>
      <c r="B539" s="2">
        <v>26</v>
      </c>
      <c r="C539" s="2">
        <v>13</v>
      </c>
      <c r="D539" s="2">
        <v>-4.4829526167794036</v>
      </c>
      <c r="E539" s="2">
        <v>-13.090483153833906</v>
      </c>
    </row>
    <row r="540" spans="1:5" x14ac:dyDescent="0.25">
      <c r="A540" s="2">
        <v>539</v>
      </c>
      <c r="B540" s="2">
        <v>26</v>
      </c>
      <c r="C540" s="2">
        <v>14</v>
      </c>
      <c r="D540" s="2">
        <v>-4.4778663924768534</v>
      </c>
      <c r="E540" s="2">
        <v>-14.420473428355619</v>
      </c>
    </row>
    <row r="541" spans="1:5" x14ac:dyDescent="0.25">
      <c r="A541" s="2">
        <v>540</v>
      </c>
      <c r="B541" s="2">
        <v>26</v>
      </c>
      <c r="C541" s="2">
        <v>15</v>
      </c>
      <c r="D541" s="2">
        <v>-4.4727801681743022</v>
      </c>
      <c r="E541" s="2">
        <v>-15.750463702877331</v>
      </c>
    </row>
    <row r="542" spans="1:5" x14ac:dyDescent="0.25">
      <c r="A542" s="2">
        <v>541</v>
      </c>
      <c r="B542" s="2">
        <v>26</v>
      </c>
      <c r="C542" s="2">
        <v>16</v>
      </c>
      <c r="D542" s="2">
        <v>-5.9744624520633378</v>
      </c>
      <c r="E542" s="2">
        <v>10.835629428359075</v>
      </c>
    </row>
    <row r="543" spans="1:5" x14ac:dyDescent="0.25">
      <c r="A543" s="2">
        <v>542</v>
      </c>
      <c r="B543" s="2">
        <v>26</v>
      </c>
      <c r="C543" s="2">
        <v>17</v>
      </c>
      <c r="D543" s="2">
        <v>-5.9693762277607876</v>
      </c>
      <c r="E543" s="2">
        <v>9.505639153837361</v>
      </c>
    </row>
    <row r="544" spans="1:5" x14ac:dyDescent="0.25">
      <c r="A544" s="2">
        <v>543</v>
      </c>
      <c r="B544" s="2">
        <v>26</v>
      </c>
      <c r="C544" s="2">
        <v>18</v>
      </c>
      <c r="D544" s="2">
        <v>-5.9642900034582365</v>
      </c>
      <c r="E544" s="2">
        <v>8.1756488793156468</v>
      </c>
    </row>
    <row r="545" spans="1:5" x14ac:dyDescent="0.25">
      <c r="A545" s="2">
        <v>544</v>
      </c>
      <c r="B545" s="2">
        <v>26</v>
      </c>
      <c r="C545" s="2">
        <v>19</v>
      </c>
      <c r="D545" s="2">
        <v>-5.9592037791556853</v>
      </c>
      <c r="E545" s="2">
        <v>6.8456586047939334</v>
      </c>
    </row>
    <row r="546" spans="1:5" x14ac:dyDescent="0.25">
      <c r="A546" s="2">
        <v>545</v>
      </c>
      <c r="B546" s="2">
        <v>26</v>
      </c>
      <c r="C546" s="2">
        <v>20</v>
      </c>
      <c r="D546" s="2">
        <v>-5.9541175548531342</v>
      </c>
      <c r="E546" s="2">
        <v>5.51566833027222</v>
      </c>
    </row>
    <row r="547" spans="1:5" x14ac:dyDescent="0.25">
      <c r="A547" s="2">
        <v>546</v>
      </c>
      <c r="B547" s="2">
        <v>26</v>
      </c>
      <c r="C547" s="2">
        <v>21</v>
      </c>
      <c r="D547" s="2">
        <v>-5.949031330550584</v>
      </c>
      <c r="E547" s="2">
        <v>4.185678055750504</v>
      </c>
    </row>
    <row r="548" spans="1:5" x14ac:dyDescent="0.25">
      <c r="A548" s="2">
        <v>547</v>
      </c>
      <c r="B548" s="2">
        <v>27</v>
      </c>
      <c r="C548" s="2">
        <v>1</v>
      </c>
      <c r="D548" s="2">
        <v>-5.9439451062480329</v>
      </c>
      <c r="E548" s="2">
        <v>2.8556877812287973</v>
      </c>
    </row>
    <row r="549" spans="1:5" x14ac:dyDescent="0.25">
      <c r="A549" s="2">
        <v>548</v>
      </c>
      <c r="B549" s="2">
        <v>27</v>
      </c>
      <c r="C549" s="2">
        <v>2</v>
      </c>
      <c r="D549" s="2">
        <v>-5.9388588819454817</v>
      </c>
      <c r="E549" s="2">
        <v>1.5256975067070813</v>
      </c>
    </row>
    <row r="550" spans="1:5" x14ac:dyDescent="0.25">
      <c r="A550" s="2">
        <v>549</v>
      </c>
      <c r="B550" s="2">
        <v>27</v>
      </c>
      <c r="C550" s="2">
        <v>3</v>
      </c>
      <c r="D550" s="2">
        <v>-5.9332883515714938</v>
      </c>
      <c r="E550" s="2">
        <v>6.9066658237366227E-2</v>
      </c>
    </row>
    <row r="551" spans="1:5" x14ac:dyDescent="0.25">
      <c r="A551" s="2">
        <v>550</v>
      </c>
      <c r="B551" s="2">
        <v>27</v>
      </c>
      <c r="C551" s="2">
        <v>4</v>
      </c>
      <c r="D551" s="2">
        <v>-5.9236321738542452</v>
      </c>
      <c r="E551" s="2">
        <v>-2.4559148779786719</v>
      </c>
    </row>
    <row r="552" spans="1:5" x14ac:dyDescent="0.25">
      <c r="A552" s="2">
        <v>551</v>
      </c>
      <c r="B552" s="2">
        <v>27</v>
      </c>
      <c r="C552" s="2">
        <v>5</v>
      </c>
      <c r="D552" s="2">
        <v>-5.9185459495516941</v>
      </c>
      <c r="E552" s="2">
        <v>-3.785905152500384</v>
      </c>
    </row>
    <row r="553" spans="1:5" x14ac:dyDescent="0.25">
      <c r="A553" s="2">
        <v>552</v>
      </c>
      <c r="B553" s="2">
        <v>27</v>
      </c>
      <c r="C553" s="2">
        <v>6</v>
      </c>
      <c r="D553" s="2">
        <v>-5.9134597252491439</v>
      </c>
      <c r="E553" s="2">
        <v>-5.115895427022096</v>
      </c>
    </row>
    <row r="554" spans="1:5" x14ac:dyDescent="0.25">
      <c r="A554" s="2">
        <v>553</v>
      </c>
      <c r="B554" s="2">
        <v>27</v>
      </c>
      <c r="C554" s="2">
        <v>7</v>
      </c>
      <c r="D554" s="2">
        <v>-5.9083735009465927</v>
      </c>
      <c r="E554" s="2">
        <v>-6.4458857015438085</v>
      </c>
    </row>
    <row r="555" spans="1:5" x14ac:dyDescent="0.25">
      <c r="A555" s="2">
        <v>554</v>
      </c>
      <c r="B555" s="2">
        <v>27</v>
      </c>
      <c r="C555" s="2">
        <v>8</v>
      </c>
      <c r="D555" s="2">
        <v>-5.9032872766440416</v>
      </c>
      <c r="E555" s="2">
        <v>-7.7758759760655209</v>
      </c>
    </row>
    <row r="556" spans="1:5" x14ac:dyDescent="0.25">
      <c r="A556" s="2">
        <v>555</v>
      </c>
      <c r="B556" s="2">
        <v>27</v>
      </c>
      <c r="C556" s="2">
        <v>9</v>
      </c>
      <c r="D556" s="2">
        <v>-5.8982010523414905</v>
      </c>
      <c r="E556" s="2">
        <v>-9.1058662505872334</v>
      </c>
    </row>
    <row r="557" spans="1:5" x14ac:dyDescent="0.25">
      <c r="A557" s="2">
        <v>556</v>
      </c>
      <c r="B557" s="2">
        <v>27</v>
      </c>
      <c r="C557" s="2">
        <v>10</v>
      </c>
      <c r="D557" s="2">
        <v>-5.8931148280389403</v>
      </c>
      <c r="E557" s="2">
        <v>-10.435856525108946</v>
      </c>
    </row>
    <row r="558" spans="1:5" x14ac:dyDescent="0.25">
      <c r="A558" s="2">
        <v>557</v>
      </c>
      <c r="B558" s="2">
        <v>27</v>
      </c>
      <c r="C558" s="2">
        <v>11</v>
      </c>
      <c r="D558" s="2">
        <v>-5.8880286037363891</v>
      </c>
      <c r="E558" s="2">
        <v>-11.765846799630658</v>
      </c>
    </row>
    <row r="559" spans="1:5" x14ac:dyDescent="0.25">
      <c r="A559" s="2">
        <v>558</v>
      </c>
      <c r="B559" s="2">
        <v>27</v>
      </c>
      <c r="C559" s="2">
        <v>12</v>
      </c>
      <c r="D559" s="2">
        <v>-5.882942379433838</v>
      </c>
      <c r="E559" s="2">
        <v>-13.095837074152382</v>
      </c>
    </row>
    <row r="560" spans="1:5" x14ac:dyDescent="0.25">
      <c r="A560" s="2">
        <v>559</v>
      </c>
      <c r="B560" s="2">
        <v>27</v>
      </c>
      <c r="C560" s="2">
        <v>13</v>
      </c>
      <c r="D560" s="2">
        <v>-5.8778561551312878</v>
      </c>
      <c r="E560" s="2">
        <v>-14.425827348674094</v>
      </c>
    </row>
    <row r="561" spans="1:5" x14ac:dyDescent="0.25">
      <c r="A561" s="2">
        <v>560</v>
      </c>
      <c r="B561" s="2">
        <v>27</v>
      </c>
      <c r="C561" s="2">
        <v>14</v>
      </c>
      <c r="D561" s="2">
        <v>-5.8727699308287367</v>
      </c>
      <c r="E561" s="2">
        <v>-15.755817623195806</v>
      </c>
    </row>
    <row r="562" spans="1:5" x14ac:dyDescent="0.25">
      <c r="A562" s="2">
        <v>561</v>
      </c>
      <c r="B562" s="2">
        <v>27</v>
      </c>
      <c r="C562" s="2">
        <v>15</v>
      </c>
      <c r="D562" s="2">
        <v>-7.3744522147177713</v>
      </c>
      <c r="E562" s="2">
        <v>10.8302755080406</v>
      </c>
    </row>
    <row r="563" spans="1:5" x14ac:dyDescent="0.25">
      <c r="A563" s="2">
        <v>562</v>
      </c>
      <c r="B563" s="2">
        <v>27</v>
      </c>
      <c r="C563" s="2">
        <v>16</v>
      </c>
      <c r="D563" s="2">
        <v>-7.3693659904152211</v>
      </c>
      <c r="E563" s="2">
        <v>9.5002852335188859</v>
      </c>
    </row>
    <row r="564" spans="1:5" x14ac:dyDescent="0.25">
      <c r="A564" s="2">
        <v>563</v>
      </c>
      <c r="B564" s="2">
        <v>27</v>
      </c>
      <c r="C564" s="2">
        <v>17</v>
      </c>
      <c r="D564" s="2">
        <v>-7.36427976611267</v>
      </c>
      <c r="E564" s="2">
        <v>8.1702949589971716</v>
      </c>
    </row>
    <row r="565" spans="1:5" x14ac:dyDescent="0.25">
      <c r="A565" s="2">
        <v>564</v>
      </c>
      <c r="B565" s="2">
        <v>27</v>
      </c>
      <c r="C565" s="2">
        <v>18</v>
      </c>
      <c r="D565" s="2">
        <v>-7.3591935418101189</v>
      </c>
      <c r="E565" s="2">
        <v>6.8403046844754591</v>
      </c>
    </row>
    <row r="566" spans="1:5" x14ac:dyDescent="0.25">
      <c r="A566" s="2">
        <v>565</v>
      </c>
      <c r="B566" s="2">
        <v>27</v>
      </c>
      <c r="C566" s="2">
        <v>19</v>
      </c>
      <c r="D566" s="2">
        <v>-7.3541073175075677</v>
      </c>
      <c r="E566" s="2">
        <v>5.5103144099537458</v>
      </c>
    </row>
    <row r="567" spans="1:5" x14ac:dyDescent="0.25">
      <c r="A567" s="2">
        <v>566</v>
      </c>
      <c r="B567" s="2">
        <v>27</v>
      </c>
      <c r="C567" s="2">
        <v>20</v>
      </c>
      <c r="D567" s="2">
        <v>-7.3490210932050175</v>
      </c>
      <c r="E567" s="2">
        <v>4.1803241354320297</v>
      </c>
    </row>
    <row r="568" spans="1:5" x14ac:dyDescent="0.25">
      <c r="A568" s="2">
        <v>567</v>
      </c>
      <c r="B568" s="2">
        <v>27</v>
      </c>
      <c r="C568" s="2">
        <v>21</v>
      </c>
      <c r="D568" s="2">
        <v>-7.3439348689024664</v>
      </c>
      <c r="E568" s="2">
        <v>2.8503338609103226</v>
      </c>
    </row>
    <row r="569" spans="1:5" x14ac:dyDescent="0.25">
      <c r="A569" s="2">
        <v>568</v>
      </c>
      <c r="B569" s="2">
        <v>28</v>
      </c>
      <c r="C569" s="2">
        <v>1</v>
      </c>
      <c r="D569" s="2">
        <v>-7.3388486445999153</v>
      </c>
      <c r="E569" s="2">
        <v>1.5203435863886068</v>
      </c>
    </row>
    <row r="570" spans="1:5" x14ac:dyDescent="0.25">
      <c r="A570" s="2">
        <v>569</v>
      </c>
      <c r="B570" s="2">
        <v>28</v>
      </c>
      <c r="C570" s="2">
        <v>2</v>
      </c>
      <c r="D570" s="2">
        <v>-7.3332781142259273</v>
      </c>
      <c r="E570" s="2">
        <v>6.3712737918891649E-2</v>
      </c>
    </row>
    <row r="571" spans="1:5" x14ac:dyDescent="0.25">
      <c r="A571" s="2">
        <v>570</v>
      </c>
      <c r="B571" s="2">
        <v>28</v>
      </c>
      <c r="C571" s="2">
        <v>3</v>
      </c>
      <c r="D571" s="2">
        <v>-7.3236219365086788</v>
      </c>
      <c r="E571" s="2">
        <v>-2.4612687982971466</v>
      </c>
    </row>
    <row r="572" spans="1:5" x14ac:dyDescent="0.25">
      <c r="A572" s="2">
        <v>571</v>
      </c>
      <c r="B572" s="2">
        <v>28</v>
      </c>
      <c r="C572" s="2">
        <v>4</v>
      </c>
      <c r="D572" s="2">
        <v>-7.3185357122061276</v>
      </c>
      <c r="E572" s="2">
        <v>-3.7912590728188587</v>
      </c>
    </row>
    <row r="573" spans="1:5" x14ac:dyDescent="0.25">
      <c r="A573" s="2">
        <v>572</v>
      </c>
      <c r="B573" s="2">
        <v>28</v>
      </c>
      <c r="C573" s="2">
        <v>5</v>
      </c>
      <c r="D573" s="2">
        <v>-7.3134494879035774</v>
      </c>
      <c r="E573" s="2">
        <v>-5.1212493473405702</v>
      </c>
    </row>
    <row r="574" spans="1:5" x14ac:dyDescent="0.25">
      <c r="A574" s="2">
        <v>573</v>
      </c>
      <c r="B574" s="2">
        <v>28</v>
      </c>
      <c r="C574" s="2">
        <v>6</v>
      </c>
      <c r="D574" s="2">
        <v>-7.3083632636010263</v>
      </c>
      <c r="E574" s="2">
        <v>-6.4512396218622827</v>
      </c>
    </row>
    <row r="575" spans="1:5" x14ac:dyDescent="0.25">
      <c r="A575" s="2">
        <v>574</v>
      </c>
      <c r="B575" s="2">
        <v>28</v>
      </c>
      <c r="C575" s="2">
        <v>7</v>
      </c>
      <c r="D575" s="2">
        <v>-7.3032770392984752</v>
      </c>
      <c r="E575" s="2">
        <v>-7.7812298963839952</v>
      </c>
    </row>
    <row r="576" spans="1:5" x14ac:dyDescent="0.25">
      <c r="A576" s="2">
        <v>575</v>
      </c>
      <c r="B576" s="2">
        <v>28</v>
      </c>
      <c r="C576" s="2">
        <v>8</v>
      </c>
      <c r="D576" s="2">
        <v>-7.298190814995924</v>
      </c>
      <c r="E576" s="2">
        <v>-9.1112201709057086</v>
      </c>
    </row>
    <row r="577" spans="1:5" x14ac:dyDescent="0.25">
      <c r="A577" s="2">
        <v>576</v>
      </c>
      <c r="B577" s="2">
        <v>28</v>
      </c>
      <c r="C577" s="2">
        <v>9</v>
      </c>
      <c r="D577" s="2">
        <v>-7.2931045906933738</v>
      </c>
      <c r="E577" s="2">
        <v>-10.441210445427421</v>
      </c>
    </row>
    <row r="578" spans="1:5" x14ac:dyDescent="0.25">
      <c r="A578" s="2">
        <v>577</v>
      </c>
      <c r="B578" s="2">
        <v>28</v>
      </c>
      <c r="C578" s="2">
        <v>10</v>
      </c>
      <c r="D578" s="2">
        <v>-7.2880183663908227</v>
      </c>
      <c r="E578" s="2">
        <v>-11.771200719949134</v>
      </c>
    </row>
    <row r="579" spans="1:5" x14ac:dyDescent="0.25">
      <c r="A579" s="2">
        <v>578</v>
      </c>
      <c r="B579" s="2">
        <v>28</v>
      </c>
      <c r="C579" s="2">
        <v>11</v>
      </c>
      <c r="D579" s="2">
        <v>-7.2829321420882716</v>
      </c>
      <c r="E579" s="2">
        <v>-13.101190994470857</v>
      </c>
    </row>
    <row r="580" spans="1:5" x14ac:dyDescent="0.25">
      <c r="A580" s="2">
        <v>579</v>
      </c>
      <c r="B580" s="2">
        <v>28</v>
      </c>
      <c r="C580" s="2">
        <v>12</v>
      </c>
      <c r="D580" s="2">
        <v>-7.2778459177857213</v>
      </c>
      <c r="E580" s="2">
        <v>-14.431181268992569</v>
      </c>
    </row>
    <row r="581" spans="1:5" x14ac:dyDescent="0.25">
      <c r="A581" s="2">
        <v>580</v>
      </c>
      <c r="B581" s="2">
        <v>28</v>
      </c>
      <c r="C581" s="2">
        <v>13</v>
      </c>
      <c r="D581" s="2">
        <v>-7.2727596934831702</v>
      </c>
      <c r="E581" s="2">
        <v>-15.761171543514282</v>
      </c>
    </row>
    <row r="582" spans="1:5" x14ac:dyDescent="0.25">
      <c r="A582" s="2">
        <v>581</v>
      </c>
      <c r="B582" s="2">
        <v>28</v>
      </c>
      <c r="C582" s="2">
        <v>14</v>
      </c>
      <c r="D582" s="2">
        <v>-8.7744419773722075</v>
      </c>
      <c r="E582" s="2">
        <v>10.824921587722127</v>
      </c>
    </row>
    <row r="583" spans="1:5" x14ac:dyDescent="0.25">
      <c r="A583" s="2">
        <v>582</v>
      </c>
      <c r="B583" s="2">
        <v>28</v>
      </c>
      <c r="C583" s="2">
        <v>15</v>
      </c>
      <c r="D583" s="2">
        <v>-8.7693557530696555</v>
      </c>
      <c r="E583" s="2">
        <v>9.4949313132004125</v>
      </c>
    </row>
    <row r="584" spans="1:5" x14ac:dyDescent="0.25">
      <c r="A584" s="2">
        <v>583</v>
      </c>
      <c r="B584" s="2">
        <v>28</v>
      </c>
      <c r="C584" s="2">
        <v>16</v>
      </c>
      <c r="D584" s="2">
        <v>-8.7642695287671053</v>
      </c>
      <c r="E584" s="2">
        <v>8.1649410386786982</v>
      </c>
    </row>
    <row r="585" spans="1:5" x14ac:dyDescent="0.25">
      <c r="A585" s="2">
        <v>584</v>
      </c>
      <c r="B585" s="2">
        <v>28</v>
      </c>
      <c r="C585" s="2">
        <v>17</v>
      </c>
      <c r="D585" s="2">
        <v>-8.7591833044645551</v>
      </c>
      <c r="E585" s="2">
        <v>6.8349507641569849</v>
      </c>
    </row>
    <row r="586" spans="1:5" x14ac:dyDescent="0.25">
      <c r="A586" s="2">
        <v>585</v>
      </c>
      <c r="B586" s="2">
        <v>28</v>
      </c>
      <c r="C586" s="2">
        <v>18</v>
      </c>
      <c r="D586" s="2">
        <v>-8.7540970801620031</v>
      </c>
      <c r="E586" s="2">
        <v>5.5049604896352715</v>
      </c>
    </row>
    <row r="587" spans="1:5" x14ac:dyDescent="0.25">
      <c r="A587" s="2">
        <v>586</v>
      </c>
      <c r="B587" s="2">
        <v>28</v>
      </c>
      <c r="C587" s="2">
        <v>19</v>
      </c>
      <c r="D587" s="2">
        <v>-8.7490108558594528</v>
      </c>
      <c r="E587" s="2">
        <v>4.1749702151135555</v>
      </c>
    </row>
    <row r="588" spans="1:5" x14ac:dyDescent="0.25">
      <c r="A588" s="2">
        <v>587</v>
      </c>
      <c r="B588" s="2">
        <v>28</v>
      </c>
      <c r="C588" s="2">
        <v>20</v>
      </c>
      <c r="D588" s="2">
        <v>-8.7439246315569026</v>
      </c>
      <c r="E588" s="2">
        <v>2.8449799405918479</v>
      </c>
    </row>
    <row r="589" spans="1:5" x14ac:dyDescent="0.25">
      <c r="A589" s="2">
        <v>588</v>
      </c>
      <c r="B589" s="2">
        <v>28</v>
      </c>
      <c r="C589" s="2">
        <v>21</v>
      </c>
      <c r="D589" s="2">
        <v>-8.7388384072543506</v>
      </c>
      <c r="E589" s="2">
        <v>1.5149896660701323</v>
      </c>
    </row>
    <row r="590" spans="1:5" x14ac:dyDescent="0.25">
      <c r="A590" s="2">
        <v>589</v>
      </c>
      <c r="B590" s="2">
        <v>29</v>
      </c>
      <c r="C590" s="2">
        <v>1</v>
      </c>
      <c r="D590" s="2">
        <v>-8.7332678768803635</v>
      </c>
      <c r="E590" s="2">
        <v>5.8358817600417064E-2</v>
      </c>
    </row>
    <row r="591" spans="1:5" x14ac:dyDescent="0.25">
      <c r="A591" s="2">
        <v>590</v>
      </c>
      <c r="B591" s="2">
        <v>29</v>
      </c>
      <c r="C591" s="2">
        <v>2</v>
      </c>
      <c r="D591" s="2">
        <v>-8.7236116991631132</v>
      </c>
      <c r="E591" s="2">
        <v>-2.4666227186156213</v>
      </c>
    </row>
    <row r="592" spans="1:5" x14ac:dyDescent="0.25">
      <c r="A592" s="2">
        <v>591</v>
      </c>
      <c r="B592" s="2">
        <v>29</v>
      </c>
      <c r="C592" s="2">
        <v>3</v>
      </c>
      <c r="D592" s="2">
        <v>-8.718525474860563</v>
      </c>
      <c r="E592" s="2">
        <v>-3.7966129931373334</v>
      </c>
    </row>
    <row r="593" spans="1:5" x14ac:dyDescent="0.25">
      <c r="A593" s="2">
        <v>592</v>
      </c>
      <c r="B593" s="2">
        <v>29</v>
      </c>
      <c r="C593" s="2">
        <v>4</v>
      </c>
      <c r="D593" s="2">
        <v>-8.7134392505580127</v>
      </c>
      <c r="E593" s="2">
        <v>-5.1266032676590445</v>
      </c>
    </row>
    <row r="594" spans="1:5" x14ac:dyDescent="0.25">
      <c r="A594" s="2">
        <v>593</v>
      </c>
      <c r="B594" s="2">
        <v>29</v>
      </c>
      <c r="C594" s="2">
        <v>5</v>
      </c>
      <c r="D594" s="2">
        <v>-8.7083530262554607</v>
      </c>
      <c r="E594" s="2">
        <v>-6.456593542180757</v>
      </c>
    </row>
    <row r="595" spans="1:5" x14ac:dyDescent="0.25">
      <c r="A595" s="2">
        <v>594</v>
      </c>
      <c r="B595" s="2">
        <v>29</v>
      </c>
      <c r="C595" s="2">
        <v>6</v>
      </c>
      <c r="D595" s="2">
        <v>-8.7032668019529105</v>
      </c>
      <c r="E595" s="2">
        <v>-7.7865838167024695</v>
      </c>
    </row>
    <row r="596" spans="1:5" x14ac:dyDescent="0.25">
      <c r="A596" s="2">
        <v>595</v>
      </c>
      <c r="B596" s="2">
        <v>29</v>
      </c>
      <c r="C596" s="2">
        <v>7</v>
      </c>
      <c r="D596" s="2">
        <v>-8.6981805776503602</v>
      </c>
      <c r="E596" s="2">
        <v>-9.1165740912241819</v>
      </c>
    </row>
    <row r="597" spans="1:5" x14ac:dyDescent="0.25">
      <c r="A597" s="2">
        <v>596</v>
      </c>
      <c r="B597" s="2">
        <v>29</v>
      </c>
      <c r="C597" s="2">
        <v>8</v>
      </c>
      <c r="D597" s="2">
        <v>-8.6930943533478082</v>
      </c>
      <c r="E597" s="2">
        <v>-10.446564365745894</v>
      </c>
    </row>
    <row r="598" spans="1:5" x14ac:dyDescent="0.25">
      <c r="A598" s="2">
        <v>597</v>
      </c>
      <c r="B598" s="2">
        <v>29</v>
      </c>
      <c r="C598" s="2">
        <v>9</v>
      </c>
      <c r="D598" s="2">
        <v>-8.688008129045258</v>
      </c>
      <c r="E598" s="2">
        <v>-11.776554640267607</v>
      </c>
    </row>
    <row r="599" spans="1:5" x14ac:dyDescent="0.25">
      <c r="A599" s="2">
        <v>598</v>
      </c>
      <c r="B599" s="2">
        <v>29</v>
      </c>
      <c r="C599" s="2">
        <v>10</v>
      </c>
      <c r="D599" s="2">
        <v>-8.6829219047427078</v>
      </c>
      <c r="E599" s="2">
        <v>-13.10654491478933</v>
      </c>
    </row>
    <row r="600" spans="1:5" x14ac:dyDescent="0.25">
      <c r="A600" s="2">
        <v>599</v>
      </c>
      <c r="B600" s="2">
        <v>29</v>
      </c>
      <c r="C600" s="2">
        <v>11</v>
      </c>
      <c r="D600" s="2">
        <v>-8.6778356804401557</v>
      </c>
      <c r="E600" s="2">
        <v>-14.436535189311043</v>
      </c>
    </row>
    <row r="601" spans="1:5" x14ac:dyDescent="0.25">
      <c r="A601" s="2">
        <v>600</v>
      </c>
      <c r="B601" s="2">
        <v>29</v>
      </c>
      <c r="C601" s="2">
        <v>12</v>
      </c>
      <c r="D601" s="2">
        <v>-8.6727494561376055</v>
      </c>
      <c r="E601" s="2">
        <v>-15.766525463832755</v>
      </c>
    </row>
    <row r="602" spans="1:5" x14ac:dyDescent="0.25">
      <c r="A602" s="2">
        <v>601</v>
      </c>
      <c r="B602" s="2">
        <v>29</v>
      </c>
      <c r="C602" s="2">
        <v>13</v>
      </c>
      <c r="D602" s="2">
        <v>-10.552606394264942</v>
      </c>
      <c r="E602" s="2">
        <v>10.818121430424448</v>
      </c>
    </row>
    <row r="603" spans="1:5" x14ac:dyDescent="0.25">
      <c r="A603" s="2">
        <v>602</v>
      </c>
      <c r="B603" s="2">
        <v>29</v>
      </c>
      <c r="C603" s="2">
        <v>14</v>
      </c>
      <c r="D603" s="2">
        <v>-10.54752016996239</v>
      </c>
      <c r="E603" s="2">
        <v>9.4881311559027335</v>
      </c>
    </row>
    <row r="604" spans="1:5" x14ac:dyDescent="0.25">
      <c r="A604" s="2">
        <v>603</v>
      </c>
      <c r="B604" s="2">
        <v>29</v>
      </c>
      <c r="C604" s="2">
        <v>15</v>
      </c>
      <c r="D604" s="2">
        <v>-10.542433945659839</v>
      </c>
      <c r="E604" s="2">
        <v>8.1581408813810192</v>
      </c>
    </row>
    <row r="605" spans="1:5" x14ac:dyDescent="0.25">
      <c r="A605" s="2">
        <v>604</v>
      </c>
      <c r="B605" s="2">
        <v>29</v>
      </c>
      <c r="C605" s="2">
        <v>16</v>
      </c>
      <c r="D605" s="2">
        <v>-10.537347721357289</v>
      </c>
      <c r="E605" s="2">
        <v>6.8281506068593059</v>
      </c>
    </row>
    <row r="606" spans="1:5" x14ac:dyDescent="0.25">
      <c r="A606" s="2">
        <v>605</v>
      </c>
      <c r="B606" s="2">
        <v>29</v>
      </c>
      <c r="C606" s="2">
        <v>17</v>
      </c>
      <c r="D606" s="2">
        <v>-10.532261497054737</v>
      </c>
      <c r="E606" s="2">
        <v>5.4981603323375925</v>
      </c>
    </row>
    <row r="607" spans="1:5" x14ac:dyDescent="0.25">
      <c r="A607" s="2">
        <v>606</v>
      </c>
      <c r="B607" s="2">
        <v>29</v>
      </c>
      <c r="C607" s="2">
        <v>18</v>
      </c>
      <c r="D607" s="2">
        <v>-10.527175272752187</v>
      </c>
      <c r="E607" s="2">
        <v>4.1681700578158765</v>
      </c>
    </row>
    <row r="608" spans="1:5" x14ac:dyDescent="0.25">
      <c r="A608" s="2">
        <v>607</v>
      </c>
      <c r="B608" s="2">
        <v>29</v>
      </c>
      <c r="C608" s="2">
        <v>19</v>
      </c>
      <c r="D608" s="2">
        <v>-10.522089048449637</v>
      </c>
      <c r="E608" s="2">
        <v>2.8381797832941689</v>
      </c>
    </row>
    <row r="609" spans="1:5" x14ac:dyDescent="0.25">
      <c r="A609" s="2">
        <v>608</v>
      </c>
      <c r="B609" s="2">
        <v>29</v>
      </c>
      <c r="C609" s="2">
        <v>20</v>
      </c>
      <c r="D609" s="2">
        <v>-10.517002824147085</v>
      </c>
      <c r="E609" s="2">
        <v>1.5081895087724531</v>
      </c>
    </row>
    <row r="610" spans="1:5" x14ac:dyDescent="0.25">
      <c r="A610" s="2">
        <v>609</v>
      </c>
      <c r="B610" s="2">
        <v>29</v>
      </c>
      <c r="C610" s="2">
        <v>21</v>
      </c>
      <c r="D610" s="2">
        <v>-10.511432293773098</v>
      </c>
      <c r="E610" s="2">
        <v>5.1558660302738007E-2</v>
      </c>
    </row>
    <row r="611" spans="1:5" x14ac:dyDescent="0.25">
      <c r="A611" s="2">
        <v>610</v>
      </c>
      <c r="B611" s="2">
        <v>30</v>
      </c>
      <c r="C611" s="2">
        <v>1</v>
      </c>
      <c r="D611" s="2">
        <v>-10.501776116055847</v>
      </c>
      <c r="E611" s="2">
        <v>-2.4734228759133003</v>
      </c>
    </row>
    <row r="612" spans="1:5" x14ac:dyDescent="0.25">
      <c r="A612" s="2">
        <v>611</v>
      </c>
      <c r="B612" s="2">
        <v>30</v>
      </c>
      <c r="C612" s="2">
        <v>2</v>
      </c>
      <c r="D612" s="2">
        <v>-10.496689891753297</v>
      </c>
      <c r="E612" s="2">
        <v>-3.8034131504350124</v>
      </c>
    </row>
    <row r="613" spans="1:5" x14ac:dyDescent="0.25">
      <c r="A613" s="2">
        <v>612</v>
      </c>
      <c r="B613" s="2">
        <v>30</v>
      </c>
      <c r="C613" s="2">
        <v>3</v>
      </c>
      <c r="D613" s="2">
        <v>-10.491603667450747</v>
      </c>
      <c r="E613" s="2">
        <v>-5.1334034249567235</v>
      </c>
    </row>
    <row r="614" spans="1:5" x14ac:dyDescent="0.25">
      <c r="A614" s="2">
        <v>613</v>
      </c>
      <c r="B614" s="2">
        <v>30</v>
      </c>
      <c r="C614" s="2">
        <v>4</v>
      </c>
      <c r="D614" s="2">
        <v>-10.486517443148195</v>
      </c>
      <c r="E614" s="2">
        <v>-6.463393699478436</v>
      </c>
    </row>
    <row r="615" spans="1:5" x14ac:dyDescent="0.25">
      <c r="A615" s="2">
        <v>614</v>
      </c>
      <c r="B615" s="2">
        <v>30</v>
      </c>
      <c r="C615" s="2">
        <v>5</v>
      </c>
      <c r="D615" s="2">
        <v>-10.481431218845644</v>
      </c>
      <c r="E615" s="2">
        <v>-7.7933839740001485</v>
      </c>
    </row>
    <row r="616" spans="1:5" x14ac:dyDescent="0.25">
      <c r="A616" s="2">
        <v>615</v>
      </c>
      <c r="B616" s="2">
        <v>30</v>
      </c>
      <c r="C616" s="2">
        <v>6</v>
      </c>
      <c r="D616" s="2">
        <v>-10.476344994543094</v>
      </c>
      <c r="E616" s="2">
        <v>-9.123374248521861</v>
      </c>
    </row>
    <row r="617" spans="1:5" x14ac:dyDescent="0.25">
      <c r="A617" s="2">
        <v>616</v>
      </c>
      <c r="B617" s="2">
        <v>30</v>
      </c>
      <c r="C617" s="2">
        <v>7</v>
      </c>
      <c r="D617" s="2">
        <v>-10.471258770240542</v>
      </c>
      <c r="E617" s="2">
        <v>-10.453364523043573</v>
      </c>
    </row>
    <row r="618" spans="1:5" x14ac:dyDescent="0.25">
      <c r="A618" s="2">
        <v>617</v>
      </c>
      <c r="B618" s="2">
        <v>30</v>
      </c>
      <c r="C618" s="2">
        <v>8</v>
      </c>
      <c r="D618" s="2">
        <v>-10.466172545937992</v>
      </c>
      <c r="E618" s="2">
        <v>-11.783354797565286</v>
      </c>
    </row>
    <row r="619" spans="1:5" x14ac:dyDescent="0.25">
      <c r="A619" s="2">
        <v>618</v>
      </c>
      <c r="B619" s="2">
        <v>30</v>
      </c>
      <c r="C619" s="2">
        <v>9</v>
      </c>
      <c r="D619" s="2">
        <v>-10.461086321635442</v>
      </c>
      <c r="E619" s="2">
        <v>-13.113345072087009</v>
      </c>
    </row>
    <row r="620" spans="1:5" x14ac:dyDescent="0.25">
      <c r="A620" s="2">
        <v>619</v>
      </c>
      <c r="B620" s="2">
        <v>30</v>
      </c>
      <c r="C620" s="2">
        <v>10</v>
      </c>
      <c r="D620" s="2">
        <v>-10.45600009733289</v>
      </c>
      <c r="E620" s="2">
        <v>-14.443335346608722</v>
      </c>
    </row>
    <row r="621" spans="1:5" x14ac:dyDescent="0.25">
      <c r="A621" s="2">
        <v>620</v>
      </c>
      <c r="B621" s="2">
        <v>30</v>
      </c>
      <c r="C621" s="2">
        <v>11</v>
      </c>
      <c r="D621" s="2">
        <v>-10.450913873030339</v>
      </c>
      <c r="E621" s="2">
        <v>-15.773325621130434</v>
      </c>
    </row>
    <row r="622" spans="1:5" x14ac:dyDescent="0.25">
      <c r="A622" s="2">
        <v>621</v>
      </c>
      <c r="B622" s="2">
        <v>30</v>
      </c>
      <c r="C622" s="2">
        <v>12</v>
      </c>
      <c r="D622" s="2">
        <v>-11.952596156919377</v>
      </c>
      <c r="E622" s="2">
        <v>10.812767510105973</v>
      </c>
    </row>
    <row r="623" spans="1:5" x14ac:dyDescent="0.25">
      <c r="A623" s="2">
        <v>622</v>
      </c>
      <c r="B623" s="2">
        <v>30</v>
      </c>
      <c r="C623" s="2">
        <v>13</v>
      </c>
      <c r="D623" s="2">
        <v>-11.947509932616825</v>
      </c>
      <c r="E623" s="2">
        <v>9.4827772355842583</v>
      </c>
    </row>
    <row r="624" spans="1:5" x14ac:dyDescent="0.25">
      <c r="A624" s="2">
        <v>623</v>
      </c>
      <c r="B624" s="2">
        <v>30</v>
      </c>
      <c r="C624" s="2">
        <v>14</v>
      </c>
      <c r="D624" s="2">
        <v>-11.942423708314275</v>
      </c>
      <c r="E624" s="2">
        <v>8.1527869610625441</v>
      </c>
    </row>
    <row r="625" spans="1:5" x14ac:dyDescent="0.25">
      <c r="A625" s="2">
        <v>624</v>
      </c>
      <c r="B625" s="2">
        <v>30</v>
      </c>
      <c r="C625" s="2">
        <v>15</v>
      </c>
      <c r="D625" s="2">
        <v>-11.937337484011724</v>
      </c>
      <c r="E625" s="2">
        <v>6.8227966865408307</v>
      </c>
    </row>
    <row r="626" spans="1:5" x14ac:dyDescent="0.25">
      <c r="A626" s="2">
        <v>625</v>
      </c>
      <c r="B626" s="2">
        <v>30</v>
      </c>
      <c r="C626" s="2">
        <v>16</v>
      </c>
      <c r="D626" s="2">
        <v>-11.932251259709172</v>
      </c>
      <c r="E626" s="2">
        <v>5.4928064120191173</v>
      </c>
    </row>
    <row r="627" spans="1:5" x14ac:dyDescent="0.25">
      <c r="A627" s="2">
        <v>626</v>
      </c>
      <c r="B627" s="2">
        <v>30</v>
      </c>
      <c r="C627" s="2">
        <v>17</v>
      </c>
      <c r="D627" s="2">
        <v>-11.927165035406622</v>
      </c>
      <c r="E627" s="2">
        <v>4.1628161374974013</v>
      </c>
    </row>
    <row r="628" spans="1:5" x14ac:dyDescent="0.25">
      <c r="A628" s="2">
        <v>627</v>
      </c>
      <c r="B628" s="2">
        <v>30</v>
      </c>
      <c r="C628" s="2">
        <v>18</v>
      </c>
      <c r="D628" s="2">
        <v>-11.922078811104072</v>
      </c>
      <c r="E628" s="2">
        <v>2.8328258629756942</v>
      </c>
    </row>
    <row r="629" spans="1:5" x14ac:dyDescent="0.25">
      <c r="A629" s="2">
        <v>628</v>
      </c>
      <c r="B629" s="2">
        <v>30</v>
      </c>
      <c r="C629" s="2">
        <v>19</v>
      </c>
      <c r="D629" s="2">
        <v>-11.91699258680152</v>
      </c>
      <c r="E629" s="2">
        <v>1.5028355884539786</v>
      </c>
    </row>
    <row r="630" spans="1:5" x14ac:dyDescent="0.25">
      <c r="A630" s="2">
        <v>629</v>
      </c>
      <c r="B630" s="2">
        <v>30</v>
      </c>
      <c r="C630" s="2">
        <v>20</v>
      </c>
      <c r="D630" s="2">
        <v>-11.911422056427533</v>
      </c>
      <c r="E630" s="2">
        <v>4.6204739984263422E-2</v>
      </c>
    </row>
    <row r="631" spans="1:5" x14ac:dyDescent="0.25">
      <c r="A631" s="2">
        <v>630</v>
      </c>
      <c r="B631" s="2">
        <v>30</v>
      </c>
      <c r="C631" s="2">
        <v>21</v>
      </c>
      <c r="D631" s="2">
        <v>-11.901765878710282</v>
      </c>
      <c r="E631" s="2">
        <v>-2.478776796231775</v>
      </c>
    </row>
    <row r="632" spans="1:5" x14ac:dyDescent="0.25">
      <c r="A632" s="2">
        <v>631</v>
      </c>
      <c r="B632" s="2">
        <v>31</v>
      </c>
      <c r="C632" s="2">
        <v>1</v>
      </c>
      <c r="D632" s="2">
        <v>-11.896679654407732</v>
      </c>
      <c r="E632" s="2">
        <v>-3.8087670707534871</v>
      </c>
    </row>
    <row r="633" spans="1:5" x14ac:dyDescent="0.25">
      <c r="A633" s="2">
        <v>632</v>
      </c>
      <c r="B633" s="2">
        <v>31</v>
      </c>
      <c r="C633" s="2">
        <v>2</v>
      </c>
      <c r="D633" s="2">
        <v>-11.891593430105182</v>
      </c>
      <c r="E633" s="2">
        <v>-5.1387573452751987</v>
      </c>
    </row>
    <row r="634" spans="1:5" x14ac:dyDescent="0.25">
      <c r="A634" s="2">
        <v>633</v>
      </c>
      <c r="B634" s="2">
        <v>31</v>
      </c>
      <c r="C634" s="2">
        <v>3</v>
      </c>
      <c r="D634" s="2">
        <v>-11.88650720580263</v>
      </c>
      <c r="E634" s="2">
        <v>-6.4687476197969112</v>
      </c>
    </row>
    <row r="635" spans="1:5" x14ac:dyDescent="0.25">
      <c r="A635" s="2">
        <v>634</v>
      </c>
      <c r="B635" s="2">
        <v>31</v>
      </c>
      <c r="C635" s="2">
        <v>4</v>
      </c>
      <c r="D635" s="2">
        <v>-11.88142098150008</v>
      </c>
      <c r="E635" s="2">
        <v>-7.7987378943186236</v>
      </c>
    </row>
    <row r="636" spans="1:5" x14ac:dyDescent="0.25">
      <c r="A636" s="2">
        <v>635</v>
      </c>
      <c r="B636" s="2">
        <v>31</v>
      </c>
      <c r="C636" s="2">
        <v>5</v>
      </c>
      <c r="D636" s="2">
        <v>-11.87633475719753</v>
      </c>
      <c r="E636" s="2">
        <v>-9.1287281688403361</v>
      </c>
    </row>
    <row r="637" spans="1:5" x14ac:dyDescent="0.25">
      <c r="A637" s="2">
        <v>636</v>
      </c>
      <c r="B637" s="2">
        <v>31</v>
      </c>
      <c r="C637" s="2">
        <v>6</v>
      </c>
      <c r="D637" s="2">
        <v>-11.871248532894978</v>
      </c>
      <c r="E637" s="2">
        <v>-10.458718443362049</v>
      </c>
    </row>
    <row r="638" spans="1:5" x14ac:dyDescent="0.25">
      <c r="A638" s="2">
        <v>637</v>
      </c>
      <c r="B638" s="2">
        <v>31</v>
      </c>
      <c r="C638" s="2">
        <v>7</v>
      </c>
      <c r="D638" s="2">
        <v>-11.866162308592427</v>
      </c>
      <c r="E638" s="2">
        <v>-11.788708717883761</v>
      </c>
    </row>
    <row r="639" spans="1:5" x14ac:dyDescent="0.25">
      <c r="A639" s="2">
        <v>638</v>
      </c>
      <c r="B639" s="2">
        <v>31</v>
      </c>
      <c r="C639" s="2">
        <v>8</v>
      </c>
      <c r="D639" s="2">
        <v>-11.861076084289877</v>
      </c>
      <c r="E639" s="2">
        <v>-13.118698992405484</v>
      </c>
    </row>
    <row r="640" spans="1:5" x14ac:dyDescent="0.25">
      <c r="A640" s="2">
        <v>639</v>
      </c>
      <c r="B640" s="2">
        <v>31</v>
      </c>
      <c r="C640" s="2">
        <v>9</v>
      </c>
      <c r="D640" s="2">
        <v>-11.855989859987325</v>
      </c>
      <c r="E640" s="2">
        <v>-14.448689266927197</v>
      </c>
    </row>
    <row r="641" spans="1:5" x14ac:dyDescent="0.25">
      <c r="A641" s="2">
        <v>640</v>
      </c>
      <c r="B641" s="2">
        <v>31</v>
      </c>
      <c r="C641" s="2">
        <v>10</v>
      </c>
      <c r="D641" s="2">
        <v>-11.850903635684775</v>
      </c>
      <c r="E641" s="2">
        <v>-15.778679541448909</v>
      </c>
    </row>
    <row r="642" spans="1:5" x14ac:dyDescent="0.25">
      <c r="A642" s="2">
        <v>641</v>
      </c>
      <c r="B642" s="2">
        <v>31</v>
      </c>
      <c r="C642" s="2">
        <v>11</v>
      </c>
      <c r="D642" s="2">
        <v>-13.35258591957381</v>
      </c>
      <c r="E642" s="2">
        <v>10.807413589787497</v>
      </c>
    </row>
    <row r="643" spans="1:5" x14ac:dyDescent="0.25">
      <c r="A643" s="2">
        <v>642</v>
      </c>
      <c r="B643" s="2">
        <v>31</v>
      </c>
      <c r="C643" s="2">
        <v>12</v>
      </c>
      <c r="D643" s="2">
        <v>-13.347499695271258</v>
      </c>
      <c r="E643" s="2">
        <v>9.4774233152657832</v>
      </c>
    </row>
    <row r="644" spans="1:5" x14ac:dyDescent="0.25">
      <c r="A644" s="2">
        <v>643</v>
      </c>
      <c r="B644" s="2">
        <v>31</v>
      </c>
      <c r="C644" s="2">
        <v>13</v>
      </c>
      <c r="D644" s="2">
        <v>-13.342413470968708</v>
      </c>
      <c r="E644" s="2">
        <v>8.1474330407440689</v>
      </c>
    </row>
    <row r="645" spans="1:5" x14ac:dyDescent="0.25">
      <c r="A645" s="2">
        <v>644</v>
      </c>
      <c r="B645" s="2">
        <v>31</v>
      </c>
      <c r="C645" s="2">
        <v>14</v>
      </c>
      <c r="D645" s="2">
        <v>-13.337327246666158</v>
      </c>
      <c r="E645" s="2">
        <v>6.8174427662223565</v>
      </c>
    </row>
    <row r="646" spans="1:5" x14ac:dyDescent="0.25">
      <c r="A646" s="2">
        <v>645</v>
      </c>
      <c r="B646" s="2">
        <v>31</v>
      </c>
      <c r="C646" s="2">
        <v>15</v>
      </c>
      <c r="D646" s="2">
        <v>-13.332241022363606</v>
      </c>
      <c r="E646" s="2">
        <v>5.4874524917006431</v>
      </c>
    </row>
    <row r="647" spans="1:5" x14ac:dyDescent="0.25">
      <c r="A647" s="2">
        <v>646</v>
      </c>
      <c r="B647" s="2">
        <v>31</v>
      </c>
      <c r="C647" s="2">
        <v>16</v>
      </c>
      <c r="D647" s="2">
        <v>-13.327154798061056</v>
      </c>
      <c r="E647" s="2">
        <v>4.1574622171789271</v>
      </c>
    </row>
    <row r="648" spans="1:5" x14ac:dyDescent="0.25">
      <c r="A648" s="2">
        <v>647</v>
      </c>
      <c r="B648" s="2">
        <v>31</v>
      </c>
      <c r="C648" s="2">
        <v>17</v>
      </c>
      <c r="D648" s="2">
        <v>-13.322068573758505</v>
      </c>
      <c r="E648" s="2">
        <v>2.8274719426572199</v>
      </c>
    </row>
    <row r="649" spans="1:5" x14ac:dyDescent="0.25">
      <c r="A649" s="2">
        <v>648</v>
      </c>
      <c r="B649" s="2">
        <v>31</v>
      </c>
      <c r="C649" s="2">
        <v>18</v>
      </c>
      <c r="D649" s="2">
        <v>-13.316982349455953</v>
      </c>
      <c r="E649" s="2">
        <v>1.4974816681355039</v>
      </c>
    </row>
    <row r="650" spans="1:5" x14ac:dyDescent="0.25">
      <c r="A650" s="2">
        <v>649</v>
      </c>
      <c r="B650" s="2">
        <v>31</v>
      </c>
      <c r="C650" s="2">
        <v>19</v>
      </c>
      <c r="D650" s="2">
        <v>-13.311411819081966</v>
      </c>
      <c r="E650" s="2">
        <v>4.0850819665788844E-2</v>
      </c>
    </row>
    <row r="651" spans="1:5" x14ac:dyDescent="0.25">
      <c r="A651" s="2">
        <v>650</v>
      </c>
      <c r="B651" s="2">
        <v>31</v>
      </c>
      <c r="C651" s="2">
        <v>20</v>
      </c>
      <c r="D651" s="2">
        <v>-13.301755641364716</v>
      </c>
      <c r="E651" s="2">
        <v>-2.4841307165502493</v>
      </c>
    </row>
    <row r="652" spans="1:5" x14ac:dyDescent="0.25">
      <c r="A652" s="2">
        <v>651</v>
      </c>
      <c r="B652" s="2">
        <v>31</v>
      </c>
      <c r="C652" s="2">
        <v>21</v>
      </c>
      <c r="D652" s="2">
        <v>-13.296669417062166</v>
      </c>
      <c r="E652" s="2">
        <v>-3.8141209910719613</v>
      </c>
    </row>
    <row r="653" spans="1:5" x14ac:dyDescent="0.25">
      <c r="A653" s="2">
        <v>652</v>
      </c>
      <c r="B653" s="2">
        <v>32</v>
      </c>
      <c r="C653" s="2">
        <v>1</v>
      </c>
      <c r="D653" s="2">
        <v>-13.291583192759616</v>
      </c>
      <c r="E653" s="2">
        <v>-5.1441112655936729</v>
      </c>
    </row>
    <row r="654" spans="1:5" x14ac:dyDescent="0.25">
      <c r="A654" s="2">
        <v>653</v>
      </c>
      <c r="B654" s="2">
        <v>32</v>
      </c>
      <c r="C654" s="2">
        <v>2</v>
      </c>
      <c r="D654" s="2">
        <v>-13.286496968457064</v>
      </c>
      <c r="E654" s="2">
        <v>-6.4741015401153854</v>
      </c>
    </row>
    <row r="655" spans="1:5" x14ac:dyDescent="0.25">
      <c r="A655" s="2">
        <v>654</v>
      </c>
      <c r="B655" s="2">
        <v>32</v>
      </c>
      <c r="C655" s="2">
        <v>3</v>
      </c>
      <c r="D655" s="2">
        <v>-13.281410744154513</v>
      </c>
      <c r="E655" s="2">
        <v>-7.8040918146370979</v>
      </c>
    </row>
    <row r="656" spans="1:5" x14ac:dyDescent="0.25">
      <c r="A656" s="2">
        <v>655</v>
      </c>
      <c r="B656" s="2">
        <v>32</v>
      </c>
      <c r="C656" s="2">
        <v>4</v>
      </c>
      <c r="D656" s="2">
        <v>-13.276324519851963</v>
      </c>
      <c r="E656" s="2">
        <v>-9.1340820891588113</v>
      </c>
    </row>
    <row r="657" spans="1:5" x14ac:dyDescent="0.25">
      <c r="A657" s="2">
        <v>656</v>
      </c>
      <c r="B657" s="2">
        <v>32</v>
      </c>
      <c r="C657" s="2">
        <v>5</v>
      </c>
      <c r="D657" s="2">
        <v>-13.271238295549411</v>
      </c>
      <c r="E657" s="2">
        <v>-10.464072363680524</v>
      </c>
    </row>
    <row r="658" spans="1:5" x14ac:dyDescent="0.25">
      <c r="A658" s="2">
        <v>657</v>
      </c>
      <c r="B658" s="2">
        <v>32</v>
      </c>
      <c r="C658" s="2">
        <v>6</v>
      </c>
      <c r="D658" s="2">
        <v>-13.266152071246861</v>
      </c>
      <c r="E658" s="2">
        <v>-11.794062638202236</v>
      </c>
    </row>
    <row r="659" spans="1:5" x14ac:dyDescent="0.25">
      <c r="A659" s="2">
        <v>658</v>
      </c>
      <c r="B659" s="2">
        <v>32</v>
      </c>
      <c r="C659" s="2">
        <v>7</v>
      </c>
      <c r="D659" s="2">
        <v>-13.261065846944311</v>
      </c>
      <c r="E659" s="2">
        <v>-13.124052912723959</v>
      </c>
    </row>
    <row r="660" spans="1:5" x14ac:dyDescent="0.25">
      <c r="A660" s="2">
        <v>659</v>
      </c>
      <c r="B660" s="2">
        <v>32</v>
      </c>
      <c r="C660" s="2">
        <v>8</v>
      </c>
      <c r="D660" s="2">
        <v>-13.255979622641759</v>
      </c>
      <c r="E660" s="2">
        <v>-14.454043187245672</v>
      </c>
    </row>
    <row r="661" spans="1:5" x14ac:dyDescent="0.25">
      <c r="A661" s="2">
        <v>660</v>
      </c>
      <c r="B661" s="2">
        <v>32</v>
      </c>
      <c r="C661" s="2">
        <v>9</v>
      </c>
      <c r="D661" s="2">
        <v>-13.250893398339208</v>
      </c>
      <c r="E661" s="2">
        <v>-15.784033461767384</v>
      </c>
    </row>
    <row r="662" spans="1:5" x14ac:dyDescent="0.25">
      <c r="A662" s="2">
        <v>661</v>
      </c>
      <c r="B662" s="2">
        <v>32</v>
      </c>
      <c r="C662" s="2">
        <v>10</v>
      </c>
      <c r="D662" s="2">
        <v>-14.752575682228246</v>
      </c>
      <c r="E662" s="2">
        <v>10.802059669469024</v>
      </c>
    </row>
    <row r="663" spans="1:5" x14ac:dyDescent="0.25">
      <c r="A663" s="2">
        <v>662</v>
      </c>
      <c r="B663" s="2">
        <v>32</v>
      </c>
      <c r="C663" s="2">
        <v>11</v>
      </c>
      <c r="D663" s="2">
        <v>-14.747489457925694</v>
      </c>
      <c r="E663" s="2">
        <v>9.4720693949473098</v>
      </c>
    </row>
    <row r="664" spans="1:5" x14ac:dyDescent="0.25">
      <c r="A664" s="2">
        <v>663</v>
      </c>
      <c r="B664" s="2">
        <v>32</v>
      </c>
      <c r="C664" s="2">
        <v>12</v>
      </c>
      <c r="D664" s="2">
        <v>-14.742403233623143</v>
      </c>
      <c r="E664" s="2">
        <v>8.1420791204255956</v>
      </c>
    </row>
    <row r="665" spans="1:5" x14ac:dyDescent="0.25">
      <c r="A665" s="2">
        <v>664</v>
      </c>
      <c r="B665" s="2">
        <v>32</v>
      </c>
      <c r="C665" s="2">
        <v>13</v>
      </c>
      <c r="D665" s="2">
        <v>-14.737317009320593</v>
      </c>
      <c r="E665" s="2">
        <v>6.8120888459038813</v>
      </c>
    </row>
    <row r="666" spans="1:5" x14ac:dyDescent="0.25">
      <c r="A666" s="2">
        <v>665</v>
      </c>
      <c r="B666" s="2">
        <v>32</v>
      </c>
      <c r="C666" s="2">
        <v>14</v>
      </c>
      <c r="D666" s="2">
        <v>-14.732230785018041</v>
      </c>
      <c r="E666" s="2">
        <v>5.4820985713821688</v>
      </c>
    </row>
    <row r="667" spans="1:5" x14ac:dyDescent="0.25">
      <c r="A667" s="2">
        <v>666</v>
      </c>
      <c r="B667" s="2">
        <v>32</v>
      </c>
      <c r="C667" s="2">
        <v>15</v>
      </c>
      <c r="D667" s="2">
        <v>-14.727144560715491</v>
      </c>
      <c r="E667" s="2">
        <v>4.1521082968604528</v>
      </c>
    </row>
    <row r="668" spans="1:5" x14ac:dyDescent="0.25">
      <c r="A668" s="2">
        <v>667</v>
      </c>
      <c r="B668" s="2">
        <v>32</v>
      </c>
      <c r="C668" s="2">
        <v>16</v>
      </c>
      <c r="D668" s="2">
        <v>-14.722058336412941</v>
      </c>
      <c r="E668" s="2">
        <v>2.8221180223387452</v>
      </c>
    </row>
    <row r="669" spans="1:5" x14ac:dyDescent="0.25">
      <c r="A669" s="2">
        <v>668</v>
      </c>
      <c r="B669" s="2">
        <v>32</v>
      </c>
      <c r="C669" s="2">
        <v>17</v>
      </c>
      <c r="D669" s="2">
        <v>-14.716972112110389</v>
      </c>
      <c r="E669" s="2">
        <v>1.4921277478170294</v>
      </c>
    </row>
    <row r="670" spans="1:5" x14ac:dyDescent="0.25">
      <c r="A670" s="2">
        <v>669</v>
      </c>
      <c r="B670" s="2">
        <v>32</v>
      </c>
      <c r="C670" s="2">
        <v>18</v>
      </c>
      <c r="D670" s="2">
        <v>-14.711401581736402</v>
      </c>
      <c r="E670" s="2">
        <v>3.5496899347314259E-2</v>
      </c>
    </row>
    <row r="671" spans="1:5" x14ac:dyDescent="0.25">
      <c r="A671" s="2">
        <v>670</v>
      </c>
      <c r="B671" s="2">
        <v>32</v>
      </c>
      <c r="C671" s="2">
        <v>19</v>
      </c>
      <c r="D671" s="2">
        <v>-14.701745404019151</v>
      </c>
      <c r="E671" s="2">
        <v>-2.489484636868724</v>
      </c>
    </row>
    <row r="672" spans="1:5" x14ac:dyDescent="0.25">
      <c r="A672" s="2">
        <v>671</v>
      </c>
      <c r="B672" s="2">
        <v>32</v>
      </c>
      <c r="C672" s="2">
        <v>20</v>
      </c>
      <c r="D672" s="2">
        <v>-14.696659179716601</v>
      </c>
      <c r="E672" s="2">
        <v>-3.819474911390436</v>
      </c>
    </row>
    <row r="673" spans="1:5" x14ac:dyDescent="0.25">
      <c r="A673" s="2">
        <v>672</v>
      </c>
      <c r="B673" s="2">
        <v>32</v>
      </c>
      <c r="C673" s="2">
        <v>21</v>
      </c>
      <c r="D673" s="2">
        <v>-14.691572955414051</v>
      </c>
      <c r="E673" s="2">
        <v>-5.1494651859121472</v>
      </c>
    </row>
    <row r="674" spans="1:5" x14ac:dyDescent="0.25">
      <c r="A674" s="2">
        <v>673</v>
      </c>
      <c r="B674" s="2">
        <v>33</v>
      </c>
      <c r="C674" s="2">
        <v>1</v>
      </c>
      <c r="D674" s="2">
        <v>-14.686486731111499</v>
      </c>
      <c r="E674" s="2">
        <v>-6.4794554604338597</v>
      </c>
    </row>
    <row r="675" spans="1:5" x14ac:dyDescent="0.25">
      <c r="A675" s="2">
        <v>674</v>
      </c>
      <c r="B675" s="2">
        <v>33</v>
      </c>
      <c r="C675" s="2">
        <v>2</v>
      </c>
      <c r="D675" s="2">
        <v>-14.681400506808949</v>
      </c>
      <c r="E675" s="2">
        <v>-7.8094457349555721</v>
      </c>
    </row>
    <row r="676" spans="1:5" x14ac:dyDescent="0.25">
      <c r="A676" s="2">
        <v>675</v>
      </c>
      <c r="B676" s="2">
        <v>33</v>
      </c>
      <c r="C676" s="2">
        <v>3</v>
      </c>
      <c r="D676" s="2">
        <v>-14.676314282506398</v>
      </c>
      <c r="E676" s="2">
        <v>-9.1394360094772846</v>
      </c>
    </row>
    <row r="677" spans="1:5" x14ac:dyDescent="0.25">
      <c r="A677" s="2">
        <v>676</v>
      </c>
      <c r="B677" s="2">
        <v>33</v>
      </c>
      <c r="C677" s="2">
        <v>4</v>
      </c>
      <c r="D677" s="2">
        <v>-14.671228058203846</v>
      </c>
      <c r="E677" s="2">
        <v>-10.469426283998997</v>
      </c>
    </row>
    <row r="678" spans="1:5" x14ac:dyDescent="0.25">
      <c r="A678" s="2">
        <v>677</v>
      </c>
      <c r="B678" s="2">
        <v>33</v>
      </c>
      <c r="C678" s="2">
        <v>5</v>
      </c>
      <c r="D678" s="2">
        <v>-14.666141833901296</v>
      </c>
      <c r="E678" s="2">
        <v>-11.79941655852071</v>
      </c>
    </row>
    <row r="679" spans="1:5" x14ac:dyDescent="0.25">
      <c r="A679" s="2">
        <v>678</v>
      </c>
      <c r="B679" s="2">
        <v>33</v>
      </c>
      <c r="C679" s="2">
        <v>6</v>
      </c>
      <c r="D679" s="2">
        <v>-14.661055609598746</v>
      </c>
      <c r="E679" s="2">
        <v>-13.129406833042433</v>
      </c>
    </row>
    <row r="680" spans="1:5" x14ac:dyDescent="0.25">
      <c r="A680" s="2">
        <v>679</v>
      </c>
      <c r="B680" s="2">
        <v>33</v>
      </c>
      <c r="C680" s="2">
        <v>7</v>
      </c>
      <c r="D680" s="2">
        <v>-14.655969385296194</v>
      </c>
      <c r="E680" s="2">
        <v>-14.459397107564145</v>
      </c>
    </row>
    <row r="681" spans="1:5" x14ac:dyDescent="0.25">
      <c r="A681" s="2">
        <v>680</v>
      </c>
      <c r="B681" s="2">
        <v>33</v>
      </c>
      <c r="C681" s="2">
        <v>8</v>
      </c>
      <c r="D681" s="2">
        <v>-14.650883160993644</v>
      </c>
      <c r="E681" s="2">
        <v>-15.789387382085858</v>
      </c>
    </row>
    <row r="682" spans="1:5" x14ac:dyDescent="0.25">
      <c r="A682" s="2">
        <v>681</v>
      </c>
      <c r="B682" s="2">
        <v>33</v>
      </c>
      <c r="C682" s="2">
        <v>9</v>
      </c>
      <c r="D682" s="2">
        <v>-16.556387750858992</v>
      </c>
      <c r="E682" s="2">
        <v>10.795161428965722</v>
      </c>
    </row>
    <row r="683" spans="1:5" x14ac:dyDescent="0.25">
      <c r="A683" s="2">
        <v>682</v>
      </c>
      <c r="B683" s="2">
        <v>33</v>
      </c>
      <c r="C683" s="2">
        <v>10</v>
      </c>
      <c r="D683" s="2">
        <v>-16.55130152655644</v>
      </c>
      <c r="E683" s="2">
        <v>9.4651711544440076</v>
      </c>
    </row>
    <row r="684" spans="1:5" x14ac:dyDescent="0.25">
      <c r="A684" s="2">
        <v>683</v>
      </c>
      <c r="B684" s="2">
        <v>33</v>
      </c>
      <c r="C684" s="2">
        <v>11</v>
      </c>
      <c r="D684" s="2">
        <v>-16.546215302253888</v>
      </c>
      <c r="E684" s="2">
        <v>8.1351808799222933</v>
      </c>
    </row>
    <row r="685" spans="1:5" x14ac:dyDescent="0.25">
      <c r="A685" s="2">
        <v>684</v>
      </c>
      <c r="B685" s="2">
        <v>33</v>
      </c>
      <c r="C685" s="2">
        <v>12</v>
      </c>
      <c r="D685" s="2">
        <v>-16.541129077951339</v>
      </c>
      <c r="E685" s="2">
        <v>6.8051906054005791</v>
      </c>
    </row>
    <row r="686" spans="1:5" x14ac:dyDescent="0.25">
      <c r="A686" s="2">
        <v>685</v>
      </c>
      <c r="B686" s="2">
        <v>33</v>
      </c>
      <c r="C686" s="2">
        <v>13</v>
      </c>
      <c r="D686" s="2">
        <v>-16.536042853648787</v>
      </c>
      <c r="E686" s="2">
        <v>5.4752003308788657</v>
      </c>
    </row>
    <row r="687" spans="1:5" x14ac:dyDescent="0.25">
      <c r="A687" s="2">
        <v>686</v>
      </c>
      <c r="B687" s="2">
        <v>33</v>
      </c>
      <c r="C687" s="2">
        <v>14</v>
      </c>
      <c r="D687" s="2">
        <v>-16.530956629346235</v>
      </c>
      <c r="E687" s="2">
        <v>4.1452100563571497</v>
      </c>
    </row>
    <row r="688" spans="1:5" x14ac:dyDescent="0.25">
      <c r="A688" s="2">
        <v>687</v>
      </c>
      <c r="B688" s="2">
        <v>33</v>
      </c>
      <c r="C688" s="2">
        <v>15</v>
      </c>
      <c r="D688" s="2">
        <v>-16.525870405043687</v>
      </c>
      <c r="E688" s="2">
        <v>2.8152197818354425</v>
      </c>
    </row>
    <row r="689" spans="1:5" x14ac:dyDescent="0.25">
      <c r="A689" s="2">
        <v>688</v>
      </c>
      <c r="B689" s="2">
        <v>33</v>
      </c>
      <c r="C689" s="2">
        <v>16</v>
      </c>
      <c r="D689" s="2">
        <v>-16.520784180741135</v>
      </c>
      <c r="E689" s="2">
        <v>1.4852295073137267</v>
      </c>
    </row>
    <row r="690" spans="1:5" x14ac:dyDescent="0.25">
      <c r="A690" s="2">
        <v>689</v>
      </c>
      <c r="B690" s="2">
        <v>33</v>
      </c>
      <c r="C690" s="2">
        <v>17</v>
      </c>
      <c r="D690" s="2">
        <v>-16.515213650367148</v>
      </c>
      <c r="E690" s="2">
        <v>2.8598658844011637E-2</v>
      </c>
    </row>
    <row r="691" spans="1:5" x14ac:dyDescent="0.25">
      <c r="A691" s="2">
        <v>690</v>
      </c>
      <c r="B691" s="2">
        <v>33</v>
      </c>
      <c r="C691" s="2">
        <v>18</v>
      </c>
      <c r="D691" s="2">
        <v>-16.505557472649897</v>
      </c>
      <c r="E691" s="2">
        <v>-2.4963828773720267</v>
      </c>
    </row>
    <row r="692" spans="1:5" x14ac:dyDescent="0.25">
      <c r="A692" s="2">
        <v>691</v>
      </c>
      <c r="B692" s="2">
        <v>33</v>
      </c>
      <c r="C692" s="2">
        <v>19</v>
      </c>
      <c r="D692" s="2">
        <v>-16.500471248347349</v>
      </c>
      <c r="E692" s="2">
        <v>-3.8263731518937387</v>
      </c>
    </row>
    <row r="693" spans="1:5" x14ac:dyDescent="0.25">
      <c r="A693" s="2">
        <v>692</v>
      </c>
      <c r="B693" s="2">
        <v>33</v>
      </c>
      <c r="C693" s="2">
        <v>20</v>
      </c>
      <c r="D693" s="2">
        <v>-16.495385024044797</v>
      </c>
      <c r="E693" s="2">
        <v>-5.1563634264154503</v>
      </c>
    </row>
    <row r="694" spans="1:5" x14ac:dyDescent="0.25">
      <c r="A694" s="2">
        <v>693</v>
      </c>
      <c r="B694" s="2">
        <v>33</v>
      </c>
      <c r="C694" s="2">
        <v>21</v>
      </c>
      <c r="D694" s="2">
        <v>-16.490298799742245</v>
      </c>
      <c r="E694" s="2">
        <v>-6.4863537009371628</v>
      </c>
    </row>
    <row r="695" spans="1:5" x14ac:dyDescent="0.25">
      <c r="A695" s="2">
        <v>694</v>
      </c>
      <c r="B695" s="2">
        <v>34</v>
      </c>
      <c r="C695" s="2">
        <v>1</v>
      </c>
      <c r="D695" s="2">
        <v>-16.485212575439697</v>
      </c>
      <c r="E695" s="2">
        <v>-7.8163439754588753</v>
      </c>
    </row>
    <row r="696" spans="1:5" x14ac:dyDescent="0.25">
      <c r="A696" s="2">
        <v>695</v>
      </c>
      <c r="B696" s="2">
        <v>34</v>
      </c>
      <c r="C696" s="2">
        <v>2</v>
      </c>
      <c r="D696" s="2">
        <v>-16.480126351137145</v>
      </c>
      <c r="E696" s="2">
        <v>-9.1463342499805869</v>
      </c>
    </row>
    <row r="697" spans="1:5" x14ac:dyDescent="0.25">
      <c r="A697" s="2">
        <v>696</v>
      </c>
      <c r="B697" s="2">
        <v>34</v>
      </c>
      <c r="C697" s="2">
        <v>3</v>
      </c>
      <c r="D697" s="2">
        <v>-16.475040126834593</v>
      </c>
      <c r="E697" s="2">
        <v>-10.476324524502299</v>
      </c>
    </row>
    <row r="698" spans="1:5" x14ac:dyDescent="0.25">
      <c r="A698" s="2">
        <v>697</v>
      </c>
      <c r="B698" s="2">
        <v>34</v>
      </c>
      <c r="C698" s="2">
        <v>4</v>
      </c>
      <c r="D698" s="2">
        <v>-16.469953902532044</v>
      </c>
      <c r="E698" s="2">
        <v>-11.806314799024012</v>
      </c>
    </row>
    <row r="699" spans="1:5" x14ac:dyDescent="0.25">
      <c r="A699" s="2">
        <v>698</v>
      </c>
      <c r="B699" s="2">
        <v>34</v>
      </c>
      <c r="C699" s="2">
        <v>5</v>
      </c>
      <c r="D699" s="2">
        <v>-16.464867678229492</v>
      </c>
      <c r="E699" s="2">
        <v>-13.136305073545735</v>
      </c>
    </row>
    <row r="700" spans="1:5" x14ac:dyDescent="0.25">
      <c r="A700" s="2">
        <v>699</v>
      </c>
      <c r="B700" s="2">
        <v>34</v>
      </c>
      <c r="C700" s="2">
        <v>6</v>
      </c>
      <c r="D700" s="2">
        <v>-16.45978145392694</v>
      </c>
      <c r="E700" s="2">
        <v>-14.466295348067447</v>
      </c>
    </row>
    <row r="701" spans="1:5" x14ac:dyDescent="0.25">
      <c r="A701" s="2">
        <v>700</v>
      </c>
      <c r="B701" s="2">
        <v>34</v>
      </c>
      <c r="C701" s="2">
        <v>7</v>
      </c>
      <c r="D701" s="2">
        <v>-16.454695229624388</v>
      </c>
      <c r="E701" s="2">
        <v>-15.79628562258916</v>
      </c>
    </row>
    <row r="702" spans="1:5" x14ac:dyDescent="0.25">
      <c r="A702" s="2">
        <v>701</v>
      </c>
      <c r="B702" s="2">
        <v>34</v>
      </c>
      <c r="C702" s="2">
        <v>8</v>
      </c>
      <c r="D702" s="2">
        <v>-17.956377513513427</v>
      </c>
      <c r="E702" s="2">
        <v>10.789807508647247</v>
      </c>
    </row>
    <row r="703" spans="1:5" x14ac:dyDescent="0.25">
      <c r="A703" s="2">
        <v>702</v>
      </c>
      <c r="B703" s="2">
        <v>34</v>
      </c>
      <c r="C703" s="2">
        <v>9</v>
      </c>
      <c r="D703" s="2">
        <v>-17.951291289210875</v>
      </c>
      <c r="E703" s="2">
        <v>9.4598172341255324</v>
      </c>
    </row>
    <row r="704" spans="1:5" x14ac:dyDescent="0.25">
      <c r="A704" s="2">
        <v>703</v>
      </c>
      <c r="B704" s="2">
        <v>34</v>
      </c>
      <c r="C704" s="2">
        <v>10</v>
      </c>
      <c r="D704" s="2">
        <v>-17.946205064908323</v>
      </c>
      <c r="E704" s="2">
        <v>8.1298269596038182</v>
      </c>
    </row>
    <row r="705" spans="1:5" x14ac:dyDescent="0.25">
      <c r="A705" s="2">
        <v>704</v>
      </c>
      <c r="B705" s="2">
        <v>34</v>
      </c>
      <c r="C705" s="2">
        <v>11</v>
      </c>
      <c r="D705" s="2">
        <v>-17.941118840605775</v>
      </c>
      <c r="E705" s="2">
        <v>6.7998366850821048</v>
      </c>
    </row>
    <row r="706" spans="1:5" x14ac:dyDescent="0.25">
      <c r="A706" s="2">
        <v>705</v>
      </c>
      <c r="B706" s="2">
        <v>34</v>
      </c>
      <c r="C706" s="2">
        <v>12</v>
      </c>
      <c r="D706" s="2">
        <v>-17.936032616303223</v>
      </c>
      <c r="E706" s="2">
        <v>5.4698464105603914</v>
      </c>
    </row>
    <row r="707" spans="1:5" x14ac:dyDescent="0.25">
      <c r="A707" s="2">
        <v>706</v>
      </c>
      <c r="B707" s="2">
        <v>34</v>
      </c>
      <c r="C707" s="2">
        <v>13</v>
      </c>
      <c r="D707" s="2">
        <v>-17.930946392000671</v>
      </c>
      <c r="E707" s="2">
        <v>4.1398561360386754</v>
      </c>
    </row>
    <row r="708" spans="1:5" x14ac:dyDescent="0.25">
      <c r="A708" s="2">
        <v>707</v>
      </c>
      <c r="B708" s="2">
        <v>34</v>
      </c>
      <c r="C708" s="2">
        <v>14</v>
      </c>
      <c r="D708" s="2">
        <v>-17.925860167698122</v>
      </c>
      <c r="E708" s="2">
        <v>2.8098658615169678</v>
      </c>
    </row>
    <row r="709" spans="1:5" x14ac:dyDescent="0.25">
      <c r="A709" s="2">
        <v>708</v>
      </c>
      <c r="B709" s="2">
        <v>34</v>
      </c>
      <c r="C709" s="2">
        <v>15</v>
      </c>
      <c r="D709" s="2">
        <v>-17.92077394339557</v>
      </c>
      <c r="E709" s="2">
        <v>1.4798755869952522</v>
      </c>
    </row>
    <row r="710" spans="1:5" x14ac:dyDescent="0.25">
      <c r="A710" s="2">
        <v>709</v>
      </c>
      <c r="B710" s="2">
        <v>34</v>
      </c>
      <c r="C710" s="2">
        <v>16</v>
      </c>
      <c r="D710" s="2">
        <v>-17.915203413021583</v>
      </c>
      <c r="E710" s="2">
        <v>2.3244738525537059E-2</v>
      </c>
    </row>
    <row r="711" spans="1:5" x14ac:dyDescent="0.25">
      <c r="A711" s="2">
        <v>710</v>
      </c>
      <c r="B711" s="2">
        <v>34</v>
      </c>
      <c r="C711" s="2">
        <v>17</v>
      </c>
      <c r="D711" s="2">
        <v>-17.905547235304333</v>
      </c>
      <c r="E711" s="2">
        <v>-2.5017367976905014</v>
      </c>
    </row>
    <row r="712" spans="1:5" x14ac:dyDescent="0.25">
      <c r="A712" s="2">
        <v>711</v>
      </c>
      <c r="B712" s="2">
        <v>34</v>
      </c>
      <c r="C712" s="2">
        <v>18</v>
      </c>
      <c r="D712" s="2">
        <v>-17.900461011001784</v>
      </c>
      <c r="E712" s="2">
        <v>-3.8317270722122134</v>
      </c>
    </row>
    <row r="713" spans="1:5" x14ac:dyDescent="0.25">
      <c r="A713" s="2">
        <v>712</v>
      </c>
      <c r="B713" s="2">
        <v>34</v>
      </c>
      <c r="C713" s="2">
        <v>19</v>
      </c>
      <c r="D713" s="2">
        <v>-17.895374786699232</v>
      </c>
      <c r="E713" s="2">
        <v>-5.1617173467339246</v>
      </c>
    </row>
    <row r="714" spans="1:5" x14ac:dyDescent="0.25">
      <c r="A714" s="2">
        <v>713</v>
      </c>
      <c r="B714" s="2">
        <v>34</v>
      </c>
      <c r="C714" s="2">
        <v>20</v>
      </c>
      <c r="D714" s="2">
        <v>-17.89028856239668</v>
      </c>
      <c r="E714" s="2">
        <v>-6.4917076212556371</v>
      </c>
    </row>
    <row r="715" spans="1:5" x14ac:dyDescent="0.25">
      <c r="A715" s="2">
        <v>714</v>
      </c>
      <c r="B715" s="2">
        <v>34</v>
      </c>
      <c r="C715" s="2">
        <v>21</v>
      </c>
      <c r="D715" s="2">
        <v>-17.885202338094132</v>
      </c>
      <c r="E715" s="2">
        <v>-7.8216978957773495</v>
      </c>
    </row>
    <row r="716" spans="1:5" x14ac:dyDescent="0.25">
      <c r="A716" s="2">
        <v>715</v>
      </c>
      <c r="B716" s="2">
        <v>35</v>
      </c>
      <c r="C716" s="2">
        <v>1</v>
      </c>
      <c r="D716" s="2">
        <v>-17.88011611379158</v>
      </c>
      <c r="E716" s="2">
        <v>-9.151688170299062</v>
      </c>
    </row>
    <row r="717" spans="1:5" x14ac:dyDescent="0.25">
      <c r="A717" s="2">
        <v>716</v>
      </c>
      <c r="B717" s="2">
        <v>35</v>
      </c>
      <c r="C717" s="2">
        <v>2</v>
      </c>
      <c r="D717" s="2">
        <v>-17.875029889489028</v>
      </c>
      <c r="E717" s="2">
        <v>-10.481678444820774</v>
      </c>
    </row>
    <row r="718" spans="1:5" x14ac:dyDescent="0.25">
      <c r="A718" s="2">
        <v>717</v>
      </c>
      <c r="B718" s="2">
        <v>35</v>
      </c>
      <c r="C718" s="2">
        <v>3</v>
      </c>
      <c r="D718" s="2">
        <v>-17.869943665186479</v>
      </c>
      <c r="E718" s="2">
        <v>-11.811668719342487</v>
      </c>
    </row>
    <row r="719" spans="1:5" x14ac:dyDescent="0.25">
      <c r="A719" s="2">
        <v>718</v>
      </c>
      <c r="B719" s="2">
        <v>35</v>
      </c>
      <c r="C719" s="2">
        <v>4</v>
      </c>
      <c r="D719" s="2">
        <v>-17.864857440883927</v>
      </c>
      <c r="E719" s="2">
        <v>-13.14165899386421</v>
      </c>
    </row>
    <row r="720" spans="1:5" x14ac:dyDescent="0.25">
      <c r="A720" s="2">
        <v>719</v>
      </c>
      <c r="B720" s="2">
        <v>35</v>
      </c>
      <c r="C720" s="2">
        <v>5</v>
      </c>
      <c r="D720" s="2">
        <v>-17.859771216581375</v>
      </c>
      <c r="E720" s="2">
        <v>-14.471649268385923</v>
      </c>
    </row>
    <row r="721" spans="1:5" x14ac:dyDescent="0.25">
      <c r="A721" s="2">
        <v>720</v>
      </c>
      <c r="B721" s="2">
        <v>35</v>
      </c>
      <c r="C721" s="2">
        <v>6</v>
      </c>
      <c r="D721" s="2">
        <v>-17.854684992278823</v>
      </c>
      <c r="E721" s="2">
        <v>-15.801639542907635</v>
      </c>
    </row>
    <row r="722" spans="1:5" x14ac:dyDescent="0.25">
      <c r="A722" s="2">
        <v>721</v>
      </c>
      <c r="B722" s="2">
        <v>35</v>
      </c>
      <c r="C722" s="2">
        <v>7</v>
      </c>
      <c r="D722" s="2">
        <v>-19.356367276167859</v>
      </c>
      <c r="E722" s="2">
        <v>10.784453588328772</v>
      </c>
    </row>
    <row r="723" spans="1:5" x14ac:dyDescent="0.25">
      <c r="A723" s="2">
        <v>722</v>
      </c>
      <c r="B723" s="2">
        <v>35</v>
      </c>
      <c r="C723" s="2">
        <v>8</v>
      </c>
      <c r="D723" s="2">
        <v>-19.351281051865307</v>
      </c>
      <c r="E723" s="2">
        <v>9.4544633138070573</v>
      </c>
    </row>
    <row r="724" spans="1:5" x14ac:dyDescent="0.25">
      <c r="A724" s="2">
        <v>723</v>
      </c>
      <c r="B724" s="2">
        <v>35</v>
      </c>
      <c r="C724" s="2">
        <v>9</v>
      </c>
      <c r="D724" s="2">
        <v>-19.346194827562755</v>
      </c>
      <c r="E724" s="2">
        <v>8.124473039285343</v>
      </c>
    </row>
    <row r="725" spans="1:5" x14ac:dyDescent="0.25">
      <c r="A725" s="2">
        <v>724</v>
      </c>
      <c r="B725" s="2">
        <v>35</v>
      </c>
      <c r="C725" s="2">
        <v>10</v>
      </c>
      <c r="D725" s="2">
        <v>-19.341108603260206</v>
      </c>
      <c r="E725" s="2">
        <v>6.7944827647636297</v>
      </c>
    </row>
    <row r="726" spans="1:5" x14ac:dyDescent="0.25">
      <c r="A726" s="2">
        <v>725</v>
      </c>
      <c r="B726" s="2">
        <v>35</v>
      </c>
      <c r="C726" s="2">
        <v>11</v>
      </c>
      <c r="D726" s="2">
        <v>-19.336022378957654</v>
      </c>
      <c r="E726" s="2">
        <v>5.4644924902419163</v>
      </c>
    </row>
    <row r="727" spans="1:5" x14ac:dyDescent="0.25">
      <c r="A727" s="2">
        <v>726</v>
      </c>
      <c r="B727" s="2">
        <v>35</v>
      </c>
      <c r="C727" s="2">
        <v>12</v>
      </c>
      <c r="D727" s="2">
        <v>-19.330936154655102</v>
      </c>
      <c r="E727" s="2">
        <v>4.1345022157202003</v>
      </c>
    </row>
    <row r="728" spans="1:5" x14ac:dyDescent="0.25">
      <c r="A728" s="2">
        <v>727</v>
      </c>
      <c r="B728" s="2">
        <v>35</v>
      </c>
      <c r="C728" s="2">
        <v>13</v>
      </c>
      <c r="D728" s="2">
        <v>-19.325849930352554</v>
      </c>
      <c r="E728" s="2">
        <v>2.8045119411984936</v>
      </c>
    </row>
    <row r="729" spans="1:5" x14ac:dyDescent="0.25">
      <c r="A729" s="2">
        <v>728</v>
      </c>
      <c r="B729" s="2">
        <v>35</v>
      </c>
      <c r="C729" s="2">
        <v>14</v>
      </c>
      <c r="D729" s="2">
        <v>-19.320763706050002</v>
      </c>
      <c r="E729" s="2">
        <v>1.4745216666767775</v>
      </c>
    </row>
    <row r="730" spans="1:5" x14ac:dyDescent="0.25">
      <c r="A730" s="2">
        <v>729</v>
      </c>
      <c r="B730" s="2">
        <v>35</v>
      </c>
      <c r="C730" s="2">
        <v>15</v>
      </c>
      <c r="D730" s="2">
        <v>-19.315193175676015</v>
      </c>
      <c r="E730" s="2">
        <v>1.7890818207062481E-2</v>
      </c>
    </row>
    <row r="731" spans="1:5" x14ac:dyDescent="0.25">
      <c r="A731" s="2">
        <v>730</v>
      </c>
      <c r="B731" s="2">
        <v>35</v>
      </c>
      <c r="C731" s="2">
        <v>16</v>
      </c>
      <c r="D731" s="2">
        <v>-19.305536997958765</v>
      </c>
      <c r="E731" s="2">
        <v>-2.5070907180089756</v>
      </c>
    </row>
    <row r="732" spans="1:5" x14ac:dyDescent="0.25">
      <c r="A732" s="2">
        <v>731</v>
      </c>
      <c r="B732" s="2">
        <v>35</v>
      </c>
      <c r="C732" s="2">
        <v>17</v>
      </c>
      <c r="D732" s="2">
        <v>-19.300450773656216</v>
      </c>
      <c r="E732" s="2">
        <v>-3.8370809925306877</v>
      </c>
    </row>
    <row r="733" spans="1:5" x14ac:dyDescent="0.25">
      <c r="A733" s="2">
        <v>732</v>
      </c>
      <c r="B733" s="2">
        <v>35</v>
      </c>
      <c r="C733" s="2">
        <v>18</v>
      </c>
      <c r="D733" s="2">
        <v>-19.295364549353664</v>
      </c>
      <c r="E733" s="2">
        <v>-5.1670712670523997</v>
      </c>
    </row>
    <row r="734" spans="1:5" x14ac:dyDescent="0.25">
      <c r="A734" s="2">
        <v>733</v>
      </c>
      <c r="B734" s="2">
        <v>35</v>
      </c>
      <c r="C734" s="2">
        <v>19</v>
      </c>
      <c r="D734" s="2">
        <v>-19.290278325051112</v>
      </c>
      <c r="E734" s="2">
        <v>-6.4970615415741122</v>
      </c>
    </row>
    <row r="735" spans="1:5" x14ac:dyDescent="0.25">
      <c r="A735" s="2">
        <v>734</v>
      </c>
      <c r="B735" s="2">
        <v>35</v>
      </c>
      <c r="C735" s="2">
        <v>20</v>
      </c>
      <c r="D735" s="2">
        <v>-19.285192100748564</v>
      </c>
      <c r="E735" s="2">
        <v>-7.8270518160958247</v>
      </c>
    </row>
    <row r="736" spans="1:5" x14ac:dyDescent="0.25">
      <c r="A736" s="2">
        <v>735</v>
      </c>
      <c r="B736" s="2">
        <v>35</v>
      </c>
      <c r="C736" s="2">
        <v>21</v>
      </c>
      <c r="D736" s="2">
        <v>-19.280105876446012</v>
      </c>
      <c r="E736" s="2">
        <v>-9.1570420906175372</v>
      </c>
    </row>
    <row r="737" spans="1:5" x14ac:dyDescent="0.25">
      <c r="A737" s="2">
        <v>736</v>
      </c>
      <c r="B737" s="2">
        <v>36</v>
      </c>
      <c r="C737" s="2">
        <v>1</v>
      </c>
      <c r="D737" s="2">
        <v>-19.27501965214346</v>
      </c>
      <c r="E737" s="2">
        <v>-10.48703236513925</v>
      </c>
    </row>
    <row r="738" spans="1:5" x14ac:dyDescent="0.25">
      <c r="A738" s="2">
        <v>737</v>
      </c>
      <c r="B738" s="2">
        <v>36</v>
      </c>
      <c r="C738" s="2">
        <v>2</v>
      </c>
      <c r="D738" s="2">
        <v>-19.269933427840911</v>
      </c>
      <c r="E738" s="2">
        <v>-11.817022639660962</v>
      </c>
    </row>
    <row r="739" spans="1:5" x14ac:dyDescent="0.25">
      <c r="A739" s="2">
        <v>738</v>
      </c>
      <c r="B739" s="2">
        <v>36</v>
      </c>
      <c r="C739" s="2">
        <v>3</v>
      </c>
      <c r="D739" s="2">
        <v>-19.264847203538359</v>
      </c>
      <c r="E739" s="2">
        <v>-13.147012914182685</v>
      </c>
    </row>
    <row r="740" spans="1:5" x14ac:dyDescent="0.25">
      <c r="A740" s="2">
        <v>739</v>
      </c>
      <c r="B740" s="2">
        <v>36</v>
      </c>
      <c r="C740" s="2">
        <v>4</v>
      </c>
      <c r="D740" s="2">
        <v>-19.259760979235807</v>
      </c>
      <c r="E740" s="2">
        <v>-14.477003188704398</v>
      </c>
    </row>
    <row r="741" spans="1:5" x14ac:dyDescent="0.25">
      <c r="A741" s="2">
        <v>740</v>
      </c>
      <c r="B741" s="2">
        <v>36</v>
      </c>
      <c r="C741" s="2">
        <v>5</v>
      </c>
      <c r="D741" s="2">
        <v>-19.254674754933255</v>
      </c>
      <c r="E741" s="2">
        <v>-15.80699346322611</v>
      </c>
    </row>
    <row r="742" spans="1:5" x14ac:dyDescent="0.25">
      <c r="A742" s="2">
        <v>741</v>
      </c>
      <c r="B742" s="2">
        <v>36</v>
      </c>
      <c r="C742" s="2">
        <v>6</v>
      </c>
      <c r="D742" s="2">
        <v>-20.756357038822294</v>
      </c>
      <c r="E742" s="2">
        <v>10.779099668010296</v>
      </c>
    </row>
    <row r="743" spans="1:5" x14ac:dyDescent="0.25">
      <c r="A743" s="2">
        <v>742</v>
      </c>
      <c r="B743" s="2">
        <v>36</v>
      </c>
      <c r="C743" s="2">
        <v>7</v>
      </c>
      <c r="D743" s="2">
        <v>-20.751270814519742</v>
      </c>
      <c r="E743" s="2">
        <v>9.4491093934885821</v>
      </c>
    </row>
    <row r="744" spans="1:5" x14ac:dyDescent="0.25">
      <c r="A744" s="2">
        <v>743</v>
      </c>
      <c r="B744" s="2">
        <v>36</v>
      </c>
      <c r="C744" s="2">
        <v>8</v>
      </c>
      <c r="D744" s="2">
        <v>-20.74618459021719</v>
      </c>
      <c r="E744" s="2">
        <v>8.1191191189668679</v>
      </c>
    </row>
    <row r="745" spans="1:5" x14ac:dyDescent="0.25">
      <c r="A745" s="2">
        <v>744</v>
      </c>
      <c r="B745" s="2">
        <v>36</v>
      </c>
      <c r="C745" s="2">
        <v>9</v>
      </c>
      <c r="D745" s="2">
        <v>-20.741098365914642</v>
      </c>
      <c r="E745" s="2">
        <v>6.7891288444451554</v>
      </c>
    </row>
    <row r="746" spans="1:5" x14ac:dyDescent="0.25">
      <c r="A746" s="2">
        <v>745</v>
      </c>
      <c r="B746" s="2">
        <v>36</v>
      </c>
      <c r="C746" s="2">
        <v>10</v>
      </c>
      <c r="D746" s="2">
        <v>-20.73601214161209</v>
      </c>
      <c r="E746" s="2">
        <v>5.459138569923442</v>
      </c>
    </row>
    <row r="747" spans="1:5" x14ac:dyDescent="0.25">
      <c r="A747" s="2">
        <v>746</v>
      </c>
      <c r="B747" s="2">
        <v>36</v>
      </c>
      <c r="C747" s="2">
        <v>11</v>
      </c>
      <c r="D747" s="2">
        <v>-20.730925917309538</v>
      </c>
      <c r="E747" s="2">
        <v>4.129148295401726</v>
      </c>
    </row>
    <row r="748" spans="1:5" x14ac:dyDescent="0.25">
      <c r="A748" s="2">
        <v>747</v>
      </c>
      <c r="B748" s="2">
        <v>36</v>
      </c>
      <c r="C748" s="2">
        <v>12</v>
      </c>
      <c r="D748" s="2">
        <v>-20.725839693006989</v>
      </c>
      <c r="E748" s="2">
        <v>2.7991580208800189</v>
      </c>
    </row>
    <row r="749" spans="1:5" x14ac:dyDescent="0.25">
      <c r="A749" s="2">
        <v>748</v>
      </c>
      <c r="B749" s="2">
        <v>36</v>
      </c>
      <c r="C749" s="2">
        <v>13</v>
      </c>
      <c r="D749" s="2">
        <v>-20.720753468704437</v>
      </c>
      <c r="E749" s="2">
        <v>1.4691677463583031</v>
      </c>
    </row>
    <row r="750" spans="1:5" x14ac:dyDescent="0.25">
      <c r="A750" s="2">
        <v>749</v>
      </c>
      <c r="B750" s="2">
        <v>36</v>
      </c>
      <c r="C750" s="2">
        <v>14</v>
      </c>
      <c r="D750" s="2">
        <v>-20.71518293833045</v>
      </c>
      <c r="E750" s="2">
        <v>1.2536897888587889E-2</v>
      </c>
    </row>
    <row r="751" spans="1:5" x14ac:dyDescent="0.25">
      <c r="A751" s="2">
        <v>750</v>
      </c>
      <c r="B751" s="2">
        <v>36</v>
      </c>
      <c r="C751" s="2">
        <v>15</v>
      </c>
      <c r="D751" s="2">
        <v>-20.7055267606132</v>
      </c>
      <c r="E751" s="2">
        <v>-2.5124446383274504</v>
      </c>
    </row>
    <row r="752" spans="1:5" x14ac:dyDescent="0.25">
      <c r="A752" s="2">
        <v>751</v>
      </c>
      <c r="B752" s="2">
        <v>36</v>
      </c>
      <c r="C752" s="2">
        <v>16</v>
      </c>
      <c r="D752" s="2">
        <v>-20.700440536310651</v>
      </c>
      <c r="E752" s="2">
        <v>-3.8424349128491624</v>
      </c>
    </row>
    <row r="753" spans="1:5" x14ac:dyDescent="0.25">
      <c r="A753" s="2">
        <v>752</v>
      </c>
      <c r="B753" s="2">
        <v>36</v>
      </c>
      <c r="C753" s="2">
        <v>17</v>
      </c>
      <c r="D753" s="2">
        <v>-20.695354312008099</v>
      </c>
      <c r="E753" s="2">
        <v>-5.172425187370874</v>
      </c>
    </row>
    <row r="754" spans="1:5" x14ac:dyDescent="0.25">
      <c r="A754" s="2">
        <v>753</v>
      </c>
      <c r="B754" s="2">
        <v>36</v>
      </c>
      <c r="C754" s="2">
        <v>18</v>
      </c>
      <c r="D754" s="2">
        <v>-20.690268087705547</v>
      </c>
      <c r="E754" s="2">
        <v>-6.5024154618925865</v>
      </c>
    </row>
    <row r="755" spans="1:5" x14ac:dyDescent="0.25">
      <c r="A755" s="2">
        <v>754</v>
      </c>
      <c r="B755" s="2">
        <v>36</v>
      </c>
      <c r="C755" s="2">
        <v>19</v>
      </c>
      <c r="D755" s="2">
        <v>-20.685181863402999</v>
      </c>
      <c r="E755" s="2">
        <v>-7.8324057364142989</v>
      </c>
    </row>
    <row r="756" spans="1:5" x14ac:dyDescent="0.25">
      <c r="A756" s="2">
        <v>755</v>
      </c>
      <c r="B756" s="2">
        <v>36</v>
      </c>
      <c r="C756" s="2">
        <v>20</v>
      </c>
      <c r="D756" s="2">
        <v>-20.680095639100447</v>
      </c>
      <c r="E756" s="2">
        <v>-9.1623960109360123</v>
      </c>
    </row>
    <row r="757" spans="1:5" x14ac:dyDescent="0.25">
      <c r="A757" s="2">
        <v>756</v>
      </c>
      <c r="B757" s="2">
        <v>36</v>
      </c>
      <c r="C757" s="2">
        <v>21</v>
      </c>
      <c r="D757" s="2">
        <v>-20.675009414797895</v>
      </c>
      <c r="E757" s="2">
        <v>-10.492386285457725</v>
      </c>
    </row>
    <row r="758" spans="1:5" x14ac:dyDescent="0.25">
      <c r="A758" s="2">
        <v>757</v>
      </c>
      <c r="B758" s="2">
        <v>37</v>
      </c>
      <c r="C758" s="2">
        <v>1</v>
      </c>
      <c r="D758" s="2">
        <v>-20.669923190495346</v>
      </c>
      <c r="E758" s="2">
        <v>-11.822376559979437</v>
      </c>
    </row>
    <row r="759" spans="1:5" x14ac:dyDescent="0.25">
      <c r="A759" s="2">
        <v>758</v>
      </c>
      <c r="B759" s="2">
        <v>37</v>
      </c>
      <c r="C759" s="2">
        <v>2</v>
      </c>
      <c r="D759" s="2">
        <v>-20.664836966192794</v>
      </c>
      <c r="E759" s="2">
        <v>-13.15236683450116</v>
      </c>
    </row>
    <row r="760" spans="1:5" x14ac:dyDescent="0.25">
      <c r="A760" s="2">
        <v>759</v>
      </c>
      <c r="B760" s="2">
        <v>37</v>
      </c>
      <c r="C760" s="2">
        <v>3</v>
      </c>
      <c r="D760" s="2">
        <v>-20.659750741890242</v>
      </c>
      <c r="E760" s="2">
        <v>-14.482357109022873</v>
      </c>
    </row>
    <row r="761" spans="1:5" x14ac:dyDescent="0.25">
      <c r="A761" s="2">
        <v>760</v>
      </c>
      <c r="B761" s="2">
        <v>37</v>
      </c>
      <c r="C761" s="2">
        <v>4</v>
      </c>
      <c r="D761" s="2">
        <v>-20.65466451758769</v>
      </c>
      <c r="E761" s="2">
        <v>-15.812347383544585</v>
      </c>
    </row>
    <row r="762" spans="1:5" x14ac:dyDescent="0.25">
      <c r="A762" s="2">
        <v>761</v>
      </c>
      <c r="B762" s="2">
        <v>37</v>
      </c>
      <c r="C762" s="2">
        <v>5</v>
      </c>
      <c r="D762" s="2">
        <v>-22.550649849219777</v>
      </c>
      <c r="E762" s="2">
        <v>10.772237831594676</v>
      </c>
    </row>
    <row r="763" spans="1:5" x14ac:dyDescent="0.25">
      <c r="A763" s="2">
        <v>762</v>
      </c>
      <c r="B763" s="2">
        <v>37</v>
      </c>
      <c r="C763" s="2">
        <v>6</v>
      </c>
      <c r="D763" s="2">
        <v>-22.545563624917225</v>
      </c>
      <c r="E763" s="2">
        <v>9.442247557072962</v>
      </c>
    </row>
    <row r="764" spans="1:5" x14ac:dyDescent="0.25">
      <c r="A764" s="2">
        <v>763</v>
      </c>
      <c r="B764" s="2">
        <v>37</v>
      </c>
      <c r="C764" s="2">
        <v>7</v>
      </c>
      <c r="D764" s="2">
        <v>-22.540477400614673</v>
      </c>
      <c r="E764" s="2">
        <v>8.1122572825512478</v>
      </c>
    </row>
    <row r="765" spans="1:5" x14ac:dyDescent="0.25">
      <c r="A765" s="2">
        <v>764</v>
      </c>
      <c r="B765" s="2">
        <v>37</v>
      </c>
      <c r="C765" s="2">
        <v>8</v>
      </c>
      <c r="D765" s="2">
        <v>-22.535391176312125</v>
      </c>
      <c r="E765" s="2">
        <v>6.7822670080295335</v>
      </c>
    </row>
    <row r="766" spans="1:5" x14ac:dyDescent="0.25">
      <c r="A766" s="2">
        <v>765</v>
      </c>
      <c r="B766" s="2">
        <v>37</v>
      </c>
      <c r="C766" s="2">
        <v>9</v>
      </c>
      <c r="D766" s="2">
        <v>-22.530304952009573</v>
      </c>
      <c r="E766" s="2">
        <v>5.4522767335078202</v>
      </c>
    </row>
    <row r="767" spans="1:5" x14ac:dyDescent="0.25">
      <c r="A767" s="2">
        <v>766</v>
      </c>
      <c r="B767" s="2">
        <v>37</v>
      </c>
      <c r="C767" s="2">
        <v>10</v>
      </c>
      <c r="D767" s="2">
        <v>-22.525218727707021</v>
      </c>
      <c r="E767" s="2">
        <v>4.1222864589861041</v>
      </c>
    </row>
    <row r="768" spans="1:5" x14ac:dyDescent="0.25">
      <c r="A768" s="2">
        <v>767</v>
      </c>
      <c r="B768" s="2">
        <v>37</v>
      </c>
      <c r="C768" s="2">
        <v>11</v>
      </c>
      <c r="D768" s="2">
        <v>-22.520132503404472</v>
      </c>
      <c r="E768" s="2">
        <v>2.792296184464397</v>
      </c>
    </row>
    <row r="769" spans="1:5" x14ac:dyDescent="0.25">
      <c r="A769" s="2">
        <v>768</v>
      </c>
      <c r="B769" s="2">
        <v>37</v>
      </c>
      <c r="C769" s="2">
        <v>12</v>
      </c>
      <c r="D769" s="2">
        <v>-22.51504627910192</v>
      </c>
      <c r="E769" s="2">
        <v>1.4623059099426812</v>
      </c>
    </row>
    <row r="770" spans="1:5" x14ac:dyDescent="0.25">
      <c r="A770" s="2">
        <v>769</v>
      </c>
      <c r="B770" s="2">
        <v>37</v>
      </c>
      <c r="C770" s="2">
        <v>13</v>
      </c>
      <c r="D770" s="2">
        <v>-22.509475748727933</v>
      </c>
      <c r="E770" s="2">
        <v>5.6750614729660781E-3</v>
      </c>
    </row>
    <row r="771" spans="1:5" x14ac:dyDescent="0.25">
      <c r="A771" s="2">
        <v>770</v>
      </c>
      <c r="B771" s="2">
        <v>37</v>
      </c>
      <c r="C771" s="2">
        <v>14</v>
      </c>
      <c r="D771" s="2">
        <v>-22.499819571010683</v>
      </c>
      <c r="E771" s="2">
        <v>-2.5193064747430722</v>
      </c>
    </row>
    <row r="772" spans="1:5" x14ac:dyDescent="0.25">
      <c r="A772" s="2">
        <v>771</v>
      </c>
      <c r="B772" s="2">
        <v>37</v>
      </c>
      <c r="C772" s="2">
        <v>15</v>
      </c>
      <c r="D772" s="2">
        <v>-22.494733346708134</v>
      </c>
      <c r="E772" s="2">
        <v>-3.8492967492647843</v>
      </c>
    </row>
    <row r="773" spans="1:5" x14ac:dyDescent="0.25">
      <c r="A773" s="2">
        <v>772</v>
      </c>
      <c r="B773" s="2">
        <v>37</v>
      </c>
      <c r="C773" s="2">
        <v>16</v>
      </c>
      <c r="D773" s="2">
        <v>-22.489647122405582</v>
      </c>
      <c r="E773" s="2">
        <v>-5.1792870237864959</v>
      </c>
    </row>
    <row r="774" spans="1:5" x14ac:dyDescent="0.25">
      <c r="A774" s="2">
        <v>773</v>
      </c>
      <c r="B774" s="2">
        <v>37</v>
      </c>
      <c r="C774" s="2">
        <v>17</v>
      </c>
      <c r="D774" s="2">
        <v>-22.48456089810303</v>
      </c>
      <c r="E774" s="2">
        <v>-6.5092772983082083</v>
      </c>
    </row>
    <row r="775" spans="1:5" x14ac:dyDescent="0.25">
      <c r="A775" s="2">
        <v>774</v>
      </c>
      <c r="B775" s="2">
        <v>37</v>
      </c>
      <c r="C775" s="2">
        <v>18</v>
      </c>
      <c r="D775" s="2">
        <v>-22.479474673800482</v>
      </c>
      <c r="E775" s="2">
        <v>-7.8392675728299208</v>
      </c>
    </row>
    <row r="776" spans="1:5" x14ac:dyDescent="0.25">
      <c r="A776" s="2">
        <v>775</v>
      </c>
      <c r="B776" s="2">
        <v>37</v>
      </c>
      <c r="C776" s="2">
        <v>19</v>
      </c>
      <c r="D776" s="2">
        <v>-22.47438844949793</v>
      </c>
      <c r="E776" s="2">
        <v>-9.1692578473516324</v>
      </c>
    </row>
    <row r="777" spans="1:5" x14ac:dyDescent="0.25">
      <c r="A777" s="2">
        <v>776</v>
      </c>
      <c r="B777" s="2">
        <v>37</v>
      </c>
      <c r="C777" s="2">
        <v>20</v>
      </c>
      <c r="D777" s="2">
        <v>-22.469302225195378</v>
      </c>
      <c r="E777" s="2">
        <v>-10.499248121873345</v>
      </c>
    </row>
    <row r="778" spans="1:5" x14ac:dyDescent="0.25">
      <c r="A778" s="2">
        <v>777</v>
      </c>
      <c r="B778" s="2">
        <v>37</v>
      </c>
      <c r="C778" s="2">
        <v>21</v>
      </c>
      <c r="D778" s="2">
        <v>-22.464216000892829</v>
      </c>
      <c r="E778" s="2">
        <v>-11.829238396395057</v>
      </c>
    </row>
    <row r="779" spans="1:5" x14ac:dyDescent="0.25">
      <c r="A779" s="2">
        <v>778</v>
      </c>
      <c r="B779" s="2">
        <v>38</v>
      </c>
      <c r="C779" s="2">
        <v>1</v>
      </c>
      <c r="D779" s="2">
        <v>-22.459129776590277</v>
      </c>
      <c r="E779" s="2">
        <v>-13.159228670916781</v>
      </c>
    </row>
    <row r="780" spans="1:5" x14ac:dyDescent="0.25">
      <c r="A780" s="2">
        <v>779</v>
      </c>
      <c r="B780" s="2">
        <v>38</v>
      </c>
      <c r="C780" s="2">
        <v>2</v>
      </c>
      <c r="D780" s="2">
        <v>-22.454043552287725</v>
      </c>
      <c r="E780" s="2">
        <v>-14.489218945438493</v>
      </c>
    </row>
    <row r="781" spans="1:5" x14ac:dyDescent="0.25">
      <c r="A781" s="2">
        <v>780</v>
      </c>
      <c r="B781" s="2">
        <v>38</v>
      </c>
      <c r="C781" s="2">
        <v>3</v>
      </c>
      <c r="D781" s="2">
        <v>-22.448957327985173</v>
      </c>
      <c r="E781" s="2">
        <v>-15.819209219960205</v>
      </c>
    </row>
    <row r="782" spans="1:5" x14ac:dyDescent="0.25">
      <c r="A782" s="2">
        <v>781</v>
      </c>
      <c r="B782" s="2">
        <v>38</v>
      </c>
      <c r="C782" s="2">
        <v>4</v>
      </c>
      <c r="D782" s="2">
        <v>-23.950639611874212</v>
      </c>
      <c r="E782" s="2">
        <v>10.766883911276201</v>
      </c>
    </row>
    <row r="783" spans="1:5" x14ac:dyDescent="0.25">
      <c r="A783" s="2">
        <v>782</v>
      </c>
      <c r="B783" s="2">
        <v>38</v>
      </c>
      <c r="C783" s="2">
        <v>5</v>
      </c>
      <c r="D783" s="2">
        <v>-23.94555338757166</v>
      </c>
      <c r="E783" s="2">
        <v>9.4368936367544869</v>
      </c>
    </row>
    <row r="784" spans="1:5" x14ac:dyDescent="0.25">
      <c r="A784" s="2">
        <v>783</v>
      </c>
      <c r="B784" s="2">
        <v>38</v>
      </c>
      <c r="C784" s="2">
        <v>6</v>
      </c>
      <c r="D784" s="2">
        <v>-23.940467163269108</v>
      </c>
      <c r="E784" s="2">
        <v>8.1069033622327726</v>
      </c>
    </row>
    <row r="785" spans="1:5" x14ac:dyDescent="0.25">
      <c r="A785" s="2">
        <v>784</v>
      </c>
      <c r="B785" s="2">
        <v>38</v>
      </c>
      <c r="C785" s="2">
        <v>7</v>
      </c>
      <c r="D785" s="2">
        <v>-23.93538093896656</v>
      </c>
      <c r="E785" s="2">
        <v>6.7769130877110593</v>
      </c>
    </row>
    <row r="786" spans="1:5" x14ac:dyDescent="0.25">
      <c r="A786" s="2">
        <v>785</v>
      </c>
      <c r="B786" s="2">
        <v>38</v>
      </c>
      <c r="C786" s="2">
        <v>8</v>
      </c>
      <c r="D786" s="2">
        <v>-23.930294714664008</v>
      </c>
      <c r="E786" s="2">
        <v>5.4469228131893459</v>
      </c>
    </row>
    <row r="787" spans="1:5" x14ac:dyDescent="0.25">
      <c r="A787" s="2">
        <v>786</v>
      </c>
      <c r="B787" s="2">
        <v>38</v>
      </c>
      <c r="C787" s="2">
        <v>9</v>
      </c>
      <c r="D787" s="2">
        <v>-23.925208490361456</v>
      </c>
      <c r="E787" s="2">
        <v>4.1169325386676299</v>
      </c>
    </row>
    <row r="788" spans="1:5" x14ac:dyDescent="0.25">
      <c r="A788" s="2">
        <v>787</v>
      </c>
      <c r="B788" s="2">
        <v>38</v>
      </c>
      <c r="C788" s="2">
        <v>10</v>
      </c>
      <c r="D788" s="2">
        <v>-23.920122266058907</v>
      </c>
      <c r="E788" s="2">
        <v>2.7869422641459223</v>
      </c>
    </row>
    <row r="789" spans="1:5" x14ac:dyDescent="0.25">
      <c r="A789" s="2">
        <v>788</v>
      </c>
      <c r="B789" s="2">
        <v>38</v>
      </c>
      <c r="C789" s="2">
        <v>11</v>
      </c>
      <c r="D789" s="2">
        <v>-23.915036041756355</v>
      </c>
      <c r="E789" s="2">
        <v>1.4569519896242067</v>
      </c>
    </row>
    <row r="790" spans="1:5" x14ac:dyDescent="0.25">
      <c r="A790" s="2">
        <v>789</v>
      </c>
      <c r="B790" s="2">
        <v>38</v>
      </c>
      <c r="C790" s="2">
        <v>12</v>
      </c>
      <c r="D790" s="2">
        <v>-23.909465511382368</v>
      </c>
      <c r="E790" s="2">
        <v>3.2114115449148606E-4</v>
      </c>
    </row>
    <row r="791" spans="1:5" x14ac:dyDescent="0.25">
      <c r="A791" s="2">
        <v>790</v>
      </c>
      <c r="B791" s="2">
        <v>38</v>
      </c>
      <c r="C791" s="2">
        <v>13</v>
      </c>
      <c r="D791" s="2">
        <v>-23.899809333665118</v>
      </c>
      <c r="E791" s="2">
        <v>-2.5246603950615469</v>
      </c>
    </row>
    <row r="792" spans="1:5" x14ac:dyDescent="0.25">
      <c r="A792" s="2">
        <v>791</v>
      </c>
      <c r="B792" s="2">
        <v>38</v>
      </c>
      <c r="C792" s="2">
        <v>14</v>
      </c>
      <c r="D792" s="2">
        <v>-23.89472310936257</v>
      </c>
      <c r="E792" s="2">
        <v>-3.854650669583259</v>
      </c>
    </row>
    <row r="793" spans="1:5" x14ac:dyDescent="0.25">
      <c r="A793" s="2">
        <v>792</v>
      </c>
      <c r="B793" s="2">
        <v>38</v>
      </c>
      <c r="C793" s="2">
        <v>15</v>
      </c>
      <c r="D793" s="2">
        <v>-23.889636885060018</v>
      </c>
      <c r="E793" s="2">
        <v>-5.1846409441049701</v>
      </c>
    </row>
    <row r="794" spans="1:5" x14ac:dyDescent="0.25">
      <c r="A794" s="2">
        <v>793</v>
      </c>
      <c r="B794" s="2">
        <v>38</v>
      </c>
      <c r="C794" s="2">
        <v>16</v>
      </c>
      <c r="D794" s="2">
        <v>-23.884550660757466</v>
      </c>
      <c r="E794" s="2">
        <v>-6.5146312186266826</v>
      </c>
    </row>
    <row r="795" spans="1:5" x14ac:dyDescent="0.25">
      <c r="A795" s="2">
        <v>794</v>
      </c>
      <c r="B795" s="2">
        <v>38</v>
      </c>
      <c r="C795" s="2">
        <v>17</v>
      </c>
      <c r="D795" s="2">
        <v>-23.879464436454917</v>
      </c>
      <c r="E795" s="2">
        <v>-7.8446214931483951</v>
      </c>
    </row>
    <row r="796" spans="1:5" x14ac:dyDescent="0.25">
      <c r="A796" s="2">
        <v>795</v>
      </c>
      <c r="B796" s="2">
        <v>38</v>
      </c>
      <c r="C796" s="2">
        <v>18</v>
      </c>
      <c r="D796" s="2">
        <v>-23.874378212152365</v>
      </c>
      <c r="E796" s="2">
        <v>-9.1746117676701076</v>
      </c>
    </row>
    <row r="797" spans="1:5" x14ac:dyDescent="0.25">
      <c r="A797" s="2">
        <v>796</v>
      </c>
      <c r="B797" s="2">
        <v>38</v>
      </c>
      <c r="C797" s="2">
        <v>19</v>
      </c>
      <c r="D797" s="2">
        <v>-23.869291987849813</v>
      </c>
      <c r="E797" s="2">
        <v>-10.50460204219182</v>
      </c>
    </row>
    <row r="798" spans="1:5" x14ac:dyDescent="0.25">
      <c r="A798" s="2">
        <v>797</v>
      </c>
      <c r="B798" s="2">
        <v>38</v>
      </c>
      <c r="C798" s="2">
        <v>20</v>
      </c>
      <c r="D798" s="2">
        <v>-23.864205763547265</v>
      </c>
      <c r="E798" s="2">
        <v>-11.834592316713533</v>
      </c>
    </row>
    <row r="799" spans="1:5" x14ac:dyDescent="0.25">
      <c r="A799" s="2">
        <v>798</v>
      </c>
      <c r="B799" s="2">
        <v>38</v>
      </c>
      <c r="C799" s="2">
        <v>21</v>
      </c>
      <c r="D799" s="2">
        <v>-23.859119539244713</v>
      </c>
      <c r="E799" s="2">
        <v>-13.164582591235256</v>
      </c>
    </row>
    <row r="800" spans="1:5" x14ac:dyDescent="0.25">
      <c r="A800" s="2">
        <v>799</v>
      </c>
      <c r="B800" s="2">
        <v>39</v>
      </c>
      <c r="C800" s="2">
        <v>1</v>
      </c>
      <c r="D800" s="2">
        <v>-23.854033314942161</v>
      </c>
      <c r="E800" s="2">
        <v>-14.494572865756968</v>
      </c>
    </row>
    <row r="801" spans="1:5" x14ac:dyDescent="0.25">
      <c r="A801" s="2">
        <v>800</v>
      </c>
      <c r="B801" s="2">
        <v>39</v>
      </c>
      <c r="C801" s="2">
        <v>2</v>
      </c>
      <c r="D801" s="2">
        <v>-23.848947090639609</v>
      </c>
      <c r="E801" s="2">
        <v>-15.824563140278681</v>
      </c>
    </row>
    <row r="802" spans="1:5" x14ac:dyDescent="0.25">
      <c r="A802" s="2">
        <v>801</v>
      </c>
      <c r="B802" s="2">
        <v>39</v>
      </c>
      <c r="C802" s="2">
        <v>3</v>
      </c>
      <c r="D802" s="2">
        <v>-25.350629374528648</v>
      </c>
      <c r="E802" s="2">
        <v>10.761529990957726</v>
      </c>
    </row>
    <row r="803" spans="1:5" x14ac:dyDescent="0.25">
      <c r="A803" s="2">
        <v>802</v>
      </c>
      <c r="B803" s="2">
        <v>39</v>
      </c>
      <c r="C803" s="2">
        <v>4</v>
      </c>
      <c r="D803" s="2">
        <v>-25.345543150226096</v>
      </c>
      <c r="E803" s="2">
        <v>9.4315397164360117</v>
      </c>
    </row>
    <row r="804" spans="1:5" x14ac:dyDescent="0.25">
      <c r="A804" s="2">
        <v>803</v>
      </c>
      <c r="B804" s="2">
        <v>39</v>
      </c>
      <c r="C804" s="2">
        <v>5</v>
      </c>
      <c r="D804" s="2">
        <v>-25.340456925923544</v>
      </c>
      <c r="E804" s="2">
        <v>8.1015494419142975</v>
      </c>
    </row>
    <row r="805" spans="1:5" x14ac:dyDescent="0.25">
      <c r="A805" s="2">
        <v>804</v>
      </c>
      <c r="B805" s="2">
        <v>39</v>
      </c>
      <c r="C805" s="2">
        <v>6</v>
      </c>
      <c r="D805" s="2">
        <v>-25.335370701620995</v>
      </c>
      <c r="E805" s="2">
        <v>6.7715591673925841</v>
      </c>
    </row>
    <row r="806" spans="1:5" x14ac:dyDescent="0.25">
      <c r="A806" s="2">
        <v>805</v>
      </c>
      <c r="B806" s="2">
        <v>39</v>
      </c>
      <c r="C806" s="2">
        <v>7</v>
      </c>
      <c r="D806" s="2">
        <v>-25.330284477318443</v>
      </c>
      <c r="E806" s="2">
        <v>5.4415688928708708</v>
      </c>
    </row>
    <row r="807" spans="1:5" x14ac:dyDescent="0.25">
      <c r="A807" s="2">
        <v>806</v>
      </c>
      <c r="B807" s="2">
        <v>39</v>
      </c>
      <c r="C807" s="2">
        <v>8</v>
      </c>
      <c r="D807" s="2">
        <v>-25.325198253015891</v>
      </c>
      <c r="E807" s="2">
        <v>4.1115786183491547</v>
      </c>
    </row>
    <row r="808" spans="1:5" x14ac:dyDescent="0.25">
      <c r="A808" s="2">
        <v>807</v>
      </c>
      <c r="B808" s="2">
        <v>39</v>
      </c>
      <c r="C808" s="2">
        <v>9</v>
      </c>
      <c r="D808" s="2">
        <v>-25.320112028713343</v>
      </c>
      <c r="E808" s="2">
        <v>2.781588343827448</v>
      </c>
    </row>
    <row r="809" spans="1:5" x14ac:dyDescent="0.25">
      <c r="A809" s="2">
        <v>808</v>
      </c>
      <c r="B809" s="2">
        <v>39</v>
      </c>
      <c r="C809" s="2">
        <v>10</v>
      </c>
      <c r="D809" s="2">
        <v>-25.315025804410791</v>
      </c>
      <c r="E809" s="2">
        <v>1.451598069305732</v>
      </c>
    </row>
    <row r="810" spans="1:5" x14ac:dyDescent="0.25">
      <c r="A810" s="2">
        <v>809</v>
      </c>
      <c r="B810" s="2">
        <v>39</v>
      </c>
      <c r="C810" s="2">
        <v>11</v>
      </c>
      <c r="D810" s="2">
        <v>-25.309455274036804</v>
      </c>
      <c r="E810" s="2">
        <v>-5.0327791639830921E-3</v>
      </c>
    </row>
    <row r="811" spans="1:5" x14ac:dyDescent="0.25">
      <c r="A811" s="2">
        <v>810</v>
      </c>
      <c r="B811" s="2">
        <v>39</v>
      </c>
      <c r="C811" s="2">
        <v>12</v>
      </c>
      <c r="D811" s="2">
        <v>-25.299799096319553</v>
      </c>
      <c r="E811" s="2">
        <v>-2.5300143153800212</v>
      </c>
    </row>
    <row r="812" spans="1:5" x14ac:dyDescent="0.25">
      <c r="A812" s="2">
        <v>811</v>
      </c>
      <c r="B812" s="2">
        <v>39</v>
      </c>
      <c r="C812" s="2">
        <v>13</v>
      </c>
      <c r="D812" s="2">
        <v>-25.294712872017005</v>
      </c>
      <c r="E812" s="2">
        <v>-3.8600045899017332</v>
      </c>
    </row>
    <row r="813" spans="1:5" x14ac:dyDescent="0.25">
      <c r="A813" s="2">
        <v>812</v>
      </c>
      <c r="B813" s="2">
        <v>39</v>
      </c>
      <c r="C813" s="2">
        <v>14</v>
      </c>
      <c r="D813" s="2">
        <v>-25.289626647714453</v>
      </c>
      <c r="E813" s="2">
        <v>-5.1899948644234453</v>
      </c>
    </row>
    <row r="814" spans="1:5" x14ac:dyDescent="0.25">
      <c r="A814" s="2">
        <v>813</v>
      </c>
      <c r="B814" s="2">
        <v>39</v>
      </c>
      <c r="C814" s="2">
        <v>15</v>
      </c>
      <c r="D814" s="2">
        <v>-25.284540423411901</v>
      </c>
      <c r="E814" s="2">
        <v>-6.5199851389451577</v>
      </c>
    </row>
    <row r="815" spans="1:5" x14ac:dyDescent="0.25">
      <c r="A815" s="2">
        <v>814</v>
      </c>
      <c r="B815" s="2">
        <v>39</v>
      </c>
      <c r="C815" s="2">
        <v>16</v>
      </c>
      <c r="D815" s="2">
        <v>-25.279454199109352</v>
      </c>
      <c r="E815" s="2">
        <v>-7.8499754134668702</v>
      </c>
    </row>
    <row r="816" spans="1:5" x14ac:dyDescent="0.25">
      <c r="A816" s="2">
        <v>815</v>
      </c>
      <c r="B816" s="2">
        <v>39</v>
      </c>
      <c r="C816" s="2">
        <v>17</v>
      </c>
      <c r="D816" s="2">
        <v>-25.2743679748068</v>
      </c>
      <c r="E816" s="2">
        <v>-9.1799656879885827</v>
      </c>
    </row>
    <row r="817" spans="1:5" x14ac:dyDescent="0.25">
      <c r="A817" s="2">
        <v>816</v>
      </c>
      <c r="B817" s="2">
        <v>39</v>
      </c>
      <c r="C817" s="2">
        <v>18</v>
      </c>
      <c r="D817" s="2">
        <v>-25.269281750504248</v>
      </c>
      <c r="E817" s="2">
        <v>-10.509955962510295</v>
      </c>
    </row>
    <row r="818" spans="1:5" x14ac:dyDescent="0.25">
      <c r="A818" s="2">
        <v>817</v>
      </c>
      <c r="B818" s="2">
        <v>39</v>
      </c>
      <c r="C818" s="2">
        <v>19</v>
      </c>
      <c r="D818" s="2">
        <v>-25.2641955262017</v>
      </c>
      <c r="E818" s="2">
        <v>-11.839946237032008</v>
      </c>
    </row>
    <row r="819" spans="1:5" x14ac:dyDescent="0.25">
      <c r="A819" s="2">
        <v>818</v>
      </c>
      <c r="B819" s="2">
        <v>39</v>
      </c>
      <c r="C819" s="2">
        <v>20</v>
      </c>
      <c r="D819" s="2">
        <v>-25.259109301899148</v>
      </c>
      <c r="E819" s="2">
        <v>-13.169936511553731</v>
      </c>
    </row>
    <row r="820" spans="1:5" x14ac:dyDescent="0.25">
      <c r="A820" s="2">
        <v>819</v>
      </c>
      <c r="B820" s="2">
        <v>39</v>
      </c>
      <c r="C820" s="2">
        <v>21</v>
      </c>
      <c r="D820" s="2">
        <v>-25.254023077596596</v>
      </c>
      <c r="E820" s="2">
        <v>-14.499926786075443</v>
      </c>
    </row>
    <row r="821" spans="1:5" x14ac:dyDescent="0.25">
      <c r="A821" s="2">
        <v>820</v>
      </c>
      <c r="B821" s="2">
        <v>40</v>
      </c>
      <c r="C821" s="2">
        <v>1</v>
      </c>
      <c r="D821" s="2">
        <v>-25.248936853294044</v>
      </c>
      <c r="E821" s="2">
        <v>-15.829917060597156</v>
      </c>
    </row>
    <row r="822" spans="1:5" x14ac:dyDescent="0.25">
      <c r="A822" s="2">
        <v>821</v>
      </c>
      <c r="B822" s="2">
        <v>40</v>
      </c>
      <c r="C822" s="2">
        <v>2</v>
      </c>
      <c r="D822" s="2">
        <v>-26.700619502802603</v>
      </c>
      <c r="E822" s="2">
        <v>10.756367282079196</v>
      </c>
    </row>
    <row r="823" spans="1:5" x14ac:dyDescent="0.25">
      <c r="A823" s="2">
        <v>822</v>
      </c>
      <c r="B823" s="2">
        <v>40</v>
      </c>
      <c r="C823" s="2">
        <v>3</v>
      </c>
      <c r="D823" s="2">
        <v>-26.695533278500051</v>
      </c>
      <c r="E823" s="2">
        <v>9.4263770075574822</v>
      </c>
    </row>
    <row r="824" spans="1:5" x14ac:dyDescent="0.25">
      <c r="A824" s="2">
        <v>823</v>
      </c>
      <c r="B824" s="2">
        <v>40</v>
      </c>
      <c r="C824" s="2">
        <v>4</v>
      </c>
      <c r="D824" s="2">
        <v>-26.690447054197499</v>
      </c>
      <c r="E824" s="2">
        <v>8.0963867330357679</v>
      </c>
    </row>
    <row r="825" spans="1:5" x14ac:dyDescent="0.25">
      <c r="A825" s="2">
        <v>824</v>
      </c>
      <c r="B825" s="2">
        <v>40</v>
      </c>
      <c r="C825" s="2">
        <v>5</v>
      </c>
      <c r="D825" s="2">
        <v>-26.68536082989495</v>
      </c>
      <c r="E825" s="2">
        <v>6.7663964585140555</v>
      </c>
    </row>
    <row r="826" spans="1:5" x14ac:dyDescent="0.25">
      <c r="A826" s="2">
        <v>825</v>
      </c>
      <c r="B826" s="2">
        <v>40</v>
      </c>
      <c r="C826" s="2">
        <v>6</v>
      </c>
      <c r="D826" s="2">
        <v>-26.680274605592398</v>
      </c>
      <c r="E826" s="2">
        <v>5.4364061839923421</v>
      </c>
    </row>
    <row r="827" spans="1:5" x14ac:dyDescent="0.25">
      <c r="A827" s="2">
        <v>826</v>
      </c>
      <c r="B827" s="2">
        <v>40</v>
      </c>
      <c r="C827" s="2">
        <v>7</v>
      </c>
      <c r="D827" s="2">
        <v>-26.675188381289846</v>
      </c>
      <c r="E827" s="2">
        <v>4.1064159094706261</v>
      </c>
    </row>
    <row r="828" spans="1:5" x14ac:dyDescent="0.25">
      <c r="A828" s="2">
        <v>827</v>
      </c>
      <c r="B828" s="2">
        <v>40</v>
      </c>
      <c r="C828" s="2">
        <v>8</v>
      </c>
      <c r="D828" s="2">
        <v>-26.670102156987298</v>
      </c>
      <c r="E828" s="2">
        <v>2.7764256349489185</v>
      </c>
    </row>
    <row r="829" spans="1:5" x14ac:dyDescent="0.25">
      <c r="A829" s="2">
        <v>828</v>
      </c>
      <c r="B829" s="2">
        <v>40</v>
      </c>
      <c r="C829" s="2">
        <v>9</v>
      </c>
      <c r="D829" s="2">
        <v>-26.665015932684746</v>
      </c>
      <c r="E829" s="2">
        <v>1.4464353604272029</v>
      </c>
    </row>
    <row r="830" spans="1:5" x14ac:dyDescent="0.25">
      <c r="A830" s="2">
        <v>829</v>
      </c>
      <c r="B830" s="2">
        <v>40</v>
      </c>
      <c r="C830" s="2">
        <v>10</v>
      </c>
      <c r="D830" s="2">
        <v>-26.659445402310759</v>
      </c>
      <c r="E830" s="2">
        <v>-1.0195488042512302E-2</v>
      </c>
    </row>
    <row r="831" spans="1:5" x14ac:dyDescent="0.25">
      <c r="A831" s="2">
        <v>830</v>
      </c>
      <c r="B831" s="2">
        <v>40</v>
      </c>
      <c r="C831" s="2">
        <v>11</v>
      </c>
      <c r="D831" s="2">
        <v>-26.649789224593508</v>
      </c>
      <c r="E831" s="2">
        <v>-2.5351770242585507</v>
      </c>
    </row>
    <row r="832" spans="1:5" x14ac:dyDescent="0.25">
      <c r="A832" s="2">
        <v>831</v>
      </c>
      <c r="B832" s="2">
        <v>40</v>
      </c>
      <c r="C832" s="2">
        <v>12</v>
      </c>
      <c r="D832" s="2">
        <v>-26.64470300029096</v>
      </c>
      <c r="E832" s="2">
        <v>-3.8651672987802628</v>
      </c>
    </row>
    <row r="833" spans="1:5" x14ac:dyDescent="0.25">
      <c r="A833" s="2">
        <v>832</v>
      </c>
      <c r="B833" s="2">
        <v>40</v>
      </c>
      <c r="C833" s="2">
        <v>13</v>
      </c>
      <c r="D833" s="2">
        <v>-26.639616775988408</v>
      </c>
      <c r="E833" s="2">
        <v>-5.1951575733019739</v>
      </c>
    </row>
    <row r="834" spans="1:5" x14ac:dyDescent="0.25">
      <c r="A834" s="2">
        <v>833</v>
      </c>
      <c r="B834" s="2">
        <v>40</v>
      </c>
      <c r="C834" s="2">
        <v>14</v>
      </c>
      <c r="D834" s="2">
        <v>-26.634530551685856</v>
      </c>
      <c r="E834" s="2">
        <v>-6.5251478478236864</v>
      </c>
    </row>
    <row r="835" spans="1:5" x14ac:dyDescent="0.25">
      <c r="A835" s="2">
        <v>834</v>
      </c>
      <c r="B835" s="2">
        <v>40</v>
      </c>
      <c r="C835" s="2">
        <v>15</v>
      </c>
      <c r="D835" s="2">
        <v>-26.629444327383307</v>
      </c>
      <c r="E835" s="2">
        <v>-7.8551381223453989</v>
      </c>
    </row>
    <row r="836" spans="1:5" x14ac:dyDescent="0.25">
      <c r="A836" s="2">
        <v>835</v>
      </c>
      <c r="B836" s="2">
        <v>40</v>
      </c>
      <c r="C836" s="2">
        <v>16</v>
      </c>
      <c r="D836" s="2">
        <v>-26.624358103080755</v>
      </c>
      <c r="E836" s="2">
        <v>-9.1851283968671122</v>
      </c>
    </row>
    <row r="837" spans="1:5" x14ac:dyDescent="0.25">
      <c r="A837" s="2">
        <v>836</v>
      </c>
      <c r="B837" s="2">
        <v>40</v>
      </c>
      <c r="C837" s="2">
        <v>17</v>
      </c>
      <c r="D837" s="2">
        <v>-26.619271878778203</v>
      </c>
      <c r="E837" s="2">
        <v>-10.515118671388825</v>
      </c>
    </row>
    <row r="838" spans="1:5" x14ac:dyDescent="0.25">
      <c r="A838" s="2">
        <v>837</v>
      </c>
      <c r="B838" s="2">
        <v>40</v>
      </c>
      <c r="C838" s="2">
        <v>18</v>
      </c>
      <c r="D838" s="2">
        <v>-26.614185654475655</v>
      </c>
      <c r="E838" s="2">
        <v>-11.845108945910537</v>
      </c>
    </row>
    <row r="839" spans="1:5" x14ac:dyDescent="0.25">
      <c r="A839" s="2">
        <v>838</v>
      </c>
      <c r="B839" s="2">
        <v>40</v>
      </c>
      <c r="C839" s="2">
        <v>19</v>
      </c>
      <c r="D839" s="2">
        <v>-26.609099430173103</v>
      </c>
      <c r="E839" s="2">
        <v>-13.17509922043226</v>
      </c>
    </row>
    <row r="840" spans="1:5" x14ac:dyDescent="0.25">
      <c r="A840" s="2">
        <v>839</v>
      </c>
      <c r="B840" s="2">
        <v>40</v>
      </c>
      <c r="C840" s="2">
        <v>20</v>
      </c>
      <c r="D840" s="2">
        <v>-26.604013205870551</v>
      </c>
      <c r="E840" s="2">
        <v>-14.505089494953973</v>
      </c>
    </row>
    <row r="841" spans="1:5" x14ac:dyDescent="0.25">
      <c r="A841" s="2">
        <v>840</v>
      </c>
      <c r="B841" s="2">
        <v>40</v>
      </c>
      <c r="C841" s="2">
        <v>21</v>
      </c>
      <c r="D841" s="2">
        <v>-26.598926981567999</v>
      </c>
      <c r="E841" s="2">
        <v>-15.835079769475685</v>
      </c>
    </row>
    <row r="842" spans="1:5" x14ac:dyDescent="0.25">
      <c r="A842" s="2">
        <v>841</v>
      </c>
      <c r="B842" s="2">
        <v>41</v>
      </c>
      <c r="C842" s="2">
        <v>1</v>
      </c>
      <c r="D842" s="2">
        <v>-28.574297192056346</v>
      </c>
      <c r="E842" s="2">
        <v>10.749201857503699</v>
      </c>
    </row>
    <row r="843" spans="1:5" x14ac:dyDescent="0.25">
      <c r="A843" s="2">
        <v>842</v>
      </c>
      <c r="B843" s="2">
        <v>41</v>
      </c>
      <c r="C843" s="2">
        <v>2</v>
      </c>
      <c r="D843" s="2">
        <v>-28.569210967753794</v>
      </c>
      <c r="E843" s="2">
        <v>9.4192115829819851</v>
      </c>
    </row>
    <row r="844" spans="1:5" x14ac:dyDescent="0.25">
      <c r="A844" s="2">
        <v>843</v>
      </c>
      <c r="B844" s="2">
        <v>41</v>
      </c>
      <c r="C844" s="2">
        <v>3</v>
      </c>
      <c r="D844" s="2">
        <v>-28.564124743451242</v>
      </c>
      <c r="E844" s="2">
        <v>8.0892213084602709</v>
      </c>
    </row>
    <row r="845" spans="1:5" x14ac:dyDescent="0.25">
      <c r="A845" s="2">
        <v>844</v>
      </c>
      <c r="B845" s="2">
        <v>41</v>
      </c>
      <c r="C845" s="2">
        <v>4</v>
      </c>
      <c r="D845" s="2">
        <v>-28.559038519148693</v>
      </c>
      <c r="E845" s="2">
        <v>6.7592310339385584</v>
      </c>
    </row>
    <row r="846" spans="1:5" x14ac:dyDescent="0.25">
      <c r="A846" s="2">
        <v>845</v>
      </c>
      <c r="B846" s="2">
        <v>41</v>
      </c>
      <c r="C846" s="2">
        <v>5</v>
      </c>
      <c r="D846" s="2">
        <v>-28.553952294846141</v>
      </c>
      <c r="E846" s="2">
        <v>5.429240759416845</v>
      </c>
    </row>
    <row r="847" spans="1:5" x14ac:dyDescent="0.25">
      <c r="A847" s="2">
        <v>846</v>
      </c>
      <c r="B847" s="2">
        <v>41</v>
      </c>
      <c r="C847" s="2">
        <v>6</v>
      </c>
      <c r="D847" s="2">
        <v>-28.548866070543589</v>
      </c>
      <c r="E847" s="2">
        <v>4.099250484895129</v>
      </c>
    </row>
    <row r="848" spans="1:5" x14ac:dyDescent="0.25">
      <c r="A848" s="2">
        <v>847</v>
      </c>
      <c r="B848" s="2">
        <v>41</v>
      </c>
      <c r="C848" s="2">
        <v>7</v>
      </c>
      <c r="D848" s="2">
        <v>-28.543779846241041</v>
      </c>
      <c r="E848" s="2">
        <v>2.7692602103734218</v>
      </c>
    </row>
    <row r="849" spans="1:5" x14ac:dyDescent="0.25">
      <c r="A849" s="2">
        <v>848</v>
      </c>
      <c r="B849" s="2">
        <v>41</v>
      </c>
      <c r="C849" s="2">
        <v>8</v>
      </c>
      <c r="D849" s="2">
        <v>-28.538693621938489</v>
      </c>
      <c r="E849" s="2">
        <v>1.439269935851706</v>
      </c>
    </row>
    <row r="850" spans="1:5" x14ac:dyDescent="0.25">
      <c r="A850" s="2">
        <v>849</v>
      </c>
      <c r="B850" s="2">
        <v>41</v>
      </c>
      <c r="C850" s="2">
        <v>9</v>
      </c>
      <c r="D850" s="2">
        <v>-28.533123091564502</v>
      </c>
      <c r="E850" s="2">
        <v>-1.7360912618009164E-2</v>
      </c>
    </row>
    <row r="851" spans="1:5" x14ac:dyDescent="0.25">
      <c r="A851" s="2">
        <v>850</v>
      </c>
      <c r="B851" s="2">
        <v>41</v>
      </c>
      <c r="C851" s="2">
        <v>10</v>
      </c>
      <c r="D851" s="2">
        <v>-28.523466913847251</v>
      </c>
      <c r="E851" s="2">
        <v>-2.5423424488340474</v>
      </c>
    </row>
    <row r="852" spans="1:5" x14ac:dyDescent="0.25">
      <c r="A852" s="2">
        <v>851</v>
      </c>
      <c r="B852" s="2">
        <v>41</v>
      </c>
      <c r="C852" s="2">
        <v>11</v>
      </c>
      <c r="D852" s="2">
        <v>-28.518380689544703</v>
      </c>
      <c r="E852" s="2">
        <v>-3.8723327233557594</v>
      </c>
    </row>
    <row r="853" spans="1:5" x14ac:dyDescent="0.25">
      <c r="A853" s="2">
        <v>852</v>
      </c>
      <c r="B853" s="2">
        <v>41</v>
      </c>
      <c r="C853" s="2">
        <v>12</v>
      </c>
      <c r="D853" s="2">
        <v>-28.513294465242151</v>
      </c>
      <c r="E853" s="2">
        <v>-5.202322997877471</v>
      </c>
    </row>
    <row r="854" spans="1:5" x14ac:dyDescent="0.25">
      <c r="A854" s="2">
        <v>853</v>
      </c>
      <c r="B854" s="2">
        <v>41</v>
      </c>
      <c r="C854" s="2">
        <v>13</v>
      </c>
      <c r="D854" s="2">
        <v>-28.508208240939599</v>
      </c>
      <c r="E854" s="2">
        <v>-6.5323132723991835</v>
      </c>
    </row>
    <row r="855" spans="1:5" x14ac:dyDescent="0.25">
      <c r="A855" s="2">
        <v>854</v>
      </c>
      <c r="B855" s="2">
        <v>41</v>
      </c>
      <c r="C855" s="2">
        <v>14</v>
      </c>
      <c r="D855" s="2">
        <v>-28.50312201663705</v>
      </c>
      <c r="E855" s="2">
        <v>-7.8623035469208959</v>
      </c>
    </row>
    <row r="856" spans="1:5" x14ac:dyDescent="0.25">
      <c r="A856" s="2">
        <v>855</v>
      </c>
      <c r="B856" s="2">
        <v>41</v>
      </c>
      <c r="C856" s="2">
        <v>15</v>
      </c>
      <c r="D856" s="2">
        <v>-28.498035792334498</v>
      </c>
      <c r="E856" s="2">
        <v>-9.1922938214426093</v>
      </c>
    </row>
    <row r="857" spans="1:5" x14ac:dyDescent="0.25">
      <c r="A857" s="2">
        <v>856</v>
      </c>
      <c r="B857" s="2">
        <v>41</v>
      </c>
      <c r="C857" s="2">
        <v>16</v>
      </c>
      <c r="D857" s="2">
        <v>-28.492949568031946</v>
      </c>
      <c r="E857" s="2">
        <v>-10.522284095964322</v>
      </c>
    </row>
    <row r="858" spans="1:5" x14ac:dyDescent="0.25">
      <c r="A858" s="2">
        <v>857</v>
      </c>
      <c r="B858" s="2">
        <v>41</v>
      </c>
      <c r="C858" s="2">
        <v>17</v>
      </c>
      <c r="D858" s="2">
        <v>-28.487863343729398</v>
      </c>
      <c r="E858" s="2">
        <v>-11.852274370486034</v>
      </c>
    </row>
    <row r="859" spans="1:5" x14ac:dyDescent="0.25">
      <c r="A859" s="2">
        <v>858</v>
      </c>
      <c r="B859" s="2">
        <v>41</v>
      </c>
      <c r="C859" s="2">
        <v>18</v>
      </c>
      <c r="D859" s="2">
        <v>-28.482777119426846</v>
      </c>
      <c r="E859" s="2">
        <v>-13.182264645007757</v>
      </c>
    </row>
    <row r="860" spans="1:5" x14ac:dyDescent="0.25">
      <c r="A860" s="2">
        <v>859</v>
      </c>
      <c r="B860" s="2">
        <v>41</v>
      </c>
      <c r="C860" s="2">
        <v>19</v>
      </c>
      <c r="D860" s="2">
        <v>-28.477690895124294</v>
      </c>
      <c r="E860" s="2">
        <v>-14.51225491952947</v>
      </c>
    </row>
    <row r="861" spans="1:5" x14ac:dyDescent="0.25">
      <c r="A861" s="2">
        <v>860</v>
      </c>
      <c r="B861" s="2">
        <v>41</v>
      </c>
      <c r="C861" s="2">
        <v>20</v>
      </c>
      <c r="D861" s="2">
        <v>-28.472604670821742</v>
      </c>
      <c r="E861" s="2">
        <v>-15.842245194051182</v>
      </c>
    </row>
    <row r="862" spans="1:5" x14ac:dyDescent="0.25">
      <c r="A862" s="2">
        <v>861</v>
      </c>
      <c r="B862" s="2">
        <v>41</v>
      </c>
      <c r="C862" s="2">
        <v>21</v>
      </c>
      <c r="D862" s="2">
        <v>-29.974286954710781</v>
      </c>
      <c r="E862" s="2">
        <v>10.743847937185226</v>
      </c>
    </row>
    <row r="863" spans="1:5" x14ac:dyDescent="0.25">
      <c r="A863" s="2">
        <v>862</v>
      </c>
      <c r="B863" s="2">
        <v>42</v>
      </c>
      <c r="C863" s="2">
        <v>1</v>
      </c>
      <c r="D863" s="2">
        <v>-29.969200730408229</v>
      </c>
      <c r="E863" s="2">
        <v>9.4138576626635118</v>
      </c>
    </row>
    <row r="864" spans="1:5" x14ac:dyDescent="0.25">
      <c r="A864" s="2">
        <v>863</v>
      </c>
      <c r="B864" s="2">
        <v>42</v>
      </c>
      <c r="C864" s="2">
        <v>2</v>
      </c>
      <c r="D864" s="2">
        <v>-29.964114506105677</v>
      </c>
      <c r="E864" s="2">
        <v>8.0838673881417975</v>
      </c>
    </row>
    <row r="865" spans="1:5" x14ac:dyDescent="0.25">
      <c r="A865" s="2">
        <v>864</v>
      </c>
      <c r="B865" s="2">
        <v>42</v>
      </c>
      <c r="C865" s="2">
        <v>3</v>
      </c>
      <c r="D865" s="2">
        <v>-29.959028281803128</v>
      </c>
      <c r="E865" s="2">
        <v>6.7538771136200841</v>
      </c>
    </row>
    <row r="866" spans="1:5" x14ac:dyDescent="0.25">
      <c r="A866" s="2">
        <v>865</v>
      </c>
      <c r="B866" s="2">
        <v>42</v>
      </c>
      <c r="C866" s="2">
        <v>4</v>
      </c>
      <c r="D866" s="2">
        <v>-29.953942057500576</v>
      </c>
      <c r="E866" s="2">
        <v>5.4238868390983708</v>
      </c>
    </row>
    <row r="867" spans="1:5" x14ac:dyDescent="0.25">
      <c r="A867" s="2">
        <v>866</v>
      </c>
      <c r="B867" s="2">
        <v>42</v>
      </c>
      <c r="C867" s="2">
        <v>5</v>
      </c>
      <c r="D867" s="2">
        <v>-29.948855833198024</v>
      </c>
      <c r="E867" s="2">
        <v>4.0938965645766547</v>
      </c>
    </row>
    <row r="868" spans="1:5" x14ac:dyDescent="0.25">
      <c r="A868" s="2">
        <v>867</v>
      </c>
      <c r="B868" s="2">
        <v>42</v>
      </c>
      <c r="C868" s="2">
        <v>6</v>
      </c>
      <c r="D868" s="2">
        <v>-29.943769608895476</v>
      </c>
      <c r="E868" s="2">
        <v>2.7639062900549471</v>
      </c>
    </row>
    <row r="869" spans="1:5" x14ac:dyDescent="0.25">
      <c r="A869" s="2">
        <v>868</v>
      </c>
      <c r="B869" s="2">
        <v>42</v>
      </c>
      <c r="C869" s="2">
        <v>7</v>
      </c>
      <c r="D869" s="2">
        <v>-29.938683384592924</v>
      </c>
      <c r="E869" s="2">
        <v>1.4339160155332313</v>
      </c>
    </row>
    <row r="870" spans="1:5" x14ac:dyDescent="0.25">
      <c r="A870" s="2">
        <v>869</v>
      </c>
      <c r="B870" s="2">
        <v>42</v>
      </c>
      <c r="C870" s="2">
        <v>8</v>
      </c>
      <c r="D870" s="2">
        <v>-29.933112854218937</v>
      </c>
      <c r="E870" s="2">
        <v>-2.2714832936483756E-2</v>
      </c>
    </row>
    <row r="871" spans="1:5" x14ac:dyDescent="0.25">
      <c r="A871" s="2">
        <v>870</v>
      </c>
      <c r="B871" s="2">
        <v>42</v>
      </c>
      <c r="C871" s="2">
        <v>9</v>
      </c>
      <c r="D871" s="2">
        <v>-29.923456676501687</v>
      </c>
      <c r="E871" s="2">
        <v>-2.5476963691525221</v>
      </c>
    </row>
    <row r="872" spans="1:5" x14ac:dyDescent="0.25">
      <c r="A872" s="2">
        <v>871</v>
      </c>
      <c r="B872" s="2">
        <v>42</v>
      </c>
      <c r="C872" s="2">
        <v>10</v>
      </c>
      <c r="D872" s="2">
        <v>-29.918370452199138</v>
      </c>
      <c r="E872" s="2">
        <v>-3.8776866436742341</v>
      </c>
    </row>
    <row r="873" spans="1:5" x14ac:dyDescent="0.25">
      <c r="A873" s="2">
        <v>872</v>
      </c>
      <c r="B873" s="2">
        <v>42</v>
      </c>
      <c r="C873" s="2">
        <v>11</v>
      </c>
      <c r="D873" s="2">
        <v>-29.913284227896586</v>
      </c>
      <c r="E873" s="2">
        <v>-5.2076769181959452</v>
      </c>
    </row>
    <row r="874" spans="1:5" x14ac:dyDescent="0.25">
      <c r="A874" s="2">
        <v>873</v>
      </c>
      <c r="B874" s="2">
        <v>42</v>
      </c>
      <c r="C874" s="2">
        <v>12</v>
      </c>
      <c r="D874" s="2">
        <v>-29.908198003594034</v>
      </c>
      <c r="E874" s="2">
        <v>-6.5376671927176577</v>
      </c>
    </row>
    <row r="875" spans="1:5" x14ac:dyDescent="0.25">
      <c r="A875" s="2">
        <v>874</v>
      </c>
      <c r="B875" s="2">
        <v>42</v>
      </c>
      <c r="C875" s="2">
        <v>13</v>
      </c>
      <c r="D875" s="2">
        <v>-29.903111779291486</v>
      </c>
      <c r="E875" s="2">
        <v>-7.8676574672393702</v>
      </c>
    </row>
    <row r="876" spans="1:5" x14ac:dyDescent="0.25">
      <c r="A876" s="2">
        <v>875</v>
      </c>
      <c r="B876" s="2">
        <v>42</v>
      </c>
      <c r="C876" s="2">
        <v>14</v>
      </c>
      <c r="D876" s="2">
        <v>-29.898025554988934</v>
      </c>
      <c r="E876" s="2">
        <v>-9.1976477417610827</v>
      </c>
    </row>
    <row r="877" spans="1:5" x14ac:dyDescent="0.25">
      <c r="A877" s="2">
        <v>876</v>
      </c>
      <c r="B877" s="2">
        <v>42</v>
      </c>
      <c r="C877" s="2">
        <v>15</v>
      </c>
      <c r="D877" s="2">
        <v>-29.892939330686382</v>
      </c>
      <c r="E877" s="2">
        <v>-10.527638016282795</v>
      </c>
    </row>
    <row r="878" spans="1:5" x14ac:dyDescent="0.25">
      <c r="A878" s="2">
        <v>877</v>
      </c>
      <c r="B878" s="2">
        <v>42</v>
      </c>
      <c r="C878" s="2">
        <v>16</v>
      </c>
      <c r="D878" s="2">
        <v>-29.887853106383833</v>
      </c>
      <c r="E878" s="2">
        <v>-11.857628290804508</v>
      </c>
    </row>
    <row r="879" spans="1:5" x14ac:dyDescent="0.25">
      <c r="A879" s="2">
        <v>878</v>
      </c>
      <c r="B879" s="2">
        <v>42</v>
      </c>
      <c r="C879" s="2">
        <v>17</v>
      </c>
      <c r="D879" s="2">
        <v>-29.882766882081281</v>
      </c>
      <c r="E879" s="2">
        <v>-13.187618565326231</v>
      </c>
    </row>
    <row r="880" spans="1:5" x14ac:dyDescent="0.25">
      <c r="A880" s="2">
        <v>879</v>
      </c>
      <c r="B880" s="2">
        <v>42</v>
      </c>
      <c r="C880" s="2">
        <v>18</v>
      </c>
      <c r="D880" s="2">
        <v>-29.877680657778729</v>
      </c>
      <c r="E880" s="2">
        <v>-14.517608839847943</v>
      </c>
    </row>
    <row r="881" spans="1:5" x14ac:dyDescent="0.25">
      <c r="A881" s="2">
        <v>880</v>
      </c>
      <c r="B881" s="2">
        <v>42</v>
      </c>
      <c r="C881" s="2">
        <v>19</v>
      </c>
      <c r="D881" s="2">
        <v>-29.872594433476177</v>
      </c>
      <c r="E881" s="2">
        <v>-15.847599114369656</v>
      </c>
    </row>
    <row r="882" spans="1:5" x14ac:dyDescent="0.25">
      <c r="A882" s="2">
        <v>881</v>
      </c>
      <c r="B882" s="2">
        <v>42</v>
      </c>
      <c r="C882" s="2">
        <v>20</v>
      </c>
      <c r="D882" s="2">
        <v>-31.374276717365213</v>
      </c>
      <c r="E882" s="2">
        <v>10.738494016866751</v>
      </c>
    </row>
    <row r="883" spans="1:5" x14ac:dyDescent="0.25">
      <c r="A883" s="2">
        <v>882</v>
      </c>
      <c r="B883" s="2">
        <v>42</v>
      </c>
      <c r="C883" s="2">
        <v>21</v>
      </c>
      <c r="D883" s="2">
        <v>-31.369190493062661</v>
      </c>
      <c r="E883" s="2">
        <v>9.4085037423450366</v>
      </c>
    </row>
    <row r="884" spans="1:5" x14ac:dyDescent="0.25">
      <c r="A884" s="2">
        <v>883</v>
      </c>
      <c r="B884" s="2">
        <v>43</v>
      </c>
      <c r="C884" s="2">
        <v>1</v>
      </c>
      <c r="D884" s="2">
        <v>-31.364104268760109</v>
      </c>
      <c r="E884" s="2">
        <v>8.0785134678233224</v>
      </c>
    </row>
    <row r="885" spans="1:5" x14ac:dyDescent="0.25">
      <c r="A885" s="2">
        <v>884</v>
      </c>
      <c r="B885" s="2">
        <v>43</v>
      </c>
      <c r="C885" s="2">
        <v>2</v>
      </c>
      <c r="D885" s="2">
        <v>-31.35901804445756</v>
      </c>
      <c r="E885" s="2">
        <v>6.748523193301609</v>
      </c>
    </row>
    <row r="886" spans="1:5" x14ac:dyDescent="0.25">
      <c r="A886" s="2">
        <v>885</v>
      </c>
      <c r="B886" s="2">
        <v>43</v>
      </c>
      <c r="C886" s="2">
        <v>3</v>
      </c>
      <c r="D886" s="2">
        <v>-31.353931820155008</v>
      </c>
      <c r="E886" s="2">
        <v>5.4185329187798956</v>
      </c>
    </row>
    <row r="887" spans="1:5" x14ac:dyDescent="0.25">
      <c r="A887" s="2">
        <v>886</v>
      </c>
      <c r="B887" s="2">
        <v>43</v>
      </c>
      <c r="C887" s="2">
        <v>4</v>
      </c>
      <c r="D887" s="2">
        <v>-31.348845595852456</v>
      </c>
      <c r="E887" s="2">
        <v>4.0885426442581796</v>
      </c>
    </row>
    <row r="888" spans="1:5" x14ac:dyDescent="0.25">
      <c r="A888" s="2">
        <v>887</v>
      </c>
      <c r="B888" s="2">
        <v>43</v>
      </c>
      <c r="C888" s="2">
        <v>5</v>
      </c>
      <c r="D888" s="2">
        <v>-31.343759371549908</v>
      </c>
      <c r="E888" s="2">
        <v>2.7585523697364724</v>
      </c>
    </row>
    <row r="889" spans="1:5" x14ac:dyDescent="0.25">
      <c r="A889" s="2">
        <v>888</v>
      </c>
      <c r="B889" s="2">
        <v>43</v>
      </c>
      <c r="C889" s="2">
        <v>6</v>
      </c>
      <c r="D889" s="2">
        <v>-31.338673147247356</v>
      </c>
      <c r="E889" s="2">
        <v>1.4285620952147569</v>
      </c>
    </row>
    <row r="890" spans="1:5" x14ac:dyDescent="0.25">
      <c r="A890" s="2">
        <v>889</v>
      </c>
      <c r="B890" s="2">
        <v>43</v>
      </c>
      <c r="C890" s="2">
        <v>7</v>
      </c>
      <c r="D890" s="2">
        <v>-31.333102616873369</v>
      </c>
      <c r="E890" s="2">
        <v>-2.8068753254958334E-2</v>
      </c>
    </row>
    <row r="891" spans="1:5" x14ac:dyDescent="0.25">
      <c r="A891" s="2">
        <v>890</v>
      </c>
      <c r="B891" s="2">
        <v>43</v>
      </c>
      <c r="C891" s="2">
        <v>8</v>
      </c>
      <c r="D891" s="2">
        <v>-31.323446439156118</v>
      </c>
      <c r="E891" s="2">
        <v>-2.5530502894709968</v>
      </c>
    </row>
    <row r="892" spans="1:5" x14ac:dyDescent="0.25">
      <c r="A892" s="2">
        <v>891</v>
      </c>
      <c r="B892" s="2">
        <v>43</v>
      </c>
      <c r="C892" s="2">
        <v>9</v>
      </c>
      <c r="D892" s="2">
        <v>-31.31836021485357</v>
      </c>
      <c r="E892" s="2">
        <v>-3.8830405639927088</v>
      </c>
    </row>
    <row r="893" spans="1:5" x14ac:dyDescent="0.25">
      <c r="A893" s="2">
        <v>892</v>
      </c>
      <c r="B893" s="2">
        <v>43</v>
      </c>
      <c r="C893" s="2">
        <v>10</v>
      </c>
      <c r="D893" s="2">
        <v>-31.313273990551018</v>
      </c>
      <c r="E893" s="2">
        <v>-5.2130308385144204</v>
      </c>
    </row>
    <row r="894" spans="1:5" x14ac:dyDescent="0.25">
      <c r="A894" s="2">
        <v>893</v>
      </c>
      <c r="B894" s="2">
        <v>43</v>
      </c>
      <c r="C894" s="2">
        <v>11</v>
      </c>
      <c r="D894" s="2">
        <v>-31.308187766248466</v>
      </c>
      <c r="E894" s="2">
        <v>-6.5430211130361329</v>
      </c>
    </row>
    <row r="895" spans="1:5" x14ac:dyDescent="0.25">
      <c r="A895" s="2">
        <v>894</v>
      </c>
      <c r="B895" s="2">
        <v>43</v>
      </c>
      <c r="C895" s="2">
        <v>12</v>
      </c>
      <c r="D895" s="2">
        <v>-31.303101541945917</v>
      </c>
      <c r="E895" s="2">
        <v>-7.8730113875578454</v>
      </c>
    </row>
    <row r="896" spans="1:5" x14ac:dyDescent="0.25">
      <c r="A896" s="2">
        <v>895</v>
      </c>
      <c r="B896" s="2">
        <v>43</v>
      </c>
      <c r="C896" s="2">
        <v>13</v>
      </c>
      <c r="D896" s="2">
        <v>-31.298015317643365</v>
      </c>
      <c r="E896" s="2">
        <v>-9.2030016620795578</v>
      </c>
    </row>
    <row r="897" spans="1:5" x14ac:dyDescent="0.25">
      <c r="A897" s="2">
        <v>896</v>
      </c>
      <c r="B897" s="2">
        <v>43</v>
      </c>
      <c r="C897" s="2">
        <v>14</v>
      </c>
      <c r="D897" s="2">
        <v>-31.292929093340813</v>
      </c>
      <c r="E897" s="2">
        <v>-10.53299193660127</v>
      </c>
    </row>
    <row r="898" spans="1:5" x14ac:dyDescent="0.25">
      <c r="A898" s="2">
        <v>897</v>
      </c>
      <c r="B898" s="2">
        <v>43</v>
      </c>
      <c r="C898" s="2">
        <v>15</v>
      </c>
      <c r="D898" s="2">
        <v>-31.287842869038265</v>
      </c>
      <c r="E898" s="2">
        <v>-11.862982211122983</v>
      </c>
    </row>
    <row r="899" spans="1:5" x14ac:dyDescent="0.25">
      <c r="A899" s="2">
        <v>898</v>
      </c>
      <c r="B899" s="2">
        <v>43</v>
      </c>
      <c r="C899" s="2">
        <v>16</v>
      </c>
      <c r="D899" s="2">
        <v>-31.282756644735713</v>
      </c>
      <c r="E899" s="2">
        <v>-13.192972485644706</v>
      </c>
    </row>
    <row r="900" spans="1:5" x14ac:dyDescent="0.25">
      <c r="A900" s="2">
        <v>899</v>
      </c>
      <c r="B900" s="2">
        <v>43</v>
      </c>
      <c r="C900" s="2">
        <v>17</v>
      </c>
      <c r="D900" s="2">
        <v>-31.277670420433161</v>
      </c>
      <c r="E900" s="2">
        <v>-14.522962760166418</v>
      </c>
    </row>
    <row r="901" spans="1:5" x14ac:dyDescent="0.25">
      <c r="A901" s="2">
        <v>900</v>
      </c>
      <c r="B901" s="2">
        <v>43</v>
      </c>
      <c r="C901" s="2">
        <v>18</v>
      </c>
      <c r="D901" s="2">
        <v>-31.272584196130609</v>
      </c>
      <c r="E901" s="2">
        <v>-15.852953034688131</v>
      </c>
    </row>
    <row r="902" spans="1:5" x14ac:dyDescent="0.25">
      <c r="A902" s="2">
        <v>901</v>
      </c>
      <c r="B902" s="2">
        <v>43</v>
      </c>
      <c r="C902" s="2">
        <v>19</v>
      </c>
      <c r="D902" s="2">
        <v>-32.774266480019662</v>
      </c>
      <c r="E902" s="2">
        <v>10.733140096548276</v>
      </c>
    </row>
    <row r="903" spans="1:5" x14ac:dyDescent="0.25">
      <c r="A903" s="2">
        <v>902</v>
      </c>
      <c r="B903" s="2">
        <v>43</v>
      </c>
      <c r="C903" s="2">
        <v>20</v>
      </c>
      <c r="D903" s="2">
        <v>-32.769180255717117</v>
      </c>
      <c r="E903" s="2">
        <v>9.4031498220265615</v>
      </c>
    </row>
    <row r="904" spans="1:5" x14ac:dyDescent="0.25">
      <c r="A904" s="2">
        <v>903</v>
      </c>
      <c r="B904" s="2">
        <v>43</v>
      </c>
      <c r="C904" s="2">
        <v>21</v>
      </c>
      <c r="D904" s="2">
        <v>-32.764094031414565</v>
      </c>
      <c r="E904" s="2">
        <v>8.0731595475048472</v>
      </c>
    </row>
    <row r="905" spans="1:5" x14ac:dyDescent="0.25">
      <c r="A905" s="2">
        <v>904</v>
      </c>
      <c r="B905" s="2">
        <v>44</v>
      </c>
      <c r="C905" s="2">
        <v>1</v>
      </c>
      <c r="D905" s="2">
        <v>-32.759007807112013</v>
      </c>
      <c r="E905" s="2">
        <v>6.7431692729831347</v>
      </c>
    </row>
    <row r="906" spans="1:5" x14ac:dyDescent="0.25">
      <c r="A906" s="2">
        <v>905</v>
      </c>
      <c r="B906" s="2">
        <v>44</v>
      </c>
      <c r="C906" s="2">
        <v>2</v>
      </c>
      <c r="D906" s="2">
        <v>-32.753921582809461</v>
      </c>
      <c r="E906" s="2">
        <v>5.4131789984614214</v>
      </c>
    </row>
    <row r="907" spans="1:5" x14ac:dyDescent="0.25">
      <c r="A907" s="2">
        <v>906</v>
      </c>
      <c r="B907" s="2">
        <v>44</v>
      </c>
      <c r="C907" s="2">
        <v>3</v>
      </c>
      <c r="D907" s="2">
        <v>-32.748835358506909</v>
      </c>
      <c r="E907" s="2">
        <v>4.0831887239397053</v>
      </c>
    </row>
    <row r="908" spans="1:5" x14ac:dyDescent="0.25">
      <c r="A908" s="2">
        <v>907</v>
      </c>
      <c r="B908" s="2">
        <v>44</v>
      </c>
      <c r="C908" s="2">
        <v>4</v>
      </c>
      <c r="D908" s="2">
        <v>-32.743749134204357</v>
      </c>
      <c r="E908" s="2">
        <v>2.7531984494179982</v>
      </c>
    </row>
    <row r="909" spans="1:5" x14ac:dyDescent="0.25">
      <c r="A909" s="2">
        <v>908</v>
      </c>
      <c r="B909" s="2">
        <v>44</v>
      </c>
      <c r="C909" s="2">
        <v>5</v>
      </c>
      <c r="D909" s="2">
        <v>-32.738662909901812</v>
      </c>
      <c r="E909" s="2">
        <v>1.4232081748962822</v>
      </c>
    </row>
    <row r="910" spans="1:5" x14ac:dyDescent="0.25">
      <c r="A910" s="2">
        <v>909</v>
      </c>
      <c r="B910" s="2">
        <v>44</v>
      </c>
      <c r="C910" s="2">
        <v>6</v>
      </c>
      <c r="D910" s="2">
        <v>-32.733092379527818</v>
      </c>
      <c r="E910" s="2">
        <v>-3.3422673573432954E-2</v>
      </c>
    </row>
    <row r="911" spans="1:5" x14ac:dyDescent="0.25">
      <c r="A911" s="2">
        <v>910</v>
      </c>
      <c r="B911" s="2">
        <v>44</v>
      </c>
      <c r="C911" s="2">
        <v>7</v>
      </c>
      <c r="D911" s="2">
        <v>-32.723436201810571</v>
      </c>
      <c r="E911" s="2">
        <v>-2.558404209789471</v>
      </c>
    </row>
    <row r="912" spans="1:5" x14ac:dyDescent="0.25">
      <c r="A912" s="2">
        <v>911</v>
      </c>
      <c r="B912" s="2">
        <v>44</v>
      </c>
      <c r="C912" s="2">
        <v>8</v>
      </c>
      <c r="D912" s="2">
        <v>-32.718349977508019</v>
      </c>
      <c r="E912" s="2">
        <v>-3.8883944843111831</v>
      </c>
    </row>
    <row r="913" spans="1:5" x14ac:dyDescent="0.25">
      <c r="A913" s="2">
        <v>912</v>
      </c>
      <c r="B913" s="2">
        <v>44</v>
      </c>
      <c r="C913" s="2">
        <v>9</v>
      </c>
      <c r="D913" s="2">
        <v>-32.713263753205467</v>
      </c>
      <c r="E913" s="2">
        <v>-5.2183847588328947</v>
      </c>
    </row>
    <row r="914" spans="1:5" x14ac:dyDescent="0.25">
      <c r="A914" s="2">
        <v>913</v>
      </c>
      <c r="B914" s="2">
        <v>44</v>
      </c>
      <c r="C914" s="2">
        <v>10</v>
      </c>
      <c r="D914" s="2">
        <v>-32.708177528902922</v>
      </c>
      <c r="E914" s="2">
        <v>-6.5483750333546071</v>
      </c>
    </row>
    <row r="915" spans="1:5" x14ac:dyDescent="0.25">
      <c r="A915" s="2">
        <v>914</v>
      </c>
      <c r="B915" s="2">
        <v>44</v>
      </c>
      <c r="C915" s="2">
        <v>11</v>
      </c>
      <c r="D915" s="2">
        <v>-32.70309130460037</v>
      </c>
      <c r="E915" s="2">
        <v>-7.8783653078763196</v>
      </c>
    </row>
    <row r="916" spans="1:5" x14ac:dyDescent="0.25">
      <c r="A916" s="2">
        <v>915</v>
      </c>
      <c r="B916" s="2">
        <v>44</v>
      </c>
      <c r="C916" s="2">
        <v>12</v>
      </c>
      <c r="D916" s="2">
        <v>-32.698005080297818</v>
      </c>
      <c r="E916" s="2">
        <v>-9.208355582398033</v>
      </c>
    </row>
    <row r="917" spans="1:5" x14ac:dyDescent="0.25">
      <c r="A917" s="2">
        <v>916</v>
      </c>
      <c r="B917" s="2">
        <v>44</v>
      </c>
      <c r="C917" s="2">
        <v>13</v>
      </c>
      <c r="D917" s="2">
        <v>-32.692918855995266</v>
      </c>
      <c r="E917" s="2">
        <v>-10.538345856919745</v>
      </c>
    </row>
    <row r="918" spans="1:5" x14ac:dyDescent="0.25">
      <c r="A918" s="2">
        <v>917</v>
      </c>
      <c r="B918" s="2">
        <v>44</v>
      </c>
      <c r="C918" s="2">
        <v>14</v>
      </c>
      <c r="D918" s="2">
        <v>-32.687832631692714</v>
      </c>
      <c r="E918" s="2">
        <v>-11.868336131441458</v>
      </c>
    </row>
    <row r="919" spans="1:5" x14ac:dyDescent="0.25">
      <c r="A919" s="2">
        <v>918</v>
      </c>
      <c r="B919" s="2">
        <v>44</v>
      </c>
      <c r="C919" s="2">
        <v>15</v>
      </c>
      <c r="D919" s="2">
        <v>-32.682746407390162</v>
      </c>
      <c r="E919" s="2">
        <v>-13.198326405963181</v>
      </c>
    </row>
    <row r="920" spans="1:5" x14ac:dyDescent="0.25">
      <c r="A920" s="2">
        <v>919</v>
      </c>
      <c r="B920" s="2">
        <v>44</v>
      </c>
      <c r="C920" s="2">
        <v>16</v>
      </c>
      <c r="D920" s="2">
        <v>-32.677660183087617</v>
      </c>
      <c r="E920" s="2">
        <v>-14.528316680484894</v>
      </c>
    </row>
    <row r="921" spans="1:5" x14ac:dyDescent="0.25">
      <c r="A921" s="2">
        <v>920</v>
      </c>
      <c r="B921" s="2">
        <v>44</v>
      </c>
      <c r="C921" s="2">
        <v>17</v>
      </c>
      <c r="D921" s="2">
        <v>-32.672573958785065</v>
      </c>
      <c r="E921" s="2">
        <v>-15.858306955006606</v>
      </c>
    </row>
    <row r="922" spans="1:5" x14ac:dyDescent="0.25">
      <c r="A922" s="2">
        <v>921</v>
      </c>
      <c r="B922" s="2">
        <v>44</v>
      </c>
      <c r="C922" s="2">
        <v>18</v>
      </c>
      <c r="D922" s="2">
        <v>-34.531383591056276</v>
      </c>
      <c r="E922" s="2">
        <v>10.726420429552368</v>
      </c>
    </row>
    <row r="923" spans="1:5" x14ac:dyDescent="0.25">
      <c r="A923" s="2">
        <v>922</v>
      </c>
      <c r="B923" s="2">
        <v>44</v>
      </c>
      <c r="C923" s="2">
        <v>19</v>
      </c>
      <c r="D923" s="2">
        <v>-34.526297366753731</v>
      </c>
      <c r="E923" s="2">
        <v>9.3964301550306537</v>
      </c>
    </row>
    <row r="924" spans="1:5" x14ac:dyDescent="0.25">
      <c r="A924" s="2">
        <v>923</v>
      </c>
      <c r="B924" s="2">
        <v>44</v>
      </c>
      <c r="C924" s="2">
        <v>20</v>
      </c>
      <c r="D924" s="2">
        <v>-34.521211142451179</v>
      </c>
      <c r="E924" s="2">
        <v>8.0664398805089395</v>
      </c>
    </row>
    <row r="925" spans="1:5" x14ac:dyDescent="0.25">
      <c r="A925" s="2">
        <v>924</v>
      </c>
      <c r="B925" s="2">
        <v>44</v>
      </c>
      <c r="C925" s="2">
        <v>21</v>
      </c>
      <c r="D925" s="2">
        <v>-34.516124918148627</v>
      </c>
      <c r="E925" s="2">
        <v>6.7364496059872261</v>
      </c>
    </row>
    <row r="926" spans="1:5" x14ac:dyDescent="0.25">
      <c r="A926" s="2">
        <v>925</v>
      </c>
      <c r="B926" s="2">
        <v>45</v>
      </c>
      <c r="C926" s="2">
        <v>1</v>
      </c>
      <c r="D926" s="2">
        <v>-34.511038693846075</v>
      </c>
      <c r="E926" s="2">
        <v>5.4064593314655127</v>
      </c>
    </row>
    <row r="927" spans="1:5" x14ac:dyDescent="0.25">
      <c r="A927" s="2">
        <v>926</v>
      </c>
      <c r="B927" s="2">
        <v>45</v>
      </c>
      <c r="C927" s="2">
        <v>2</v>
      </c>
      <c r="D927" s="2">
        <v>-34.505952469543523</v>
      </c>
      <c r="E927" s="2">
        <v>4.0764690569437967</v>
      </c>
    </row>
    <row r="928" spans="1:5" x14ac:dyDescent="0.25">
      <c r="A928" s="2">
        <v>927</v>
      </c>
      <c r="B928" s="2">
        <v>45</v>
      </c>
      <c r="C928" s="2">
        <v>3</v>
      </c>
      <c r="D928" s="2">
        <v>-34.500866245240971</v>
      </c>
      <c r="E928" s="2">
        <v>2.74647878242209</v>
      </c>
    </row>
    <row r="929" spans="1:5" x14ac:dyDescent="0.25">
      <c r="A929" s="2">
        <v>928</v>
      </c>
      <c r="B929" s="2">
        <v>45</v>
      </c>
      <c r="C929" s="2">
        <v>4</v>
      </c>
      <c r="D929" s="2">
        <v>-34.495780020938426</v>
      </c>
      <c r="E929" s="2">
        <v>1.4164885079003739</v>
      </c>
    </row>
    <row r="930" spans="1:5" x14ac:dyDescent="0.25">
      <c r="A930" s="2">
        <v>929</v>
      </c>
      <c r="B930" s="2">
        <v>45</v>
      </c>
      <c r="C930" s="2">
        <v>5</v>
      </c>
      <c r="D930" s="2">
        <v>-34.490209490564432</v>
      </c>
      <c r="E930" s="2">
        <v>-4.0142340569341128E-2</v>
      </c>
    </row>
    <row r="931" spans="1:5" x14ac:dyDescent="0.25">
      <c r="A931" s="2">
        <v>930</v>
      </c>
      <c r="B931" s="2">
        <v>45</v>
      </c>
      <c r="C931" s="2">
        <v>6</v>
      </c>
      <c r="D931" s="2">
        <v>-34.480553312847185</v>
      </c>
      <c r="E931" s="2">
        <v>-2.5651238767853792</v>
      </c>
    </row>
    <row r="932" spans="1:5" x14ac:dyDescent="0.25">
      <c r="A932" s="2">
        <v>931</v>
      </c>
      <c r="B932" s="2">
        <v>45</v>
      </c>
      <c r="C932" s="2">
        <v>7</v>
      </c>
      <c r="D932" s="2">
        <v>-34.475467088544633</v>
      </c>
      <c r="E932" s="2">
        <v>-3.8951141513070913</v>
      </c>
    </row>
    <row r="933" spans="1:5" x14ac:dyDescent="0.25">
      <c r="A933" s="2">
        <v>932</v>
      </c>
      <c r="B933" s="2">
        <v>45</v>
      </c>
      <c r="C933" s="2">
        <v>8</v>
      </c>
      <c r="D933" s="2">
        <v>-34.470380864242081</v>
      </c>
      <c r="E933" s="2">
        <v>-5.2251044258288033</v>
      </c>
    </row>
    <row r="934" spans="1:5" x14ac:dyDescent="0.25">
      <c r="A934" s="2">
        <v>933</v>
      </c>
      <c r="B934" s="2">
        <v>45</v>
      </c>
      <c r="C934" s="2">
        <v>9</v>
      </c>
      <c r="D934" s="2">
        <v>-34.465294639939536</v>
      </c>
      <c r="E934" s="2">
        <v>-6.5550947003505158</v>
      </c>
    </row>
    <row r="935" spans="1:5" x14ac:dyDescent="0.25">
      <c r="A935" s="2">
        <v>934</v>
      </c>
      <c r="B935" s="2">
        <v>45</v>
      </c>
      <c r="C935" s="2">
        <v>10</v>
      </c>
      <c r="D935" s="2">
        <v>-34.460208415636984</v>
      </c>
      <c r="E935" s="2">
        <v>-7.8850849748722283</v>
      </c>
    </row>
    <row r="936" spans="1:5" x14ac:dyDescent="0.25">
      <c r="A936" s="2">
        <v>935</v>
      </c>
      <c r="B936" s="2">
        <v>45</v>
      </c>
      <c r="C936" s="2">
        <v>11</v>
      </c>
      <c r="D936" s="2">
        <v>-34.455122191334432</v>
      </c>
      <c r="E936" s="2">
        <v>-9.2150752493939407</v>
      </c>
    </row>
    <row r="937" spans="1:5" x14ac:dyDescent="0.25">
      <c r="A937" s="2">
        <v>936</v>
      </c>
      <c r="B937" s="2">
        <v>45</v>
      </c>
      <c r="C937" s="2">
        <v>12</v>
      </c>
      <c r="D937" s="2">
        <v>-34.45003596703188</v>
      </c>
      <c r="E937" s="2">
        <v>-10.545065523915653</v>
      </c>
    </row>
    <row r="938" spans="1:5" x14ac:dyDescent="0.25">
      <c r="A938" s="2">
        <v>937</v>
      </c>
      <c r="B938" s="2">
        <v>45</v>
      </c>
      <c r="C938" s="2">
        <v>13</v>
      </c>
      <c r="D938" s="2">
        <v>-34.444949742729328</v>
      </c>
      <c r="E938" s="2">
        <v>-11.875055798437366</v>
      </c>
    </row>
    <row r="939" spans="1:5" x14ac:dyDescent="0.25">
      <c r="A939" s="2">
        <v>938</v>
      </c>
      <c r="B939" s="2">
        <v>45</v>
      </c>
      <c r="C939" s="2">
        <v>14</v>
      </c>
      <c r="D939" s="2">
        <v>-34.439863518426776</v>
      </c>
      <c r="E939" s="2">
        <v>-13.205046072959089</v>
      </c>
    </row>
    <row r="940" spans="1:5" x14ac:dyDescent="0.25">
      <c r="A940" s="2">
        <v>939</v>
      </c>
      <c r="B940" s="2">
        <v>45</v>
      </c>
      <c r="C940" s="2">
        <v>15</v>
      </c>
      <c r="D940" s="2">
        <v>-34.434777294124231</v>
      </c>
      <c r="E940" s="2">
        <v>-14.535036347480801</v>
      </c>
    </row>
    <row r="941" spans="1:5" x14ac:dyDescent="0.25">
      <c r="A941" s="2">
        <v>940</v>
      </c>
      <c r="B941" s="2">
        <v>45</v>
      </c>
      <c r="C941" s="2">
        <v>16</v>
      </c>
      <c r="D941" s="2">
        <v>-34.429691069821679</v>
      </c>
      <c r="E941" s="2">
        <v>-15.865026622002514</v>
      </c>
    </row>
    <row r="942" spans="1:5" x14ac:dyDescent="0.25">
      <c r="A942" s="2">
        <v>941</v>
      </c>
      <c r="B942" s="2">
        <v>45</v>
      </c>
      <c r="C942" s="2">
        <v>17</v>
      </c>
      <c r="D942" s="2">
        <v>-35.931373353710718</v>
      </c>
      <c r="E942" s="2">
        <v>10.721066509233893</v>
      </c>
    </row>
    <row r="943" spans="1:5" x14ac:dyDescent="0.25">
      <c r="A943" s="2">
        <v>942</v>
      </c>
      <c r="B943" s="2">
        <v>45</v>
      </c>
      <c r="C943" s="2">
        <v>18</v>
      </c>
      <c r="D943" s="2">
        <v>-35.926287129408173</v>
      </c>
      <c r="E943" s="2">
        <v>9.3910762347121786</v>
      </c>
    </row>
    <row r="944" spans="1:5" x14ac:dyDescent="0.25">
      <c r="A944" s="2">
        <v>943</v>
      </c>
      <c r="B944" s="2">
        <v>45</v>
      </c>
      <c r="C944" s="2">
        <v>19</v>
      </c>
      <c r="D944" s="2">
        <v>-35.921200905105621</v>
      </c>
      <c r="E944" s="2">
        <v>8.0610859601904643</v>
      </c>
    </row>
    <row r="945" spans="1:5" x14ac:dyDescent="0.25">
      <c r="A945" s="2">
        <v>944</v>
      </c>
      <c r="B945" s="2">
        <v>45</v>
      </c>
      <c r="C945" s="2">
        <v>20</v>
      </c>
      <c r="D945" s="2">
        <v>-35.916114680803069</v>
      </c>
      <c r="E945" s="2">
        <v>6.7310956856687518</v>
      </c>
    </row>
    <row r="946" spans="1:5" x14ac:dyDescent="0.25">
      <c r="A946" s="2">
        <v>945</v>
      </c>
      <c r="B946" s="2">
        <v>45</v>
      </c>
      <c r="C946" s="2">
        <v>21</v>
      </c>
      <c r="D946" s="2">
        <v>-35.911028456500517</v>
      </c>
      <c r="E946" s="2">
        <v>5.4011054111470385</v>
      </c>
    </row>
    <row r="947" spans="1:5" x14ac:dyDescent="0.25">
      <c r="A947" s="2">
        <v>946</v>
      </c>
      <c r="B947" s="2">
        <v>46</v>
      </c>
      <c r="C947" s="2">
        <v>1</v>
      </c>
      <c r="D947" s="2">
        <v>-35.905942232197965</v>
      </c>
      <c r="E947" s="2">
        <v>4.0711151366253224</v>
      </c>
    </row>
    <row r="948" spans="1:5" x14ac:dyDescent="0.25">
      <c r="A948" s="2">
        <v>947</v>
      </c>
      <c r="B948" s="2">
        <v>46</v>
      </c>
      <c r="C948" s="2">
        <v>2</v>
      </c>
      <c r="D948" s="2">
        <v>-35.900856007895413</v>
      </c>
      <c r="E948" s="2">
        <v>2.7411248621036153</v>
      </c>
    </row>
    <row r="949" spans="1:5" x14ac:dyDescent="0.25">
      <c r="A949" s="2">
        <v>948</v>
      </c>
      <c r="B949" s="2">
        <v>46</v>
      </c>
      <c r="C949" s="2">
        <v>3</v>
      </c>
      <c r="D949" s="2">
        <v>-35.895769783592868</v>
      </c>
      <c r="E949" s="2">
        <v>1.4111345875818995</v>
      </c>
    </row>
    <row r="950" spans="1:5" x14ac:dyDescent="0.25">
      <c r="A950" s="2">
        <v>949</v>
      </c>
      <c r="B950" s="2">
        <v>46</v>
      </c>
      <c r="C950" s="2">
        <v>4</v>
      </c>
      <c r="D950" s="2">
        <v>-35.890199253218874</v>
      </c>
      <c r="E950" s="2">
        <v>-4.549626088781572E-2</v>
      </c>
    </row>
    <row r="951" spans="1:5" x14ac:dyDescent="0.25">
      <c r="A951" s="2">
        <v>950</v>
      </c>
      <c r="B951" s="2">
        <v>46</v>
      </c>
      <c r="C951" s="2">
        <v>5</v>
      </c>
      <c r="D951" s="2">
        <v>-35.880543075501627</v>
      </c>
      <c r="E951" s="2">
        <v>-2.5704777971038539</v>
      </c>
    </row>
    <row r="952" spans="1:5" x14ac:dyDescent="0.25">
      <c r="A952" s="2">
        <v>951</v>
      </c>
      <c r="B952" s="2">
        <v>46</v>
      </c>
      <c r="C952" s="2">
        <v>6</v>
      </c>
      <c r="D952" s="2">
        <v>-35.875456851199075</v>
      </c>
      <c r="E952" s="2">
        <v>-3.900468071625566</v>
      </c>
    </row>
    <row r="953" spans="1:5" x14ac:dyDescent="0.25">
      <c r="A953" s="2">
        <v>952</v>
      </c>
      <c r="B953" s="2">
        <v>46</v>
      </c>
      <c r="C953" s="2">
        <v>7</v>
      </c>
      <c r="D953" s="2">
        <v>-35.870370626896523</v>
      </c>
      <c r="E953" s="2">
        <v>-5.2304583461472776</v>
      </c>
    </row>
    <row r="954" spans="1:5" x14ac:dyDescent="0.25">
      <c r="A954" s="2">
        <v>953</v>
      </c>
      <c r="B954" s="2">
        <v>46</v>
      </c>
      <c r="C954" s="2">
        <v>8</v>
      </c>
      <c r="D954" s="2">
        <v>-35.865284402593979</v>
      </c>
      <c r="E954" s="2">
        <v>-6.56044862066899</v>
      </c>
    </row>
    <row r="955" spans="1:5" x14ac:dyDescent="0.25">
      <c r="A955" s="2">
        <v>954</v>
      </c>
      <c r="B955" s="2">
        <v>46</v>
      </c>
      <c r="C955" s="2">
        <v>9</v>
      </c>
      <c r="D955" s="2">
        <v>-35.860198178291427</v>
      </c>
      <c r="E955" s="2">
        <v>-7.8904388951907025</v>
      </c>
    </row>
    <row r="956" spans="1:5" x14ac:dyDescent="0.25">
      <c r="A956" s="2">
        <v>955</v>
      </c>
      <c r="B956" s="2">
        <v>46</v>
      </c>
      <c r="C956" s="2">
        <v>10</v>
      </c>
      <c r="D956" s="2">
        <v>-35.855111953988875</v>
      </c>
      <c r="E956" s="2">
        <v>-9.2204291697124159</v>
      </c>
    </row>
    <row r="957" spans="1:5" x14ac:dyDescent="0.25">
      <c r="A957" s="2">
        <v>956</v>
      </c>
      <c r="B957" s="2">
        <v>46</v>
      </c>
      <c r="C957" s="2">
        <v>11</v>
      </c>
      <c r="D957" s="2">
        <v>-35.850025729686323</v>
      </c>
      <c r="E957" s="2">
        <v>-10.550419444234128</v>
      </c>
    </row>
    <row r="958" spans="1:5" x14ac:dyDescent="0.25">
      <c r="A958" s="2">
        <v>957</v>
      </c>
      <c r="B958" s="2">
        <v>46</v>
      </c>
      <c r="C958" s="2">
        <v>12</v>
      </c>
      <c r="D958" s="2">
        <v>-35.84493950538377</v>
      </c>
      <c r="E958" s="2">
        <v>-11.880409718755841</v>
      </c>
    </row>
    <row r="959" spans="1:5" x14ac:dyDescent="0.25">
      <c r="A959" s="2">
        <v>958</v>
      </c>
      <c r="B959" s="2">
        <v>46</v>
      </c>
      <c r="C959" s="2">
        <v>13</v>
      </c>
      <c r="D959" s="2">
        <v>-35.839853281081218</v>
      </c>
      <c r="E959" s="2">
        <v>-13.210399993277564</v>
      </c>
    </row>
    <row r="960" spans="1:5" x14ac:dyDescent="0.25">
      <c r="A960" s="2">
        <v>959</v>
      </c>
      <c r="B960" s="2">
        <v>46</v>
      </c>
      <c r="C960" s="2">
        <v>14</v>
      </c>
      <c r="D960" s="2">
        <v>-35.834767056778674</v>
      </c>
      <c r="E960" s="2">
        <v>-14.540390267799276</v>
      </c>
    </row>
    <row r="961" spans="1:5" x14ac:dyDescent="0.25">
      <c r="A961" s="2">
        <v>960</v>
      </c>
      <c r="B961" s="2">
        <v>46</v>
      </c>
      <c r="C961" s="2">
        <v>15</v>
      </c>
      <c r="D961" s="2">
        <v>-35.829680832476122</v>
      </c>
      <c r="E961" s="2">
        <v>-15.870380542320989</v>
      </c>
    </row>
    <row r="962" spans="1:5" x14ac:dyDescent="0.25">
      <c r="A962" s="2">
        <v>961</v>
      </c>
      <c r="B962" s="2">
        <v>46</v>
      </c>
      <c r="C962" s="2">
        <v>16</v>
      </c>
      <c r="D962" s="2">
        <v>-37.331363116365161</v>
      </c>
      <c r="E962" s="2">
        <v>10.715712588915419</v>
      </c>
    </row>
    <row r="963" spans="1:5" x14ac:dyDescent="0.25">
      <c r="A963" s="2">
        <v>962</v>
      </c>
      <c r="B963" s="2">
        <v>46</v>
      </c>
      <c r="C963" s="2">
        <v>17</v>
      </c>
      <c r="D963" s="2">
        <v>-37.326276892062616</v>
      </c>
      <c r="E963" s="2">
        <v>9.3857223143937052</v>
      </c>
    </row>
    <row r="964" spans="1:5" x14ac:dyDescent="0.25">
      <c r="A964" s="2">
        <v>963</v>
      </c>
      <c r="B964" s="2">
        <v>46</v>
      </c>
      <c r="C964" s="2">
        <v>18</v>
      </c>
      <c r="D964" s="2">
        <v>-37.321190667760064</v>
      </c>
      <c r="E964" s="2">
        <v>8.0557320398719909</v>
      </c>
    </row>
    <row r="965" spans="1:5" x14ac:dyDescent="0.25">
      <c r="A965" s="2">
        <v>964</v>
      </c>
      <c r="B965" s="2">
        <v>46</v>
      </c>
      <c r="C965" s="2">
        <v>19</v>
      </c>
      <c r="D965" s="2">
        <v>-37.316104443457512</v>
      </c>
      <c r="E965" s="2">
        <v>6.7257417653502776</v>
      </c>
    </row>
    <row r="966" spans="1:5" x14ac:dyDescent="0.25">
      <c r="A966" s="2">
        <v>965</v>
      </c>
      <c r="B966" s="2">
        <v>46</v>
      </c>
      <c r="C966" s="2">
        <v>20</v>
      </c>
      <c r="D966" s="2">
        <v>-37.31101821915496</v>
      </c>
      <c r="E966" s="2">
        <v>5.3957514908285642</v>
      </c>
    </row>
    <row r="967" spans="1:5" x14ac:dyDescent="0.25">
      <c r="A967" s="2">
        <v>966</v>
      </c>
      <c r="B967" s="2">
        <v>46</v>
      </c>
      <c r="C967" s="2">
        <v>21</v>
      </c>
      <c r="D967" s="2">
        <v>-37.305931994852408</v>
      </c>
      <c r="E967" s="2">
        <v>4.0657612163068482</v>
      </c>
    </row>
    <row r="968" spans="1:5" x14ac:dyDescent="0.25">
      <c r="A968" s="2">
        <v>967</v>
      </c>
      <c r="B968" s="2">
        <v>47</v>
      </c>
      <c r="C968" s="2">
        <v>1</v>
      </c>
      <c r="D968" s="2">
        <v>-37.300845770549856</v>
      </c>
      <c r="E968" s="2">
        <v>2.7357709417851406</v>
      </c>
    </row>
    <row r="969" spans="1:5" x14ac:dyDescent="0.25">
      <c r="A969" s="2">
        <v>968</v>
      </c>
      <c r="B969" s="2">
        <v>47</v>
      </c>
      <c r="C969" s="2">
        <v>2</v>
      </c>
      <c r="D969" s="2">
        <v>-37.295759546247311</v>
      </c>
      <c r="E969" s="2">
        <v>1.4057806672634248</v>
      </c>
    </row>
    <row r="970" spans="1:5" x14ac:dyDescent="0.25">
      <c r="A970" s="2">
        <v>969</v>
      </c>
      <c r="B970" s="2">
        <v>47</v>
      </c>
      <c r="C970" s="2">
        <v>3</v>
      </c>
      <c r="D970" s="2">
        <v>-37.290189015873317</v>
      </c>
      <c r="E970" s="2">
        <v>-5.085018120629034E-2</v>
      </c>
    </row>
    <row r="971" spans="1:5" x14ac:dyDescent="0.25">
      <c r="A971" s="2">
        <v>970</v>
      </c>
      <c r="B971" s="2">
        <v>47</v>
      </c>
      <c r="C971" s="2">
        <v>4</v>
      </c>
      <c r="D971" s="2">
        <v>-37.28053283815607</v>
      </c>
      <c r="E971" s="2">
        <v>-2.5758317174223286</v>
      </c>
    </row>
    <row r="972" spans="1:5" x14ac:dyDescent="0.25">
      <c r="A972" s="2">
        <v>971</v>
      </c>
      <c r="B972" s="2">
        <v>47</v>
      </c>
      <c r="C972" s="2">
        <v>5</v>
      </c>
      <c r="D972" s="2">
        <v>-37.275446613853518</v>
      </c>
      <c r="E972" s="2">
        <v>-3.9058219919440407</v>
      </c>
    </row>
    <row r="973" spans="1:5" x14ac:dyDescent="0.25">
      <c r="A973" s="2">
        <v>972</v>
      </c>
      <c r="B973" s="2">
        <v>47</v>
      </c>
      <c r="C973" s="2">
        <v>6</v>
      </c>
      <c r="D973" s="2">
        <v>-37.270360389550966</v>
      </c>
      <c r="E973" s="2">
        <v>-5.2358122664657518</v>
      </c>
    </row>
    <row r="974" spans="1:5" x14ac:dyDescent="0.25">
      <c r="A974" s="2">
        <v>973</v>
      </c>
      <c r="B974" s="2">
        <v>47</v>
      </c>
      <c r="C974" s="2">
        <v>7</v>
      </c>
      <c r="D974" s="2">
        <v>-37.265274165248421</v>
      </c>
      <c r="E974" s="2">
        <v>-6.5658025409874643</v>
      </c>
    </row>
    <row r="975" spans="1:5" x14ac:dyDescent="0.25">
      <c r="A975" s="2">
        <v>974</v>
      </c>
      <c r="B975" s="2">
        <v>47</v>
      </c>
      <c r="C975" s="2">
        <v>8</v>
      </c>
      <c r="D975" s="2">
        <v>-37.260187940945869</v>
      </c>
      <c r="E975" s="2">
        <v>-7.8957928155091768</v>
      </c>
    </row>
    <row r="976" spans="1:5" x14ac:dyDescent="0.25">
      <c r="A976" s="2">
        <v>975</v>
      </c>
      <c r="B976" s="2">
        <v>47</v>
      </c>
      <c r="C976" s="2">
        <v>9</v>
      </c>
      <c r="D976" s="2">
        <v>-37.255101716643317</v>
      </c>
      <c r="E976" s="2">
        <v>-9.2257830900308893</v>
      </c>
    </row>
    <row r="977" spans="1:5" x14ac:dyDescent="0.25">
      <c r="A977" s="2">
        <v>976</v>
      </c>
      <c r="B977" s="2">
        <v>47</v>
      </c>
      <c r="C977" s="2">
        <v>10</v>
      </c>
      <c r="D977" s="2">
        <v>-37.250015492340765</v>
      </c>
      <c r="E977" s="2">
        <v>-10.555773364552602</v>
      </c>
    </row>
    <row r="978" spans="1:5" x14ac:dyDescent="0.25">
      <c r="A978" s="2">
        <v>977</v>
      </c>
      <c r="B978" s="2">
        <v>47</v>
      </c>
      <c r="C978" s="2">
        <v>11</v>
      </c>
      <c r="D978" s="2">
        <v>-37.244929268038213</v>
      </c>
      <c r="E978" s="2">
        <v>-11.885763639074314</v>
      </c>
    </row>
    <row r="979" spans="1:5" x14ac:dyDescent="0.25">
      <c r="A979" s="2">
        <v>978</v>
      </c>
      <c r="B979" s="2">
        <v>47</v>
      </c>
      <c r="C979" s="2">
        <v>12</v>
      </c>
      <c r="D979" s="2">
        <v>-37.239843043735661</v>
      </c>
      <c r="E979" s="2">
        <v>-13.215753913596037</v>
      </c>
    </row>
    <row r="980" spans="1:5" x14ac:dyDescent="0.25">
      <c r="A980" s="2">
        <v>979</v>
      </c>
      <c r="B980" s="2">
        <v>47</v>
      </c>
      <c r="C980" s="2">
        <v>13</v>
      </c>
      <c r="D980" s="2">
        <v>-37.234756819433116</v>
      </c>
      <c r="E980" s="2">
        <v>-14.54574418811775</v>
      </c>
    </row>
    <row r="981" spans="1:5" x14ac:dyDescent="0.25">
      <c r="A981" s="2">
        <v>980</v>
      </c>
      <c r="B981" s="2">
        <v>47</v>
      </c>
      <c r="C981" s="2">
        <v>14</v>
      </c>
      <c r="D981" s="2">
        <v>-37.229670595130564</v>
      </c>
      <c r="E981" s="2">
        <v>-15.875734462639462</v>
      </c>
    </row>
    <row r="982" spans="1:5" x14ac:dyDescent="0.25">
      <c r="A982" s="2">
        <v>981</v>
      </c>
      <c r="B982" s="2">
        <v>47</v>
      </c>
      <c r="C982" s="2">
        <v>15</v>
      </c>
      <c r="D982" s="2">
        <v>-38.731352879019603</v>
      </c>
      <c r="E982" s="2">
        <v>10.710358668596944</v>
      </c>
    </row>
    <row r="983" spans="1:5" x14ac:dyDescent="0.25">
      <c r="A983" s="2">
        <v>982</v>
      </c>
      <c r="B983" s="2">
        <v>47</v>
      </c>
      <c r="C983" s="2">
        <v>16</v>
      </c>
      <c r="D983" s="2">
        <v>-38.726266654717058</v>
      </c>
      <c r="E983" s="2">
        <v>9.38036839407523</v>
      </c>
    </row>
    <row r="984" spans="1:5" x14ac:dyDescent="0.25">
      <c r="A984" s="2">
        <v>983</v>
      </c>
      <c r="B984" s="2">
        <v>47</v>
      </c>
      <c r="C984" s="2">
        <v>17</v>
      </c>
      <c r="D984" s="2">
        <v>-38.721180430414506</v>
      </c>
      <c r="E984" s="2">
        <v>8.0503781195535158</v>
      </c>
    </row>
    <row r="985" spans="1:5" x14ac:dyDescent="0.25">
      <c r="A985" s="2">
        <v>984</v>
      </c>
      <c r="B985" s="2">
        <v>47</v>
      </c>
      <c r="C985" s="2">
        <v>18</v>
      </c>
      <c r="D985" s="2">
        <v>-38.716094206111954</v>
      </c>
      <c r="E985" s="2">
        <v>6.7203878450318024</v>
      </c>
    </row>
    <row r="986" spans="1:5" x14ac:dyDescent="0.25">
      <c r="A986" s="2">
        <v>985</v>
      </c>
      <c r="B986" s="2">
        <v>47</v>
      </c>
      <c r="C986" s="2">
        <v>19</v>
      </c>
      <c r="D986" s="2">
        <v>-38.711007981809402</v>
      </c>
      <c r="E986" s="2">
        <v>5.3903975705100891</v>
      </c>
    </row>
    <row r="987" spans="1:5" x14ac:dyDescent="0.25">
      <c r="A987" s="2">
        <v>986</v>
      </c>
      <c r="B987" s="2">
        <v>47</v>
      </c>
      <c r="C987" s="2">
        <v>20</v>
      </c>
      <c r="D987" s="2">
        <v>-38.70592175750685</v>
      </c>
      <c r="E987" s="2">
        <v>4.060407295988373</v>
      </c>
    </row>
    <row r="988" spans="1:5" x14ac:dyDescent="0.25">
      <c r="A988" s="2">
        <v>987</v>
      </c>
      <c r="B988" s="2">
        <v>47</v>
      </c>
      <c r="C988" s="2">
        <v>21</v>
      </c>
      <c r="D988" s="2">
        <v>-38.700835533204298</v>
      </c>
      <c r="E988" s="2">
        <v>2.7304170214666659</v>
      </c>
    </row>
    <row r="989" spans="1:5" x14ac:dyDescent="0.25">
      <c r="A989" s="2">
        <v>988</v>
      </c>
      <c r="B989" s="2">
        <v>48</v>
      </c>
      <c r="C989" s="2">
        <v>1</v>
      </c>
      <c r="D989" s="2">
        <v>-38.695749308901753</v>
      </c>
      <c r="E989" s="2">
        <v>1.4004267469449503</v>
      </c>
    </row>
    <row r="990" spans="1:5" x14ac:dyDescent="0.25">
      <c r="A990" s="2">
        <v>989</v>
      </c>
      <c r="B990" s="2">
        <v>48</v>
      </c>
      <c r="C990" s="2">
        <v>2</v>
      </c>
      <c r="D990" s="2">
        <v>-38.690178778527759</v>
      </c>
      <c r="E990" s="2">
        <v>-5.620410152476496E-2</v>
      </c>
    </row>
    <row r="991" spans="1:5" x14ac:dyDescent="0.25">
      <c r="A991" s="2">
        <v>990</v>
      </c>
      <c r="B991" s="2">
        <v>48</v>
      </c>
      <c r="C991" s="2">
        <v>3</v>
      </c>
      <c r="D991" s="2">
        <v>-38.680522600810512</v>
      </c>
      <c r="E991" s="2">
        <v>-2.5811856377408033</v>
      </c>
    </row>
    <row r="992" spans="1:5" x14ac:dyDescent="0.25">
      <c r="A992" s="2">
        <v>991</v>
      </c>
      <c r="B992" s="2">
        <v>48</v>
      </c>
      <c r="C992" s="2">
        <v>4</v>
      </c>
      <c r="D992" s="2">
        <v>-38.67543637650796</v>
      </c>
      <c r="E992" s="2">
        <v>-3.9111759122625154</v>
      </c>
    </row>
    <row r="993" spans="1:5" x14ac:dyDescent="0.25">
      <c r="A993" s="2">
        <v>992</v>
      </c>
      <c r="B993" s="2">
        <v>48</v>
      </c>
      <c r="C993" s="2">
        <v>5</v>
      </c>
      <c r="D993" s="2">
        <v>-38.670350152205408</v>
      </c>
      <c r="E993" s="2">
        <v>-5.241166186784227</v>
      </c>
    </row>
    <row r="994" spans="1:5" x14ac:dyDescent="0.25">
      <c r="A994" s="2">
        <v>993</v>
      </c>
      <c r="B994" s="2">
        <v>48</v>
      </c>
      <c r="C994" s="2">
        <v>6</v>
      </c>
      <c r="D994" s="2">
        <v>-38.665263927902863</v>
      </c>
      <c r="E994" s="2">
        <v>-6.5711564613059394</v>
      </c>
    </row>
    <row r="995" spans="1:5" x14ac:dyDescent="0.25">
      <c r="A995" s="2">
        <v>994</v>
      </c>
      <c r="B995" s="2">
        <v>48</v>
      </c>
      <c r="C995" s="2">
        <v>7</v>
      </c>
      <c r="D995" s="2">
        <v>-38.660177703600311</v>
      </c>
      <c r="E995" s="2">
        <v>-7.9011467358276519</v>
      </c>
    </row>
    <row r="996" spans="1:5" x14ac:dyDescent="0.25">
      <c r="A996" s="2">
        <v>995</v>
      </c>
      <c r="B996" s="2">
        <v>48</v>
      </c>
      <c r="C996" s="2">
        <v>8</v>
      </c>
      <c r="D996" s="2">
        <v>-38.655091479297759</v>
      </c>
      <c r="E996" s="2">
        <v>-9.2311370103493644</v>
      </c>
    </row>
    <row r="997" spans="1:5" x14ac:dyDescent="0.25">
      <c r="A997" s="2">
        <v>996</v>
      </c>
      <c r="B997" s="2">
        <v>48</v>
      </c>
      <c r="C997" s="2">
        <v>9</v>
      </c>
      <c r="D997" s="2">
        <v>-38.650005254995207</v>
      </c>
      <c r="E997" s="2">
        <v>-10.561127284871077</v>
      </c>
    </row>
    <row r="998" spans="1:5" x14ac:dyDescent="0.25">
      <c r="A998" s="2">
        <v>997</v>
      </c>
      <c r="B998" s="2">
        <v>48</v>
      </c>
      <c r="C998" s="2">
        <v>10</v>
      </c>
      <c r="D998" s="2">
        <v>-38.644919030692655</v>
      </c>
      <c r="E998" s="2">
        <v>-11.891117559392789</v>
      </c>
    </row>
    <row r="999" spans="1:5" x14ac:dyDescent="0.25">
      <c r="A999" s="2">
        <v>998</v>
      </c>
      <c r="B999" s="2">
        <v>48</v>
      </c>
      <c r="C999" s="2">
        <v>11</v>
      </c>
      <c r="D999" s="2">
        <v>-38.639832806390103</v>
      </c>
      <c r="E999" s="2">
        <v>-13.221107833914512</v>
      </c>
    </row>
    <row r="1000" spans="1:5" x14ac:dyDescent="0.25">
      <c r="A1000" s="2">
        <v>999</v>
      </c>
      <c r="B1000" s="2">
        <v>48</v>
      </c>
      <c r="C1000" s="2">
        <v>12</v>
      </c>
      <c r="D1000" s="2">
        <v>-38.634746582087558</v>
      </c>
      <c r="E1000" s="2">
        <v>-14.551098108436225</v>
      </c>
    </row>
    <row r="1001" spans="1:5" x14ac:dyDescent="0.25">
      <c r="A1001" s="2">
        <v>1000</v>
      </c>
      <c r="B1001" s="2">
        <v>48</v>
      </c>
      <c r="C1001" s="2">
        <v>13</v>
      </c>
      <c r="D1001" s="2">
        <v>-38.629660357785006</v>
      </c>
      <c r="E1001" s="2">
        <v>-15.881088382957937</v>
      </c>
    </row>
    <row r="1002" spans="1:5" x14ac:dyDescent="0.25">
      <c r="A1002" s="2">
        <v>1001</v>
      </c>
      <c r="B1002" s="2">
        <v>48</v>
      </c>
      <c r="C1002" s="2">
        <v>14</v>
      </c>
      <c r="D1002" s="2">
        <v>-40.535050634112373</v>
      </c>
      <c r="E1002" s="2">
        <v>10.703460865257963</v>
      </c>
    </row>
    <row r="1003" spans="1:5" x14ac:dyDescent="0.25">
      <c r="A1003" s="2">
        <v>1002</v>
      </c>
      <c r="B1003" s="2">
        <v>48</v>
      </c>
      <c r="C1003" s="2">
        <v>15</v>
      </c>
      <c r="D1003" s="2">
        <v>-40.529964409809828</v>
      </c>
      <c r="E1003" s="2">
        <v>9.3734705907362486</v>
      </c>
    </row>
    <row r="1004" spans="1:5" x14ac:dyDescent="0.25">
      <c r="A1004" s="2">
        <v>1003</v>
      </c>
      <c r="B1004" s="2">
        <v>48</v>
      </c>
      <c r="C1004" s="2">
        <v>16</v>
      </c>
      <c r="D1004" s="2">
        <v>-40.524878185507276</v>
      </c>
      <c r="E1004" s="2">
        <v>8.0434803162145343</v>
      </c>
    </row>
    <row r="1005" spans="1:5" x14ac:dyDescent="0.25">
      <c r="A1005" s="2">
        <v>1004</v>
      </c>
      <c r="B1005" s="2">
        <v>48</v>
      </c>
      <c r="C1005" s="2">
        <v>17</v>
      </c>
      <c r="D1005" s="2">
        <v>-40.519791961204724</v>
      </c>
      <c r="E1005" s="2">
        <v>6.7134900416928209</v>
      </c>
    </row>
    <row r="1006" spans="1:5" x14ac:dyDescent="0.25">
      <c r="A1006" s="2">
        <v>1005</v>
      </c>
      <c r="B1006" s="2">
        <v>48</v>
      </c>
      <c r="C1006" s="2">
        <v>18</v>
      </c>
      <c r="D1006" s="2">
        <v>-40.514705736902172</v>
      </c>
      <c r="E1006" s="2">
        <v>5.3834997671711076</v>
      </c>
    </row>
    <row r="1007" spans="1:5" x14ac:dyDescent="0.25">
      <c r="A1007" s="2">
        <v>1006</v>
      </c>
      <c r="B1007" s="2">
        <v>48</v>
      </c>
      <c r="C1007" s="2">
        <v>19</v>
      </c>
      <c r="D1007" s="2">
        <v>-40.50961951259962</v>
      </c>
      <c r="E1007" s="2">
        <v>4.0535094926493915</v>
      </c>
    </row>
    <row r="1008" spans="1:5" x14ac:dyDescent="0.25">
      <c r="A1008" s="2">
        <v>1007</v>
      </c>
      <c r="B1008" s="2">
        <v>48</v>
      </c>
      <c r="C1008" s="2">
        <v>20</v>
      </c>
      <c r="D1008" s="2">
        <v>-40.504533288297068</v>
      </c>
      <c r="E1008" s="2">
        <v>2.7235192181276839</v>
      </c>
    </row>
    <row r="1009" spans="1:5" x14ac:dyDescent="0.25">
      <c r="A1009" s="2">
        <v>1008</v>
      </c>
      <c r="B1009" s="2">
        <v>48</v>
      </c>
      <c r="C1009" s="2">
        <v>21</v>
      </c>
      <c r="D1009" s="2">
        <v>-40.499447063994523</v>
      </c>
      <c r="E1009" s="2">
        <v>1.3935289436059684</v>
      </c>
    </row>
    <row r="1010" spans="1:5" x14ac:dyDescent="0.25">
      <c r="A1010" s="2">
        <v>1009</v>
      </c>
      <c r="B1010" s="2">
        <v>49</v>
      </c>
      <c r="C1010" s="2">
        <v>1</v>
      </c>
      <c r="D1010" s="2">
        <v>-40.493876533620529</v>
      </c>
      <c r="E1010" s="2">
        <v>-6.3101904863746811E-2</v>
      </c>
    </row>
    <row r="1011" spans="1:5" x14ac:dyDescent="0.25">
      <c r="A1011" s="2">
        <v>1010</v>
      </c>
      <c r="B1011" s="2">
        <v>49</v>
      </c>
      <c r="C1011" s="2">
        <v>2</v>
      </c>
      <c r="D1011" s="2">
        <v>-40.484220355903282</v>
      </c>
      <c r="E1011" s="2">
        <v>-2.5880834410797853</v>
      </c>
    </row>
    <row r="1012" spans="1:5" x14ac:dyDescent="0.25">
      <c r="A1012" s="2">
        <v>1011</v>
      </c>
      <c r="B1012" s="2">
        <v>49</v>
      </c>
      <c r="C1012" s="2">
        <v>3</v>
      </c>
      <c r="D1012" s="2">
        <v>-40.47913413160073</v>
      </c>
      <c r="E1012" s="2">
        <v>-3.9180737156014973</v>
      </c>
    </row>
    <row r="1013" spans="1:5" x14ac:dyDescent="0.25">
      <c r="A1013" s="2">
        <v>1012</v>
      </c>
      <c r="B1013" s="2">
        <v>49</v>
      </c>
      <c r="C1013" s="2">
        <v>4</v>
      </c>
      <c r="D1013" s="2">
        <v>-40.474047907298178</v>
      </c>
      <c r="E1013" s="2">
        <v>-5.2480639901232085</v>
      </c>
    </row>
    <row r="1014" spans="1:5" x14ac:dyDescent="0.25">
      <c r="A1014" s="2">
        <v>1013</v>
      </c>
      <c r="B1014" s="2">
        <v>49</v>
      </c>
      <c r="C1014" s="2">
        <v>5</v>
      </c>
      <c r="D1014" s="2">
        <v>-40.468961682995634</v>
      </c>
      <c r="E1014" s="2">
        <v>-6.5780542646449209</v>
      </c>
    </row>
    <row r="1015" spans="1:5" x14ac:dyDescent="0.25">
      <c r="A1015" s="2">
        <v>1014</v>
      </c>
      <c r="B1015" s="2">
        <v>49</v>
      </c>
      <c r="C1015" s="2">
        <v>6</v>
      </c>
      <c r="D1015" s="2">
        <v>-40.463875458693082</v>
      </c>
      <c r="E1015" s="2">
        <v>-7.9080445391666334</v>
      </c>
    </row>
    <row r="1016" spans="1:5" x14ac:dyDescent="0.25">
      <c r="A1016" s="2">
        <v>1015</v>
      </c>
      <c r="B1016" s="2">
        <v>49</v>
      </c>
      <c r="C1016" s="2">
        <v>7</v>
      </c>
      <c r="D1016" s="2">
        <v>-40.45878923439053</v>
      </c>
      <c r="E1016" s="2">
        <v>-9.2380348136883459</v>
      </c>
    </row>
    <row r="1017" spans="1:5" x14ac:dyDescent="0.25">
      <c r="A1017" s="2">
        <v>1016</v>
      </c>
      <c r="B1017" s="2">
        <v>49</v>
      </c>
      <c r="C1017" s="2">
        <v>8</v>
      </c>
      <c r="D1017" s="2">
        <v>-40.453703010087978</v>
      </c>
      <c r="E1017" s="2">
        <v>-10.568025088210058</v>
      </c>
    </row>
    <row r="1018" spans="1:5" x14ac:dyDescent="0.25">
      <c r="A1018" s="2">
        <v>1017</v>
      </c>
      <c r="B1018" s="2">
        <v>49</v>
      </c>
      <c r="C1018" s="2">
        <v>9</v>
      </c>
      <c r="D1018" s="2">
        <v>-40.448616785785426</v>
      </c>
      <c r="E1018" s="2">
        <v>-11.898015362731771</v>
      </c>
    </row>
    <row r="1019" spans="1:5" x14ac:dyDescent="0.25">
      <c r="A1019" s="2">
        <v>1018</v>
      </c>
      <c r="B1019" s="2">
        <v>49</v>
      </c>
      <c r="C1019" s="2">
        <v>10</v>
      </c>
      <c r="D1019" s="2">
        <v>-40.443530561482874</v>
      </c>
      <c r="E1019" s="2">
        <v>-13.228005637253494</v>
      </c>
    </row>
    <row r="1020" spans="1:5" x14ac:dyDescent="0.25">
      <c r="A1020" s="2">
        <v>1019</v>
      </c>
      <c r="B1020" s="2">
        <v>49</v>
      </c>
      <c r="C1020" s="2">
        <v>11</v>
      </c>
      <c r="D1020" s="2">
        <v>-40.438444337180329</v>
      </c>
      <c r="E1020" s="2">
        <v>-14.557995911775206</v>
      </c>
    </row>
    <row r="1021" spans="1:5" x14ac:dyDescent="0.25">
      <c r="A1021" s="2">
        <v>1020</v>
      </c>
      <c r="B1021" s="2">
        <v>49</v>
      </c>
      <c r="C1021" s="2">
        <v>12</v>
      </c>
      <c r="D1021" s="2">
        <v>-40.433358112877777</v>
      </c>
      <c r="E1021" s="2">
        <v>-15.887986186296919</v>
      </c>
    </row>
    <row r="1022" spans="1:5" x14ac:dyDescent="0.25">
      <c r="A1022" s="2">
        <v>1021</v>
      </c>
      <c r="B1022" s="2">
        <v>49</v>
      </c>
      <c r="C1022" s="2">
        <v>13</v>
      </c>
      <c r="D1022" s="2">
        <v>-41.935040396766809</v>
      </c>
      <c r="E1022" s="2">
        <v>10.698106944939488</v>
      </c>
    </row>
    <row r="1023" spans="1:5" x14ac:dyDescent="0.25">
      <c r="A1023" s="2">
        <v>1022</v>
      </c>
      <c r="B1023" s="2">
        <v>49</v>
      </c>
      <c r="C1023" s="2">
        <v>14</v>
      </c>
      <c r="D1023" s="2">
        <v>-41.929954172464264</v>
      </c>
      <c r="E1023" s="2">
        <v>9.3681166704177734</v>
      </c>
    </row>
    <row r="1024" spans="1:5" x14ac:dyDescent="0.25">
      <c r="A1024" s="2">
        <v>1023</v>
      </c>
      <c r="B1024" s="2">
        <v>49</v>
      </c>
      <c r="C1024" s="2">
        <v>15</v>
      </c>
      <c r="D1024" s="2">
        <v>-41.924867948161712</v>
      </c>
      <c r="E1024" s="2">
        <v>8.0381263958960592</v>
      </c>
    </row>
    <row r="1025" spans="1:5" x14ac:dyDescent="0.25">
      <c r="A1025" s="2">
        <v>1024</v>
      </c>
      <c r="B1025" s="2">
        <v>49</v>
      </c>
      <c r="C1025" s="2">
        <v>16</v>
      </c>
      <c r="D1025" s="2">
        <v>-41.91978172385916</v>
      </c>
      <c r="E1025" s="2">
        <v>6.7081361213743458</v>
      </c>
    </row>
    <row r="1026" spans="1:5" x14ac:dyDescent="0.25">
      <c r="A1026" s="2">
        <v>1025</v>
      </c>
      <c r="B1026" s="2">
        <v>49</v>
      </c>
      <c r="C1026" s="2">
        <v>17</v>
      </c>
      <c r="D1026" s="2">
        <v>-41.914695499556608</v>
      </c>
      <c r="E1026" s="2">
        <v>5.3781458468526324</v>
      </c>
    </row>
    <row r="1027" spans="1:5" x14ac:dyDescent="0.25">
      <c r="A1027" s="2">
        <v>1026</v>
      </c>
      <c r="B1027" s="2">
        <v>49</v>
      </c>
      <c r="C1027" s="2">
        <v>18</v>
      </c>
      <c r="D1027" s="2">
        <v>-41.909609275254056</v>
      </c>
      <c r="E1027" s="2">
        <v>4.0481555723309164</v>
      </c>
    </row>
    <row r="1028" spans="1:5" x14ac:dyDescent="0.25">
      <c r="A1028" s="2">
        <v>1027</v>
      </c>
      <c r="B1028" s="2">
        <v>49</v>
      </c>
      <c r="C1028" s="2">
        <v>19</v>
      </c>
      <c r="D1028" s="2">
        <v>-41.904523050951504</v>
      </c>
      <c r="E1028" s="2">
        <v>2.7181652978092097</v>
      </c>
    </row>
    <row r="1029" spans="1:5" x14ac:dyDescent="0.25">
      <c r="A1029" s="2">
        <v>1028</v>
      </c>
      <c r="B1029" s="2">
        <v>49</v>
      </c>
      <c r="C1029" s="2">
        <v>20</v>
      </c>
      <c r="D1029" s="2">
        <v>-41.899436826648959</v>
      </c>
      <c r="E1029" s="2">
        <v>1.3881750232874936</v>
      </c>
    </row>
    <row r="1030" spans="1:5" x14ac:dyDescent="0.25">
      <c r="A1030" s="2">
        <v>1029</v>
      </c>
      <c r="B1030" s="2">
        <v>49</v>
      </c>
      <c r="C1030" s="2">
        <v>21</v>
      </c>
      <c r="D1030" s="2">
        <v>-41.893866296274965</v>
      </c>
      <c r="E1030" s="2">
        <v>-6.8455825182221403E-2</v>
      </c>
    </row>
    <row r="1031" spans="1:5" x14ac:dyDescent="0.25">
      <c r="A1031" s="2">
        <v>1030</v>
      </c>
      <c r="B1031" s="2">
        <v>50</v>
      </c>
      <c r="C1031" s="2">
        <v>1</v>
      </c>
      <c r="D1031" s="2">
        <v>-41.884210118557718</v>
      </c>
      <c r="E1031" s="2">
        <v>-2.5934373613982595</v>
      </c>
    </row>
    <row r="1032" spans="1:5" x14ac:dyDescent="0.25">
      <c r="A1032" s="2">
        <v>1031</v>
      </c>
      <c r="B1032" s="2">
        <v>50</v>
      </c>
      <c r="C1032" s="2">
        <v>2</v>
      </c>
      <c r="D1032" s="2">
        <v>-41.879123894255166</v>
      </c>
      <c r="E1032" s="2">
        <v>-3.9234276359199716</v>
      </c>
    </row>
    <row r="1033" spans="1:5" x14ac:dyDescent="0.25">
      <c r="A1033" s="2">
        <v>1032</v>
      </c>
      <c r="B1033" s="2">
        <v>50</v>
      </c>
      <c r="C1033" s="2">
        <v>3</v>
      </c>
      <c r="D1033" s="2">
        <v>-41.874037669952614</v>
      </c>
      <c r="E1033" s="2">
        <v>-5.2534179104416836</v>
      </c>
    </row>
    <row r="1034" spans="1:5" x14ac:dyDescent="0.25">
      <c r="A1034" s="2">
        <v>1033</v>
      </c>
      <c r="B1034" s="2">
        <v>50</v>
      </c>
      <c r="C1034" s="2">
        <v>4</v>
      </c>
      <c r="D1034" s="2">
        <v>-41.868951445650069</v>
      </c>
      <c r="E1034" s="2">
        <v>-6.5834081849633961</v>
      </c>
    </row>
    <row r="1035" spans="1:5" x14ac:dyDescent="0.25">
      <c r="A1035" s="2">
        <v>1034</v>
      </c>
      <c r="B1035" s="2">
        <v>50</v>
      </c>
      <c r="C1035" s="2">
        <v>5</v>
      </c>
      <c r="D1035" s="2">
        <v>-41.863865221347517</v>
      </c>
      <c r="E1035" s="2">
        <v>-7.9133984594851086</v>
      </c>
    </row>
    <row r="1036" spans="1:5" x14ac:dyDescent="0.25">
      <c r="A1036" s="2">
        <v>1035</v>
      </c>
      <c r="B1036" s="2">
        <v>50</v>
      </c>
      <c r="C1036" s="2">
        <v>6</v>
      </c>
      <c r="D1036" s="2">
        <v>-41.858778997044965</v>
      </c>
      <c r="E1036" s="2">
        <v>-9.243388734006821</v>
      </c>
    </row>
    <row r="1037" spans="1:5" x14ac:dyDescent="0.25">
      <c r="A1037" s="2">
        <v>1036</v>
      </c>
      <c r="B1037" s="2">
        <v>50</v>
      </c>
      <c r="C1037" s="2">
        <v>7</v>
      </c>
      <c r="D1037" s="2">
        <v>-41.853692772742413</v>
      </c>
      <c r="E1037" s="2">
        <v>-10.573379008528534</v>
      </c>
    </row>
    <row r="1038" spans="1:5" x14ac:dyDescent="0.25">
      <c r="A1038" s="2">
        <v>1037</v>
      </c>
      <c r="B1038" s="2">
        <v>50</v>
      </c>
      <c r="C1038" s="2">
        <v>8</v>
      </c>
      <c r="D1038" s="2">
        <v>-41.848606548439861</v>
      </c>
      <c r="E1038" s="2">
        <v>-11.903369283050246</v>
      </c>
    </row>
    <row r="1039" spans="1:5" x14ac:dyDescent="0.25">
      <c r="A1039" s="2">
        <v>1038</v>
      </c>
      <c r="B1039" s="2">
        <v>50</v>
      </c>
      <c r="C1039" s="2">
        <v>9</v>
      </c>
      <c r="D1039" s="2">
        <v>-41.843520324137309</v>
      </c>
      <c r="E1039" s="2">
        <v>-13.233359557571969</v>
      </c>
    </row>
    <row r="1040" spans="1:5" x14ac:dyDescent="0.25">
      <c r="A1040" s="2">
        <v>1039</v>
      </c>
      <c r="B1040" s="2">
        <v>50</v>
      </c>
      <c r="C1040" s="2">
        <v>10</v>
      </c>
      <c r="D1040" s="2">
        <v>-41.838434099834764</v>
      </c>
      <c r="E1040" s="2">
        <v>-14.563349832093682</v>
      </c>
    </row>
    <row r="1041" spans="1:5" x14ac:dyDescent="0.25">
      <c r="A1041" s="2">
        <v>1040</v>
      </c>
      <c r="B1041" s="2">
        <v>50</v>
      </c>
      <c r="C1041" s="2">
        <v>11</v>
      </c>
      <c r="D1041" s="2">
        <v>-41.833347875532212</v>
      </c>
      <c r="E1041" s="2">
        <v>-15.893340106615394</v>
      </c>
    </row>
    <row r="1042" spans="1:5" x14ac:dyDescent="0.25">
      <c r="A1042" s="2">
        <v>1041</v>
      </c>
      <c r="B1042" s="2">
        <v>50</v>
      </c>
      <c r="C1042" s="2">
        <v>12</v>
      </c>
      <c r="D1042" s="2">
        <v>-43.335030159421251</v>
      </c>
      <c r="E1042" s="2">
        <v>10.692753024621013</v>
      </c>
    </row>
    <row r="1043" spans="1:5" x14ac:dyDescent="0.25">
      <c r="A1043" s="2">
        <v>1042</v>
      </c>
      <c r="B1043" s="2">
        <v>50</v>
      </c>
      <c r="C1043" s="2">
        <v>13</v>
      </c>
      <c r="D1043" s="2">
        <v>-43.329943935118706</v>
      </c>
      <c r="E1043" s="2">
        <v>9.3627627500992983</v>
      </c>
    </row>
    <row r="1044" spans="1:5" x14ac:dyDescent="0.25">
      <c r="A1044" s="2">
        <v>1043</v>
      </c>
      <c r="B1044" s="2">
        <v>50</v>
      </c>
      <c r="C1044" s="2">
        <v>14</v>
      </c>
      <c r="D1044" s="2">
        <v>-43.324857710816154</v>
      </c>
      <c r="E1044" s="2">
        <v>8.032772475577584</v>
      </c>
    </row>
    <row r="1045" spans="1:5" x14ac:dyDescent="0.25">
      <c r="A1045" s="2">
        <v>1044</v>
      </c>
      <c r="B1045" s="2">
        <v>50</v>
      </c>
      <c r="C1045" s="2">
        <v>15</v>
      </c>
      <c r="D1045" s="2">
        <v>-43.319771486513602</v>
      </c>
      <c r="E1045" s="2">
        <v>6.7027822010558715</v>
      </c>
    </row>
    <row r="1046" spans="1:5" x14ac:dyDescent="0.25">
      <c r="A1046" s="2">
        <v>1045</v>
      </c>
      <c r="B1046" s="2">
        <v>50</v>
      </c>
      <c r="C1046" s="2">
        <v>16</v>
      </c>
      <c r="D1046" s="2">
        <v>-43.31468526221105</v>
      </c>
      <c r="E1046" s="2">
        <v>5.3727919265341582</v>
      </c>
    </row>
    <row r="1047" spans="1:5" x14ac:dyDescent="0.25">
      <c r="A1047" s="2">
        <v>1046</v>
      </c>
      <c r="B1047" s="2">
        <v>50</v>
      </c>
      <c r="C1047" s="2">
        <v>17</v>
      </c>
      <c r="D1047" s="2">
        <v>-43.309599037908498</v>
      </c>
      <c r="E1047" s="2">
        <v>4.0428016520124421</v>
      </c>
    </row>
    <row r="1048" spans="1:5" x14ac:dyDescent="0.25">
      <c r="A1048" s="2">
        <v>1047</v>
      </c>
      <c r="B1048" s="2">
        <v>50</v>
      </c>
      <c r="C1048" s="2">
        <v>18</v>
      </c>
      <c r="D1048" s="2">
        <v>-43.304512813605946</v>
      </c>
      <c r="E1048" s="2">
        <v>2.712811377490735</v>
      </c>
    </row>
    <row r="1049" spans="1:5" x14ac:dyDescent="0.25">
      <c r="A1049" s="2">
        <v>1048</v>
      </c>
      <c r="B1049" s="2">
        <v>50</v>
      </c>
      <c r="C1049" s="2">
        <v>19</v>
      </c>
      <c r="D1049" s="2">
        <v>-43.299426589303401</v>
      </c>
      <c r="E1049" s="2">
        <v>1.3828211029690192</v>
      </c>
    </row>
    <row r="1050" spans="1:5" x14ac:dyDescent="0.25">
      <c r="A1050" s="2">
        <v>1049</v>
      </c>
      <c r="B1050" s="2">
        <v>50</v>
      </c>
      <c r="C1050" s="2">
        <v>20</v>
      </c>
      <c r="D1050" s="2">
        <v>-43.293856058929407</v>
      </c>
      <c r="E1050" s="2">
        <v>-7.3809745500696022E-2</v>
      </c>
    </row>
    <row r="1051" spans="1:5" x14ac:dyDescent="0.25">
      <c r="A1051" s="2">
        <v>1050</v>
      </c>
      <c r="B1051" s="2">
        <v>50</v>
      </c>
      <c r="C1051" s="2">
        <v>21</v>
      </c>
      <c r="D1051" s="2">
        <v>-43.28419988121216</v>
      </c>
      <c r="E1051" s="2">
        <v>-2.5987912817167342</v>
      </c>
    </row>
    <row r="1052" spans="1:5" x14ac:dyDescent="0.25">
      <c r="A1052" s="2">
        <v>1051</v>
      </c>
      <c r="B1052" s="2">
        <v>51</v>
      </c>
      <c r="C1052" s="2">
        <v>1</v>
      </c>
      <c r="D1052" s="2">
        <v>-43.279113656909608</v>
      </c>
      <c r="E1052" s="2">
        <v>-3.9287815562384463</v>
      </c>
    </row>
    <row r="1053" spans="1:5" x14ac:dyDescent="0.25">
      <c r="A1053" s="2">
        <v>1052</v>
      </c>
      <c r="B1053" s="2">
        <v>51</v>
      </c>
      <c r="C1053" s="2">
        <v>2</v>
      </c>
      <c r="D1053" s="2">
        <v>-43.274027432607056</v>
      </c>
      <c r="E1053" s="2">
        <v>-5.2587718307601579</v>
      </c>
    </row>
    <row r="1054" spans="1:5" x14ac:dyDescent="0.25">
      <c r="A1054" s="2">
        <v>1053</v>
      </c>
      <c r="B1054" s="2">
        <v>51</v>
      </c>
      <c r="C1054" s="2">
        <v>3</v>
      </c>
      <c r="D1054" s="2">
        <v>-43.268941208304511</v>
      </c>
      <c r="E1054" s="2">
        <v>-6.5887621052818703</v>
      </c>
    </row>
    <row r="1055" spans="1:5" x14ac:dyDescent="0.25">
      <c r="A1055" s="2">
        <v>1054</v>
      </c>
      <c r="B1055" s="2">
        <v>51</v>
      </c>
      <c r="C1055" s="2">
        <v>4</v>
      </c>
      <c r="D1055" s="2">
        <v>-43.263854984001959</v>
      </c>
      <c r="E1055" s="2">
        <v>-7.9187523798035828</v>
      </c>
    </row>
    <row r="1056" spans="1:5" x14ac:dyDescent="0.25">
      <c r="A1056" s="2">
        <v>1055</v>
      </c>
      <c r="B1056" s="2">
        <v>51</v>
      </c>
      <c r="C1056" s="2">
        <v>5</v>
      </c>
      <c r="D1056" s="2">
        <v>-43.258768759699407</v>
      </c>
      <c r="E1056" s="2">
        <v>-9.2487426543252962</v>
      </c>
    </row>
    <row r="1057" spans="1:5" x14ac:dyDescent="0.25">
      <c r="A1057" s="2">
        <v>1056</v>
      </c>
      <c r="B1057" s="2">
        <v>51</v>
      </c>
      <c r="C1057" s="2">
        <v>6</v>
      </c>
      <c r="D1057" s="2">
        <v>-43.253682535396855</v>
      </c>
      <c r="E1057" s="2">
        <v>-10.578732928847009</v>
      </c>
    </row>
    <row r="1058" spans="1:5" x14ac:dyDescent="0.25">
      <c r="A1058" s="2">
        <v>1057</v>
      </c>
      <c r="B1058" s="2">
        <v>51</v>
      </c>
      <c r="C1058" s="2">
        <v>7</v>
      </c>
      <c r="D1058" s="2">
        <v>-43.248596311094303</v>
      </c>
      <c r="E1058" s="2">
        <v>-11.908723203368721</v>
      </c>
    </row>
    <row r="1059" spans="1:5" x14ac:dyDescent="0.25">
      <c r="A1059" s="2">
        <v>1058</v>
      </c>
      <c r="B1059" s="2">
        <v>51</v>
      </c>
      <c r="C1059" s="2">
        <v>8</v>
      </c>
      <c r="D1059" s="2">
        <v>-43.243510086791751</v>
      </c>
      <c r="E1059" s="2">
        <v>-13.238713477890444</v>
      </c>
    </row>
    <row r="1060" spans="1:5" x14ac:dyDescent="0.25">
      <c r="A1060" s="2">
        <v>1059</v>
      </c>
      <c r="B1060" s="2">
        <v>51</v>
      </c>
      <c r="C1060" s="2">
        <v>9</v>
      </c>
      <c r="D1060" s="2">
        <v>-43.238423862489206</v>
      </c>
      <c r="E1060" s="2">
        <v>-14.568703752412157</v>
      </c>
    </row>
    <row r="1061" spans="1:5" x14ac:dyDescent="0.25">
      <c r="A1061" s="2">
        <v>1060</v>
      </c>
      <c r="B1061" s="2">
        <v>51</v>
      </c>
      <c r="C1061" s="2">
        <v>10</v>
      </c>
      <c r="D1061" s="2">
        <v>-43.233337638186654</v>
      </c>
      <c r="E1061" s="2">
        <v>-15.898694026933869</v>
      </c>
    </row>
    <row r="1062" spans="1:5" x14ac:dyDescent="0.25">
      <c r="A1062" s="2">
        <v>1061</v>
      </c>
      <c r="B1062" s="2">
        <v>51</v>
      </c>
      <c r="C1062" s="2">
        <v>11</v>
      </c>
      <c r="D1062" s="2">
        <v>-44.735019922075693</v>
      </c>
      <c r="E1062" s="2">
        <v>10.687399104302539</v>
      </c>
    </row>
    <row r="1063" spans="1:5" x14ac:dyDescent="0.25">
      <c r="A1063" s="2">
        <v>1062</v>
      </c>
      <c r="B1063" s="2">
        <v>51</v>
      </c>
      <c r="C1063" s="2">
        <v>12</v>
      </c>
      <c r="D1063" s="2">
        <v>-44.729933697773149</v>
      </c>
      <c r="E1063" s="2">
        <v>9.3574088297808249</v>
      </c>
    </row>
    <row r="1064" spans="1:5" x14ac:dyDescent="0.25">
      <c r="A1064" s="2">
        <v>1063</v>
      </c>
      <c r="B1064" s="2">
        <v>51</v>
      </c>
      <c r="C1064" s="2">
        <v>13</v>
      </c>
      <c r="D1064" s="2">
        <v>-44.724847473470597</v>
      </c>
      <c r="E1064" s="2">
        <v>8.0274185552591106</v>
      </c>
    </row>
    <row r="1065" spans="1:5" x14ac:dyDescent="0.25">
      <c r="A1065" s="2">
        <v>1064</v>
      </c>
      <c r="B1065" s="2">
        <v>51</v>
      </c>
      <c r="C1065" s="2">
        <v>14</v>
      </c>
      <c r="D1065" s="2">
        <v>-44.719761249168045</v>
      </c>
      <c r="E1065" s="2">
        <v>6.6974282807373973</v>
      </c>
    </row>
    <row r="1066" spans="1:5" x14ac:dyDescent="0.25">
      <c r="A1066" s="2">
        <v>1065</v>
      </c>
      <c r="B1066" s="2">
        <v>51</v>
      </c>
      <c r="C1066" s="2">
        <v>15</v>
      </c>
      <c r="D1066" s="2">
        <v>-44.714675024865493</v>
      </c>
      <c r="E1066" s="2">
        <v>5.3674380062156839</v>
      </c>
    </row>
    <row r="1067" spans="1:5" x14ac:dyDescent="0.25">
      <c r="A1067" s="2">
        <v>1066</v>
      </c>
      <c r="B1067" s="2">
        <v>51</v>
      </c>
      <c r="C1067" s="2">
        <v>16</v>
      </c>
      <c r="D1067" s="2">
        <v>-44.70958880056294</v>
      </c>
      <c r="E1067" s="2">
        <v>4.0374477316939679</v>
      </c>
    </row>
    <row r="1068" spans="1:5" x14ac:dyDescent="0.25">
      <c r="A1068" s="2">
        <v>1067</v>
      </c>
      <c r="B1068" s="2">
        <v>51</v>
      </c>
      <c r="C1068" s="2">
        <v>17</v>
      </c>
      <c r="D1068" s="2">
        <v>-44.704502576260388</v>
      </c>
      <c r="E1068" s="2">
        <v>2.7074574571722603</v>
      </c>
    </row>
    <row r="1069" spans="1:5" x14ac:dyDescent="0.25">
      <c r="A1069" s="2">
        <v>1068</v>
      </c>
      <c r="B1069" s="2">
        <v>51</v>
      </c>
      <c r="C1069" s="2">
        <v>18</v>
      </c>
      <c r="D1069" s="2">
        <v>-44.699416351957844</v>
      </c>
      <c r="E1069" s="2">
        <v>1.3774671826505445</v>
      </c>
    </row>
    <row r="1070" spans="1:5" x14ac:dyDescent="0.25">
      <c r="A1070" s="2">
        <v>1069</v>
      </c>
      <c r="B1070" s="2">
        <v>51</v>
      </c>
      <c r="C1070" s="2">
        <v>19</v>
      </c>
      <c r="D1070" s="2">
        <v>-44.693845821583849</v>
      </c>
      <c r="E1070" s="2">
        <v>-7.9163665819170642E-2</v>
      </c>
    </row>
    <row r="1071" spans="1:5" x14ac:dyDescent="0.25">
      <c r="A1071" s="2">
        <v>1070</v>
      </c>
      <c r="B1071" s="2">
        <v>51</v>
      </c>
      <c r="C1071" s="2">
        <v>20</v>
      </c>
      <c r="D1071" s="2">
        <v>-44.684189643866603</v>
      </c>
      <c r="E1071" s="2">
        <v>-2.6041452020352089</v>
      </c>
    </row>
    <row r="1072" spans="1:5" x14ac:dyDescent="0.25">
      <c r="A1072" s="2">
        <v>1071</v>
      </c>
      <c r="B1072" s="2">
        <v>51</v>
      </c>
      <c r="C1072" s="2">
        <v>21</v>
      </c>
      <c r="D1072" s="2">
        <v>-44.679103419564051</v>
      </c>
      <c r="E1072" s="2">
        <v>-3.934135476556921</v>
      </c>
    </row>
    <row r="1073" spans="1:5" x14ac:dyDescent="0.25">
      <c r="A1073" s="2">
        <v>1072</v>
      </c>
      <c r="B1073" s="2">
        <v>52</v>
      </c>
      <c r="C1073" s="2">
        <v>1</v>
      </c>
      <c r="D1073" s="2">
        <v>-44.674017195261499</v>
      </c>
      <c r="E1073" s="2">
        <v>-5.2641257510786321</v>
      </c>
    </row>
    <row r="1074" spans="1:5" x14ac:dyDescent="0.25">
      <c r="A1074" s="2">
        <v>1073</v>
      </c>
      <c r="B1074" s="2">
        <v>52</v>
      </c>
      <c r="C1074" s="2">
        <v>2</v>
      </c>
      <c r="D1074" s="2">
        <v>-44.668930970958954</v>
      </c>
      <c r="E1074" s="2">
        <v>-6.5941160256003446</v>
      </c>
    </row>
    <row r="1075" spans="1:5" x14ac:dyDescent="0.25">
      <c r="A1075" s="2">
        <v>1074</v>
      </c>
      <c r="B1075" s="2">
        <v>52</v>
      </c>
      <c r="C1075" s="2">
        <v>3</v>
      </c>
      <c r="D1075" s="2">
        <v>-44.663844746656402</v>
      </c>
      <c r="E1075" s="2">
        <v>-7.9241063001220571</v>
      </c>
    </row>
    <row r="1076" spans="1:5" x14ac:dyDescent="0.25">
      <c r="A1076" s="2">
        <v>1075</v>
      </c>
      <c r="B1076" s="2">
        <v>52</v>
      </c>
      <c r="C1076" s="2">
        <v>4</v>
      </c>
      <c r="D1076" s="2">
        <v>-44.65875852235385</v>
      </c>
      <c r="E1076" s="2">
        <v>-9.2540965746437696</v>
      </c>
    </row>
    <row r="1077" spans="1:5" x14ac:dyDescent="0.25">
      <c r="A1077" s="2">
        <v>1076</v>
      </c>
      <c r="B1077" s="2">
        <v>52</v>
      </c>
      <c r="C1077" s="2">
        <v>5</v>
      </c>
      <c r="D1077" s="2">
        <v>-44.653672298051298</v>
      </c>
      <c r="E1077" s="2">
        <v>-10.584086849165482</v>
      </c>
    </row>
    <row r="1078" spans="1:5" x14ac:dyDescent="0.25">
      <c r="A1078" s="2">
        <v>1077</v>
      </c>
      <c r="B1078" s="2">
        <v>52</v>
      </c>
      <c r="C1078" s="2">
        <v>6</v>
      </c>
      <c r="D1078" s="2">
        <v>-44.648586073748746</v>
      </c>
      <c r="E1078" s="2">
        <v>-11.914077123687195</v>
      </c>
    </row>
    <row r="1079" spans="1:5" x14ac:dyDescent="0.25">
      <c r="A1079" s="2">
        <v>1078</v>
      </c>
      <c r="B1079" s="2">
        <v>52</v>
      </c>
      <c r="C1079" s="2">
        <v>7</v>
      </c>
      <c r="D1079" s="2">
        <v>-44.643499849446194</v>
      </c>
      <c r="E1079" s="2">
        <v>-13.244067398208918</v>
      </c>
    </row>
    <row r="1080" spans="1:5" x14ac:dyDescent="0.25">
      <c r="A1080" s="2">
        <v>1079</v>
      </c>
      <c r="B1080" s="2">
        <v>52</v>
      </c>
      <c r="C1080" s="2">
        <v>8</v>
      </c>
      <c r="D1080" s="2">
        <v>-44.638413625143649</v>
      </c>
      <c r="E1080" s="2">
        <v>-14.57405767273063</v>
      </c>
    </row>
    <row r="1081" spans="1:5" x14ac:dyDescent="0.25">
      <c r="A1081" s="2">
        <v>1080</v>
      </c>
      <c r="B1081" s="2">
        <v>52</v>
      </c>
      <c r="C1081" s="2">
        <v>9</v>
      </c>
      <c r="D1081" s="2">
        <v>-44.633327400841097</v>
      </c>
      <c r="E1081" s="2">
        <v>-15.904047947252343</v>
      </c>
    </row>
    <row r="1082" spans="1:5" x14ac:dyDescent="0.25">
      <c r="A1082" s="2">
        <v>1081</v>
      </c>
      <c r="B1082" s="2">
        <v>52</v>
      </c>
      <c r="C1082" s="2">
        <v>10</v>
      </c>
      <c r="D1082" s="2">
        <v>-46.493790727945118</v>
      </c>
      <c r="E1082" s="2">
        <v>10.680673113152981</v>
      </c>
    </row>
    <row r="1083" spans="1:5" x14ac:dyDescent="0.25">
      <c r="A1083" s="2">
        <v>1082</v>
      </c>
      <c r="B1083" s="2">
        <v>52</v>
      </c>
      <c r="C1083" s="2">
        <v>11</v>
      </c>
      <c r="D1083" s="2">
        <v>-46.488704503642573</v>
      </c>
      <c r="E1083" s="2">
        <v>9.3506828386312666</v>
      </c>
    </row>
    <row r="1084" spans="1:5" x14ac:dyDescent="0.25">
      <c r="A1084" s="2">
        <v>1083</v>
      </c>
      <c r="B1084" s="2">
        <v>52</v>
      </c>
      <c r="C1084" s="2">
        <v>12</v>
      </c>
      <c r="D1084" s="2">
        <v>-46.483618279340021</v>
      </c>
      <c r="E1084" s="2">
        <v>8.0206925641095523</v>
      </c>
    </row>
    <row r="1085" spans="1:5" x14ac:dyDescent="0.25">
      <c r="A1085" s="2">
        <v>1084</v>
      </c>
      <c r="B1085" s="2">
        <v>52</v>
      </c>
      <c r="C1085" s="2">
        <v>13</v>
      </c>
      <c r="D1085" s="2">
        <v>-46.478532055037469</v>
      </c>
      <c r="E1085" s="2">
        <v>6.6907022895878399</v>
      </c>
    </row>
    <row r="1086" spans="1:5" x14ac:dyDescent="0.25">
      <c r="A1086" s="2">
        <v>1085</v>
      </c>
      <c r="B1086" s="2">
        <v>52</v>
      </c>
      <c r="C1086" s="2">
        <v>14</v>
      </c>
      <c r="D1086" s="2">
        <v>-46.473445830734917</v>
      </c>
      <c r="E1086" s="2">
        <v>5.3607120150661265</v>
      </c>
    </row>
    <row r="1087" spans="1:5" x14ac:dyDescent="0.25">
      <c r="A1087" s="2">
        <v>1086</v>
      </c>
      <c r="B1087" s="2">
        <v>52</v>
      </c>
      <c r="C1087" s="2">
        <v>15</v>
      </c>
      <c r="D1087" s="2">
        <v>-46.468359606432365</v>
      </c>
      <c r="E1087" s="2">
        <v>4.0307217405444105</v>
      </c>
    </row>
    <row r="1088" spans="1:5" x14ac:dyDescent="0.25">
      <c r="A1088" s="2">
        <v>1087</v>
      </c>
      <c r="B1088" s="2">
        <v>52</v>
      </c>
      <c r="C1088" s="2">
        <v>16</v>
      </c>
      <c r="D1088" s="2">
        <v>-46.463273382129813</v>
      </c>
      <c r="E1088" s="2">
        <v>2.7007314660227033</v>
      </c>
    </row>
    <row r="1089" spans="1:5" x14ac:dyDescent="0.25">
      <c r="A1089" s="2">
        <v>1088</v>
      </c>
      <c r="B1089" s="2">
        <v>52</v>
      </c>
      <c r="C1089" s="2">
        <v>17</v>
      </c>
      <c r="D1089" s="2">
        <v>-46.458187157827268</v>
      </c>
      <c r="E1089" s="2">
        <v>1.3707411915009875</v>
      </c>
    </row>
    <row r="1090" spans="1:5" x14ac:dyDescent="0.25">
      <c r="A1090" s="2">
        <v>1089</v>
      </c>
      <c r="B1090" s="2">
        <v>52</v>
      </c>
      <c r="C1090" s="2">
        <v>18</v>
      </c>
      <c r="D1090" s="2">
        <v>-46.452616627453274</v>
      </c>
      <c r="E1090" s="2">
        <v>-8.588965696872769E-2</v>
      </c>
    </row>
    <row r="1091" spans="1:5" x14ac:dyDescent="0.25">
      <c r="A1091" s="2">
        <v>1090</v>
      </c>
      <c r="B1091" s="2">
        <v>52</v>
      </c>
      <c r="C1091" s="2">
        <v>19</v>
      </c>
      <c r="D1091" s="2">
        <v>-46.442960449736027</v>
      </c>
      <c r="E1091" s="2">
        <v>-2.6108711931847659</v>
      </c>
    </row>
    <row r="1092" spans="1:5" x14ac:dyDescent="0.25">
      <c r="A1092" s="2">
        <v>1091</v>
      </c>
      <c r="B1092" s="2">
        <v>52</v>
      </c>
      <c r="C1092" s="2">
        <v>20</v>
      </c>
      <c r="D1092" s="2">
        <v>-46.437874225433475</v>
      </c>
      <c r="E1092" s="2">
        <v>-3.9408614677064779</v>
      </c>
    </row>
    <row r="1093" spans="1:5" x14ac:dyDescent="0.25">
      <c r="A1093" s="2">
        <v>1092</v>
      </c>
      <c r="B1093" s="2">
        <v>52</v>
      </c>
      <c r="C1093" s="2">
        <v>21</v>
      </c>
      <c r="D1093" s="2">
        <v>-46.432788001130923</v>
      </c>
      <c r="E1093" s="2">
        <v>-5.2708517422281895</v>
      </c>
    </row>
    <row r="1094" spans="1:5" x14ac:dyDescent="0.25">
      <c r="A1094" s="2">
        <v>1093</v>
      </c>
      <c r="B1094" s="2">
        <v>53</v>
      </c>
      <c r="C1094" s="2">
        <v>1</v>
      </c>
      <c r="D1094" s="2">
        <v>-46.427701776828378</v>
      </c>
      <c r="E1094" s="2">
        <v>-6.600842016749902</v>
      </c>
    </row>
    <row r="1095" spans="1:5" x14ac:dyDescent="0.25">
      <c r="A1095" s="2">
        <v>1094</v>
      </c>
      <c r="B1095" s="2">
        <v>53</v>
      </c>
      <c r="C1095" s="2">
        <v>2</v>
      </c>
      <c r="D1095" s="2">
        <v>-46.422615552525826</v>
      </c>
      <c r="E1095" s="2">
        <v>-7.9308322912716145</v>
      </c>
    </row>
    <row r="1096" spans="1:5" x14ac:dyDescent="0.25">
      <c r="A1096" s="2">
        <v>1095</v>
      </c>
      <c r="B1096" s="2">
        <v>53</v>
      </c>
      <c r="C1096" s="2">
        <v>3</v>
      </c>
      <c r="D1096" s="2">
        <v>-46.417529328223274</v>
      </c>
      <c r="E1096" s="2">
        <v>-9.2608225657933279</v>
      </c>
    </row>
    <row r="1097" spans="1:5" x14ac:dyDescent="0.25">
      <c r="A1097" s="2">
        <v>1096</v>
      </c>
      <c r="B1097" s="2">
        <v>53</v>
      </c>
      <c r="C1097" s="2">
        <v>4</v>
      </c>
      <c r="D1097" s="2">
        <v>-46.412443103920722</v>
      </c>
      <c r="E1097" s="2">
        <v>-10.59081284031504</v>
      </c>
    </row>
    <row r="1098" spans="1:5" x14ac:dyDescent="0.25">
      <c r="A1098" s="2">
        <v>1097</v>
      </c>
      <c r="B1098" s="2">
        <v>53</v>
      </c>
      <c r="C1098" s="2">
        <v>5</v>
      </c>
      <c r="D1098" s="2">
        <v>-46.40735687961817</v>
      </c>
      <c r="E1098" s="2">
        <v>-11.920803114836753</v>
      </c>
    </row>
    <row r="1099" spans="1:5" x14ac:dyDescent="0.25">
      <c r="A1099" s="2">
        <v>1098</v>
      </c>
      <c r="B1099" s="2">
        <v>53</v>
      </c>
      <c r="C1099" s="2">
        <v>6</v>
      </c>
      <c r="D1099" s="2">
        <v>-46.402270655315618</v>
      </c>
      <c r="E1099" s="2">
        <v>-13.250793389358476</v>
      </c>
    </row>
    <row r="1100" spans="1:5" x14ac:dyDescent="0.25">
      <c r="A1100" s="2">
        <v>1099</v>
      </c>
      <c r="B1100" s="2">
        <v>53</v>
      </c>
      <c r="C1100" s="2">
        <v>7</v>
      </c>
      <c r="D1100" s="2">
        <v>-46.397184431013073</v>
      </c>
      <c r="E1100" s="2">
        <v>-14.580783663880188</v>
      </c>
    </row>
    <row r="1101" spans="1:5" x14ac:dyDescent="0.25">
      <c r="A1101" s="2">
        <v>1100</v>
      </c>
      <c r="B1101" s="2">
        <v>53</v>
      </c>
      <c r="C1101" s="2">
        <v>8</v>
      </c>
      <c r="D1101" s="2">
        <v>-46.392098206710521</v>
      </c>
      <c r="E1101" s="2">
        <v>-15.910773938401901</v>
      </c>
    </row>
    <row r="1102" spans="1:5" x14ac:dyDescent="0.25">
      <c r="A1102" s="2">
        <v>1101</v>
      </c>
      <c r="B1102" s="2">
        <v>53</v>
      </c>
      <c r="C1102" s="2">
        <v>9</v>
      </c>
      <c r="D1102" s="2">
        <v>-47.893780490599561</v>
      </c>
      <c r="E1102" s="2">
        <v>10.675319192834507</v>
      </c>
    </row>
    <row r="1103" spans="1:5" x14ac:dyDescent="0.25">
      <c r="A1103" s="2">
        <v>1102</v>
      </c>
      <c r="B1103" s="2">
        <v>53</v>
      </c>
      <c r="C1103" s="2">
        <v>10</v>
      </c>
      <c r="D1103" s="2">
        <v>-47.888694266297016</v>
      </c>
      <c r="E1103" s="2">
        <v>9.3453289183127932</v>
      </c>
    </row>
    <row r="1104" spans="1:5" x14ac:dyDescent="0.25">
      <c r="A1104" s="2">
        <v>1103</v>
      </c>
      <c r="B1104" s="2">
        <v>53</v>
      </c>
      <c r="C1104" s="2">
        <v>11</v>
      </c>
      <c r="D1104" s="2">
        <v>-47.883608041994464</v>
      </c>
      <c r="E1104" s="2">
        <v>8.015338643791079</v>
      </c>
    </row>
    <row r="1105" spans="1:5" x14ac:dyDescent="0.25">
      <c r="A1105" s="2">
        <v>1104</v>
      </c>
      <c r="B1105" s="2">
        <v>53</v>
      </c>
      <c r="C1105" s="2">
        <v>12</v>
      </c>
      <c r="D1105" s="2">
        <v>-47.878521817691912</v>
      </c>
      <c r="E1105" s="2">
        <v>6.6853483692693656</v>
      </c>
    </row>
    <row r="1106" spans="1:5" x14ac:dyDescent="0.25">
      <c r="A1106" s="2">
        <v>1105</v>
      </c>
      <c r="B1106" s="2">
        <v>53</v>
      </c>
      <c r="C1106" s="2">
        <v>13</v>
      </c>
      <c r="D1106" s="2">
        <v>-47.87343559338936</v>
      </c>
      <c r="E1106" s="2">
        <v>5.3553580947476522</v>
      </c>
    </row>
    <row r="1107" spans="1:5" x14ac:dyDescent="0.25">
      <c r="A1107" s="2">
        <v>1106</v>
      </c>
      <c r="B1107" s="2">
        <v>53</v>
      </c>
      <c r="C1107" s="2">
        <v>14</v>
      </c>
      <c r="D1107" s="2">
        <v>-47.868349369086808</v>
      </c>
      <c r="E1107" s="2">
        <v>4.0253678202259362</v>
      </c>
    </row>
    <row r="1108" spans="1:5" x14ac:dyDescent="0.25">
      <c r="A1108" s="2">
        <v>1107</v>
      </c>
      <c r="B1108" s="2">
        <v>53</v>
      </c>
      <c r="C1108" s="2">
        <v>15</v>
      </c>
      <c r="D1108" s="2">
        <v>-47.863263144784256</v>
      </c>
      <c r="E1108" s="2">
        <v>2.6953775457042286</v>
      </c>
    </row>
    <row r="1109" spans="1:5" x14ac:dyDescent="0.25">
      <c r="A1109" s="2">
        <v>1108</v>
      </c>
      <c r="B1109" s="2">
        <v>53</v>
      </c>
      <c r="C1109" s="2">
        <v>16</v>
      </c>
      <c r="D1109" s="2">
        <v>-47.858176920481711</v>
      </c>
      <c r="E1109" s="2">
        <v>1.3653872711825128</v>
      </c>
    </row>
    <row r="1110" spans="1:5" x14ac:dyDescent="0.25">
      <c r="A1110" s="2">
        <v>1109</v>
      </c>
      <c r="B1110" s="2">
        <v>53</v>
      </c>
      <c r="C1110" s="2">
        <v>17</v>
      </c>
      <c r="D1110" s="2">
        <v>-47.852606390107717</v>
      </c>
      <c r="E1110" s="2">
        <v>-9.124357728720231E-2</v>
      </c>
    </row>
    <row r="1111" spans="1:5" x14ac:dyDescent="0.25">
      <c r="A1111" s="2">
        <v>1110</v>
      </c>
      <c r="B1111" s="2">
        <v>53</v>
      </c>
      <c r="C1111" s="2">
        <v>18</v>
      </c>
      <c r="D1111" s="2">
        <v>-47.84295021239047</v>
      </c>
      <c r="E1111" s="2">
        <v>-2.6162251135032406</v>
      </c>
    </row>
    <row r="1112" spans="1:5" x14ac:dyDescent="0.25">
      <c r="A1112" s="2">
        <v>1111</v>
      </c>
      <c r="B1112" s="2">
        <v>53</v>
      </c>
      <c r="C1112" s="2">
        <v>19</v>
      </c>
      <c r="D1112" s="2">
        <v>-47.837863988087918</v>
      </c>
      <c r="E1112" s="2">
        <v>-3.9462153880249526</v>
      </c>
    </row>
    <row r="1113" spans="1:5" x14ac:dyDescent="0.25">
      <c r="A1113" s="2">
        <v>1112</v>
      </c>
      <c r="B1113" s="2">
        <v>53</v>
      </c>
      <c r="C1113" s="2">
        <v>20</v>
      </c>
      <c r="D1113" s="2">
        <v>-47.832777763785366</v>
      </c>
      <c r="E1113" s="2">
        <v>-5.2762056625466638</v>
      </c>
    </row>
    <row r="1114" spans="1:5" x14ac:dyDescent="0.25">
      <c r="A1114" s="2">
        <v>1113</v>
      </c>
      <c r="B1114" s="2">
        <v>53</v>
      </c>
      <c r="C1114" s="2">
        <v>21</v>
      </c>
      <c r="D1114" s="2">
        <v>-47.827691539482821</v>
      </c>
      <c r="E1114" s="2">
        <v>-6.6061959370683763</v>
      </c>
    </row>
    <row r="1115" spans="1:5" x14ac:dyDescent="0.25">
      <c r="A1115" s="2">
        <v>1114</v>
      </c>
      <c r="B1115" s="2">
        <v>54</v>
      </c>
      <c r="C1115" s="2">
        <v>1</v>
      </c>
      <c r="D1115" s="2">
        <v>-47.822605315180269</v>
      </c>
      <c r="E1115" s="2">
        <v>-7.9361862115900887</v>
      </c>
    </row>
    <row r="1116" spans="1:5" x14ac:dyDescent="0.25">
      <c r="A1116" s="2">
        <v>1115</v>
      </c>
      <c r="B1116" s="2">
        <v>54</v>
      </c>
      <c r="C1116" s="2">
        <v>2</v>
      </c>
      <c r="D1116" s="2">
        <v>-47.817519090877717</v>
      </c>
      <c r="E1116" s="2">
        <v>-9.2661764861118012</v>
      </c>
    </row>
    <row r="1117" spans="1:5" x14ac:dyDescent="0.25">
      <c r="A1117" s="2">
        <v>1116</v>
      </c>
      <c r="B1117" s="2">
        <v>54</v>
      </c>
      <c r="C1117" s="2">
        <v>3</v>
      </c>
      <c r="D1117" s="2">
        <v>-47.812432866575165</v>
      </c>
      <c r="E1117" s="2">
        <v>-10.596166760633514</v>
      </c>
    </row>
    <row r="1118" spans="1:5" x14ac:dyDescent="0.25">
      <c r="A1118" s="2">
        <v>1117</v>
      </c>
      <c r="B1118" s="2">
        <v>54</v>
      </c>
      <c r="C1118" s="2">
        <v>4</v>
      </c>
      <c r="D1118" s="2">
        <v>-47.807346642272613</v>
      </c>
      <c r="E1118" s="2">
        <v>-11.926157035155226</v>
      </c>
    </row>
    <row r="1119" spans="1:5" x14ac:dyDescent="0.25">
      <c r="A1119" s="2">
        <v>1118</v>
      </c>
      <c r="B1119" s="2">
        <v>54</v>
      </c>
      <c r="C1119" s="2">
        <v>5</v>
      </c>
      <c r="D1119" s="2">
        <v>-47.802260417970061</v>
      </c>
      <c r="E1119" s="2">
        <v>-13.256147309676949</v>
      </c>
    </row>
    <row r="1120" spans="1:5" x14ac:dyDescent="0.25">
      <c r="A1120" s="2">
        <v>1119</v>
      </c>
      <c r="B1120" s="2">
        <v>54</v>
      </c>
      <c r="C1120" s="2">
        <v>6</v>
      </c>
      <c r="D1120" s="2">
        <v>-47.797174193667516</v>
      </c>
      <c r="E1120" s="2">
        <v>-14.586137584198662</v>
      </c>
    </row>
    <row r="1121" spans="1:5" x14ac:dyDescent="0.25">
      <c r="A1121" s="2">
        <v>1120</v>
      </c>
      <c r="B1121" s="2">
        <v>54</v>
      </c>
      <c r="C1121" s="2">
        <v>7</v>
      </c>
      <c r="D1121" s="2">
        <v>-47.792087969364964</v>
      </c>
      <c r="E1121" s="2">
        <v>-15.916127858720374</v>
      </c>
    </row>
    <row r="1122" spans="1:5" x14ac:dyDescent="0.25">
      <c r="A1122" s="2">
        <v>1121</v>
      </c>
      <c r="B1122" s="2">
        <v>54</v>
      </c>
      <c r="C1122" s="2">
        <v>8</v>
      </c>
      <c r="D1122" s="2">
        <v>-49.293770253253996</v>
      </c>
      <c r="E1122" s="2">
        <v>10.669965272516032</v>
      </c>
    </row>
    <row r="1123" spans="1:5" x14ac:dyDescent="0.25">
      <c r="A1123" s="2">
        <v>1122</v>
      </c>
      <c r="B1123" s="2">
        <v>54</v>
      </c>
      <c r="C1123" s="2">
        <v>9</v>
      </c>
      <c r="D1123" s="2">
        <v>-49.288684028951451</v>
      </c>
      <c r="E1123" s="2">
        <v>9.3399749979943181</v>
      </c>
    </row>
    <row r="1124" spans="1:5" x14ac:dyDescent="0.25">
      <c r="A1124" s="2">
        <v>1123</v>
      </c>
      <c r="B1124" s="2">
        <v>54</v>
      </c>
      <c r="C1124" s="2">
        <v>10</v>
      </c>
      <c r="D1124" s="2">
        <v>-49.283597804648899</v>
      </c>
      <c r="E1124" s="2">
        <v>8.0099847234726038</v>
      </c>
    </row>
    <row r="1125" spans="1:5" x14ac:dyDescent="0.25">
      <c r="A1125" s="2">
        <v>1124</v>
      </c>
      <c r="B1125" s="2">
        <v>54</v>
      </c>
      <c r="C1125" s="2">
        <v>11</v>
      </c>
      <c r="D1125" s="2">
        <v>-49.278511580346347</v>
      </c>
      <c r="E1125" s="2">
        <v>6.6799944489508905</v>
      </c>
    </row>
    <row r="1126" spans="1:5" x14ac:dyDescent="0.25">
      <c r="A1126" s="2">
        <v>1125</v>
      </c>
      <c r="B1126" s="2">
        <v>54</v>
      </c>
      <c r="C1126" s="2">
        <v>12</v>
      </c>
      <c r="D1126" s="2">
        <v>-49.273425356043795</v>
      </c>
      <c r="E1126" s="2">
        <v>5.3500041744291771</v>
      </c>
    </row>
    <row r="1127" spans="1:5" x14ac:dyDescent="0.25">
      <c r="A1127" s="2">
        <v>1126</v>
      </c>
      <c r="B1127" s="2">
        <v>54</v>
      </c>
      <c r="C1127" s="2">
        <v>13</v>
      </c>
      <c r="D1127" s="2">
        <v>-49.268339131741243</v>
      </c>
      <c r="E1127" s="2">
        <v>4.0200138999074611</v>
      </c>
    </row>
    <row r="1128" spans="1:5" x14ac:dyDescent="0.25">
      <c r="A1128" s="2">
        <v>1127</v>
      </c>
      <c r="B1128" s="2">
        <v>54</v>
      </c>
      <c r="C1128" s="2">
        <v>14</v>
      </c>
      <c r="D1128" s="2">
        <v>-49.263252907438691</v>
      </c>
      <c r="E1128" s="2">
        <v>2.6900236253857539</v>
      </c>
    </row>
    <row r="1129" spans="1:5" x14ac:dyDescent="0.25">
      <c r="A1129" s="2">
        <v>1128</v>
      </c>
      <c r="B1129" s="2">
        <v>54</v>
      </c>
      <c r="C1129" s="2">
        <v>15</v>
      </c>
      <c r="D1129" s="2">
        <v>-49.258166683136146</v>
      </c>
      <c r="E1129" s="2">
        <v>1.3600333508640383</v>
      </c>
    </row>
    <row r="1130" spans="1:5" x14ac:dyDescent="0.25">
      <c r="A1130" s="2">
        <v>1129</v>
      </c>
      <c r="B1130" s="2">
        <v>54</v>
      </c>
      <c r="C1130" s="2">
        <v>16</v>
      </c>
      <c r="D1130" s="2">
        <v>-49.252596152762152</v>
      </c>
      <c r="E1130" s="2">
        <v>-9.6597497605676902E-2</v>
      </c>
    </row>
    <row r="1131" spans="1:5" x14ac:dyDescent="0.25">
      <c r="A1131" s="2">
        <v>1130</v>
      </c>
      <c r="B1131" s="2">
        <v>54</v>
      </c>
      <c r="C1131" s="2">
        <v>17</v>
      </c>
      <c r="D1131" s="2">
        <v>-49.242939975044905</v>
      </c>
      <c r="E1131" s="2">
        <v>-2.6215790338217153</v>
      </c>
    </row>
    <row r="1132" spans="1:5" x14ac:dyDescent="0.25">
      <c r="A1132" s="2">
        <v>1131</v>
      </c>
      <c r="B1132" s="2">
        <v>54</v>
      </c>
      <c r="C1132" s="2">
        <v>18</v>
      </c>
      <c r="D1132" s="2">
        <v>-49.237853750742353</v>
      </c>
      <c r="E1132" s="2">
        <v>-3.9515693083434273</v>
      </c>
    </row>
    <row r="1133" spans="1:5" x14ac:dyDescent="0.25">
      <c r="A1133" s="2">
        <v>1132</v>
      </c>
      <c r="B1133" s="2">
        <v>54</v>
      </c>
      <c r="C1133" s="2">
        <v>19</v>
      </c>
      <c r="D1133" s="2">
        <v>-49.232767526439801</v>
      </c>
      <c r="E1133" s="2">
        <v>-5.2815595828651389</v>
      </c>
    </row>
    <row r="1134" spans="1:5" x14ac:dyDescent="0.25">
      <c r="A1134" s="2">
        <v>1133</v>
      </c>
      <c r="B1134" s="2">
        <v>54</v>
      </c>
      <c r="C1134" s="2">
        <v>20</v>
      </c>
      <c r="D1134" s="2">
        <v>-49.227681302137256</v>
      </c>
      <c r="E1134" s="2">
        <v>-6.6115498573868514</v>
      </c>
    </row>
    <row r="1135" spans="1:5" x14ac:dyDescent="0.25">
      <c r="A1135" s="2">
        <v>1134</v>
      </c>
      <c r="B1135" s="2">
        <v>54</v>
      </c>
      <c r="C1135" s="2">
        <v>21</v>
      </c>
      <c r="D1135" s="2">
        <v>-49.222595077834704</v>
      </c>
      <c r="E1135" s="2">
        <v>-7.9415401319085639</v>
      </c>
    </row>
    <row r="1136" spans="1:5" x14ac:dyDescent="0.25">
      <c r="A1136" s="2">
        <v>1135</v>
      </c>
      <c r="B1136" s="2">
        <v>55</v>
      </c>
      <c r="C1136" s="2">
        <v>1</v>
      </c>
      <c r="D1136" s="2">
        <v>-49.217508853532152</v>
      </c>
      <c r="E1136" s="2">
        <v>-9.2715304064302764</v>
      </c>
    </row>
    <row r="1137" spans="1:5" x14ac:dyDescent="0.25">
      <c r="A1137" s="2">
        <v>1136</v>
      </c>
      <c r="B1137" s="2">
        <v>55</v>
      </c>
      <c r="C1137" s="2">
        <v>2</v>
      </c>
      <c r="D1137" s="2">
        <v>-49.2124226292296</v>
      </c>
      <c r="E1137" s="2">
        <v>-10.601520680951989</v>
      </c>
    </row>
    <row r="1138" spans="1:5" x14ac:dyDescent="0.25">
      <c r="A1138" s="2">
        <v>1137</v>
      </c>
      <c r="B1138" s="2">
        <v>55</v>
      </c>
      <c r="C1138" s="2">
        <v>3</v>
      </c>
      <c r="D1138" s="2">
        <v>-49.207336404927048</v>
      </c>
      <c r="E1138" s="2">
        <v>-11.931510955473701</v>
      </c>
    </row>
    <row r="1139" spans="1:5" x14ac:dyDescent="0.25">
      <c r="A1139" s="2">
        <v>1138</v>
      </c>
      <c r="B1139" s="2">
        <v>55</v>
      </c>
      <c r="C1139" s="2">
        <v>4</v>
      </c>
      <c r="D1139" s="2">
        <v>-49.202250180624496</v>
      </c>
      <c r="E1139" s="2">
        <v>-13.261501229995424</v>
      </c>
    </row>
    <row r="1140" spans="1:5" x14ac:dyDescent="0.25">
      <c r="A1140" s="2">
        <v>1139</v>
      </c>
      <c r="B1140" s="2">
        <v>55</v>
      </c>
      <c r="C1140" s="2">
        <v>5</v>
      </c>
      <c r="D1140" s="2">
        <v>-49.197163956321951</v>
      </c>
      <c r="E1140" s="2">
        <v>-14.591491504517137</v>
      </c>
    </row>
    <row r="1141" spans="1:5" x14ac:dyDescent="0.25">
      <c r="A1141" s="2">
        <v>1140</v>
      </c>
      <c r="B1141" s="2">
        <v>55</v>
      </c>
      <c r="C1141" s="2">
        <v>6</v>
      </c>
      <c r="D1141" s="2">
        <v>-49.192077732019399</v>
      </c>
      <c r="E1141" s="2">
        <v>-15.921481779038849</v>
      </c>
    </row>
    <row r="1142" spans="1:5" x14ac:dyDescent="0.25">
      <c r="A1142" s="2">
        <v>1141</v>
      </c>
      <c r="B1142" s="2">
        <v>55</v>
      </c>
      <c r="C1142" s="2">
        <v>7</v>
      </c>
      <c r="D1142" s="2">
        <v>-50.693760015908438</v>
      </c>
      <c r="E1142" s="2">
        <v>10.664611352197557</v>
      </c>
    </row>
    <row r="1143" spans="1:5" x14ac:dyDescent="0.25">
      <c r="A1143" s="2">
        <v>1142</v>
      </c>
      <c r="B1143" s="2">
        <v>55</v>
      </c>
      <c r="C1143" s="2">
        <v>8</v>
      </c>
      <c r="D1143" s="2">
        <v>-50.688673791605893</v>
      </c>
      <c r="E1143" s="2">
        <v>9.3346210776758429</v>
      </c>
    </row>
    <row r="1144" spans="1:5" x14ac:dyDescent="0.25">
      <c r="A1144" s="2">
        <v>1143</v>
      </c>
      <c r="B1144" s="2">
        <v>55</v>
      </c>
      <c r="C1144" s="2">
        <v>9</v>
      </c>
      <c r="D1144" s="2">
        <v>-50.683587567303341</v>
      </c>
      <c r="E1144" s="2">
        <v>8.0046308031541287</v>
      </c>
    </row>
    <row r="1145" spans="1:5" x14ac:dyDescent="0.25">
      <c r="A1145" s="2">
        <v>1144</v>
      </c>
      <c r="B1145" s="2">
        <v>55</v>
      </c>
      <c r="C1145" s="2">
        <v>10</v>
      </c>
      <c r="D1145" s="2">
        <v>-50.678501343000789</v>
      </c>
      <c r="E1145" s="2">
        <v>6.6746405286324162</v>
      </c>
    </row>
    <row r="1146" spans="1:5" x14ac:dyDescent="0.25">
      <c r="A1146" s="2">
        <v>1145</v>
      </c>
      <c r="B1146" s="2">
        <v>55</v>
      </c>
      <c r="C1146" s="2">
        <v>11</v>
      </c>
      <c r="D1146" s="2">
        <v>-50.673415118698237</v>
      </c>
      <c r="E1146" s="2">
        <v>5.3446502541107028</v>
      </c>
    </row>
    <row r="1147" spans="1:5" x14ac:dyDescent="0.25">
      <c r="A1147" s="2">
        <v>1146</v>
      </c>
      <c r="B1147" s="2">
        <v>55</v>
      </c>
      <c r="C1147" s="2">
        <v>12</v>
      </c>
      <c r="D1147" s="2">
        <v>-50.668328894395685</v>
      </c>
      <c r="E1147" s="2">
        <v>4.0146599795889868</v>
      </c>
    </row>
    <row r="1148" spans="1:5" x14ac:dyDescent="0.25">
      <c r="A1148" s="2">
        <v>1147</v>
      </c>
      <c r="B1148" s="2">
        <v>55</v>
      </c>
      <c r="C1148" s="2">
        <v>13</v>
      </c>
      <c r="D1148" s="2">
        <v>-50.663242670093133</v>
      </c>
      <c r="E1148" s="2">
        <v>2.6846697050672796</v>
      </c>
    </row>
    <row r="1149" spans="1:5" x14ac:dyDescent="0.25">
      <c r="A1149" s="2">
        <v>1148</v>
      </c>
      <c r="B1149" s="2">
        <v>55</v>
      </c>
      <c r="C1149" s="2">
        <v>14</v>
      </c>
      <c r="D1149" s="2">
        <v>-50.658156445790588</v>
      </c>
      <c r="E1149" s="2">
        <v>1.3546794305455636</v>
      </c>
    </row>
    <row r="1150" spans="1:5" x14ac:dyDescent="0.25">
      <c r="A1150" s="2">
        <v>1149</v>
      </c>
      <c r="B1150" s="2">
        <v>55</v>
      </c>
      <c r="C1150" s="2">
        <v>15</v>
      </c>
      <c r="D1150" s="2">
        <v>-50.652585915416594</v>
      </c>
      <c r="E1150" s="2">
        <v>-0.10195141792415152</v>
      </c>
    </row>
    <row r="1151" spans="1:5" x14ac:dyDescent="0.25">
      <c r="A1151" s="2">
        <v>1150</v>
      </c>
      <c r="B1151" s="2">
        <v>55</v>
      </c>
      <c r="C1151" s="2">
        <v>16</v>
      </c>
      <c r="D1151" s="2">
        <v>-50.642929737699347</v>
      </c>
      <c r="E1151" s="2">
        <v>-2.62693295414019</v>
      </c>
    </row>
    <row r="1152" spans="1:5" x14ac:dyDescent="0.25">
      <c r="A1152" s="2">
        <v>1151</v>
      </c>
      <c r="B1152" s="2">
        <v>55</v>
      </c>
      <c r="C1152" s="2">
        <v>17</v>
      </c>
      <c r="D1152" s="2">
        <v>-50.637843513396795</v>
      </c>
      <c r="E1152" s="2">
        <v>-3.9569232286619016</v>
      </c>
    </row>
    <row r="1153" spans="1:5" x14ac:dyDescent="0.25">
      <c r="A1153" s="2">
        <v>1152</v>
      </c>
      <c r="B1153" s="2">
        <v>55</v>
      </c>
      <c r="C1153" s="2">
        <v>18</v>
      </c>
      <c r="D1153" s="2">
        <v>-50.632757289094243</v>
      </c>
      <c r="E1153" s="2">
        <v>-5.2869135031836132</v>
      </c>
    </row>
    <row r="1154" spans="1:5" x14ac:dyDescent="0.25">
      <c r="A1154" s="2">
        <v>1153</v>
      </c>
      <c r="B1154" s="2">
        <v>55</v>
      </c>
      <c r="C1154" s="2">
        <v>19</v>
      </c>
      <c r="D1154" s="2">
        <v>-50.627671064791699</v>
      </c>
      <c r="E1154" s="2">
        <v>-6.6169037777053257</v>
      </c>
    </row>
    <row r="1155" spans="1:5" x14ac:dyDescent="0.25">
      <c r="A1155" s="2">
        <v>1154</v>
      </c>
      <c r="B1155" s="2">
        <v>55</v>
      </c>
      <c r="C1155" s="2">
        <v>20</v>
      </c>
      <c r="D1155" s="2">
        <v>-50.622584840489147</v>
      </c>
      <c r="E1155" s="2">
        <v>-7.9468940522270382</v>
      </c>
    </row>
    <row r="1156" spans="1:5" x14ac:dyDescent="0.25">
      <c r="A1156" s="2">
        <v>1155</v>
      </c>
      <c r="B1156" s="2">
        <v>55</v>
      </c>
      <c r="C1156" s="2">
        <v>21</v>
      </c>
      <c r="D1156" s="2">
        <v>-50.617498616186595</v>
      </c>
      <c r="E1156" s="2">
        <v>-9.2768843267487515</v>
      </c>
    </row>
    <row r="1157" spans="1:5" x14ac:dyDescent="0.25">
      <c r="A1157" s="2">
        <v>1156</v>
      </c>
      <c r="B1157" s="2">
        <v>56</v>
      </c>
      <c r="C1157" s="2">
        <v>1</v>
      </c>
      <c r="D1157" s="2">
        <v>-50.612412391884043</v>
      </c>
      <c r="E1157" s="2">
        <v>-10.606874601270464</v>
      </c>
    </row>
    <row r="1158" spans="1:5" x14ac:dyDescent="0.25">
      <c r="A1158" s="2">
        <v>1157</v>
      </c>
      <c r="B1158" s="2">
        <v>56</v>
      </c>
      <c r="C1158" s="2">
        <v>2</v>
      </c>
      <c r="D1158" s="2">
        <v>-50.60732616758149</v>
      </c>
      <c r="E1158" s="2">
        <v>-11.936864875792176</v>
      </c>
    </row>
    <row r="1159" spans="1:5" x14ac:dyDescent="0.25">
      <c r="A1159" s="2">
        <v>1158</v>
      </c>
      <c r="B1159" s="2">
        <v>56</v>
      </c>
      <c r="C1159" s="2">
        <v>3</v>
      </c>
      <c r="D1159" s="2">
        <v>-50.602239943278938</v>
      </c>
      <c r="E1159" s="2">
        <v>-13.2668551503139</v>
      </c>
    </row>
    <row r="1160" spans="1:5" x14ac:dyDescent="0.25">
      <c r="A1160" s="2">
        <v>1159</v>
      </c>
      <c r="B1160" s="2">
        <v>56</v>
      </c>
      <c r="C1160" s="2">
        <v>4</v>
      </c>
      <c r="D1160" s="2">
        <v>-50.597153718976394</v>
      </c>
      <c r="E1160" s="2">
        <v>-14.596845424835612</v>
      </c>
    </row>
    <row r="1161" spans="1:5" x14ac:dyDescent="0.25">
      <c r="A1161" s="2">
        <v>1160</v>
      </c>
      <c r="B1161" s="2">
        <v>56</v>
      </c>
      <c r="C1161" s="2">
        <v>5</v>
      </c>
      <c r="D1161" s="2">
        <v>-50.592067494673842</v>
      </c>
      <c r="E1161" s="2">
        <v>-15.926835699357325</v>
      </c>
    </row>
    <row r="1162" spans="1:5" x14ac:dyDescent="0.25">
      <c r="A1162" s="2">
        <v>1161</v>
      </c>
      <c r="B1162" s="2">
        <v>56</v>
      </c>
      <c r="C1162" s="2">
        <v>6</v>
      </c>
      <c r="D1162" s="2">
        <v>-52.491356088265611</v>
      </c>
      <c r="E1162" s="2">
        <v>10.657736883260046</v>
      </c>
    </row>
    <row r="1163" spans="1:5" x14ac:dyDescent="0.25">
      <c r="A1163" s="2">
        <v>1162</v>
      </c>
      <c r="B1163" s="2">
        <v>56</v>
      </c>
      <c r="C1163" s="2">
        <v>7</v>
      </c>
      <c r="D1163" s="2">
        <v>-52.486269863963066</v>
      </c>
      <c r="E1163" s="2">
        <v>9.3277466087383321</v>
      </c>
    </row>
    <row r="1164" spans="1:5" x14ac:dyDescent="0.25">
      <c r="A1164" s="2">
        <v>1163</v>
      </c>
      <c r="B1164" s="2">
        <v>56</v>
      </c>
      <c r="C1164" s="2">
        <v>8</v>
      </c>
      <c r="D1164" s="2">
        <v>-52.481183639660514</v>
      </c>
      <c r="E1164" s="2">
        <v>7.9977563342166169</v>
      </c>
    </row>
    <row r="1165" spans="1:5" x14ac:dyDescent="0.25">
      <c r="A1165" s="2">
        <v>1164</v>
      </c>
      <c r="B1165" s="2">
        <v>56</v>
      </c>
      <c r="C1165" s="2">
        <v>9</v>
      </c>
      <c r="D1165" s="2">
        <v>-52.476097415357962</v>
      </c>
      <c r="E1165" s="2">
        <v>6.6677660596949035</v>
      </c>
    </row>
    <row r="1166" spans="1:5" x14ac:dyDescent="0.25">
      <c r="A1166" s="2">
        <v>1165</v>
      </c>
      <c r="B1166" s="2">
        <v>56</v>
      </c>
      <c r="C1166" s="2">
        <v>10</v>
      </c>
      <c r="D1166" s="2">
        <v>-52.47101119105541</v>
      </c>
      <c r="E1166" s="2">
        <v>5.3377757851731902</v>
      </c>
    </row>
    <row r="1167" spans="1:5" x14ac:dyDescent="0.25">
      <c r="A1167" s="2">
        <v>1166</v>
      </c>
      <c r="B1167" s="2">
        <v>56</v>
      </c>
      <c r="C1167" s="2">
        <v>11</v>
      </c>
      <c r="D1167" s="2">
        <v>-52.465924966752858</v>
      </c>
      <c r="E1167" s="2">
        <v>4.0077855106514741</v>
      </c>
    </row>
    <row r="1168" spans="1:5" x14ac:dyDescent="0.25">
      <c r="A1168" s="2">
        <v>1167</v>
      </c>
      <c r="B1168" s="2">
        <v>56</v>
      </c>
      <c r="C1168" s="2">
        <v>12</v>
      </c>
      <c r="D1168" s="2">
        <v>-52.460838742450306</v>
      </c>
      <c r="E1168" s="2">
        <v>2.677795236129767</v>
      </c>
    </row>
    <row r="1169" spans="1:5" x14ac:dyDescent="0.25">
      <c r="A1169" s="2">
        <v>1168</v>
      </c>
      <c r="B1169" s="2">
        <v>56</v>
      </c>
      <c r="C1169" s="2">
        <v>13</v>
      </c>
      <c r="D1169" s="2">
        <v>-52.455752518147762</v>
      </c>
      <c r="E1169" s="2">
        <v>1.3478049616080514</v>
      </c>
    </row>
    <row r="1170" spans="1:5" x14ac:dyDescent="0.25">
      <c r="A1170" s="2">
        <v>1169</v>
      </c>
      <c r="B1170" s="2">
        <v>56</v>
      </c>
      <c r="C1170" s="2">
        <v>14</v>
      </c>
      <c r="D1170" s="2">
        <v>-52.450181987773767</v>
      </c>
      <c r="E1170" s="2">
        <v>-0.10882588686166383</v>
      </c>
    </row>
    <row r="1171" spans="1:5" x14ac:dyDescent="0.25">
      <c r="A1171" s="2">
        <v>1170</v>
      </c>
      <c r="B1171" s="2">
        <v>56</v>
      </c>
      <c r="C1171" s="2">
        <v>15</v>
      </c>
      <c r="D1171" s="2">
        <v>-52.440525810056521</v>
      </c>
      <c r="E1171" s="2">
        <v>-2.6338074230777022</v>
      </c>
    </row>
    <row r="1172" spans="1:5" x14ac:dyDescent="0.25">
      <c r="A1172" s="2">
        <v>1171</v>
      </c>
      <c r="B1172" s="2">
        <v>56</v>
      </c>
      <c r="C1172" s="2">
        <v>16</v>
      </c>
      <c r="D1172" s="2">
        <v>-52.435439585753969</v>
      </c>
      <c r="E1172" s="2">
        <v>-3.9637976975994142</v>
      </c>
    </row>
    <row r="1173" spans="1:5" x14ac:dyDescent="0.25">
      <c r="A1173" s="2">
        <v>1172</v>
      </c>
      <c r="B1173" s="2">
        <v>56</v>
      </c>
      <c r="C1173" s="2">
        <v>17</v>
      </c>
      <c r="D1173" s="2">
        <v>-52.430353361451417</v>
      </c>
      <c r="E1173" s="2">
        <v>-5.2937879721211258</v>
      </c>
    </row>
    <row r="1174" spans="1:5" x14ac:dyDescent="0.25">
      <c r="A1174" s="2">
        <v>1173</v>
      </c>
      <c r="B1174" s="2">
        <v>56</v>
      </c>
      <c r="C1174" s="2">
        <v>18</v>
      </c>
      <c r="D1174" s="2">
        <v>-52.425267137148872</v>
      </c>
      <c r="E1174" s="2">
        <v>-6.6237782466428383</v>
      </c>
    </row>
    <row r="1175" spans="1:5" x14ac:dyDescent="0.25">
      <c r="A1175" s="2">
        <v>1174</v>
      </c>
      <c r="B1175" s="2">
        <v>56</v>
      </c>
      <c r="C1175" s="2">
        <v>19</v>
      </c>
      <c r="D1175" s="2">
        <v>-52.42018091284632</v>
      </c>
      <c r="E1175" s="2">
        <v>-7.9537685211645508</v>
      </c>
    </row>
    <row r="1176" spans="1:5" x14ac:dyDescent="0.25">
      <c r="A1176" s="2">
        <v>1175</v>
      </c>
      <c r="B1176" s="2">
        <v>56</v>
      </c>
      <c r="C1176" s="2">
        <v>20</v>
      </c>
      <c r="D1176" s="2">
        <v>-52.415094688543768</v>
      </c>
      <c r="E1176" s="2">
        <v>-9.2837587956862624</v>
      </c>
    </row>
    <row r="1177" spans="1:5" x14ac:dyDescent="0.25">
      <c r="A1177" s="2">
        <v>1176</v>
      </c>
      <c r="B1177" s="2">
        <v>56</v>
      </c>
      <c r="C1177" s="2">
        <v>21</v>
      </c>
      <c r="D1177" s="2">
        <v>-52.410008464241216</v>
      </c>
      <c r="E1177" s="2">
        <v>-10.613749070207975</v>
      </c>
    </row>
    <row r="1178" spans="1:5" x14ac:dyDescent="0.25">
      <c r="A1178" s="2">
        <v>1177</v>
      </c>
      <c r="B1178" s="2">
        <v>57</v>
      </c>
      <c r="C1178" s="2">
        <v>1</v>
      </c>
      <c r="D1178" s="2">
        <v>-52.404922239938664</v>
      </c>
      <c r="E1178" s="2">
        <v>-11.943739344729687</v>
      </c>
    </row>
    <row r="1179" spans="1:5" x14ac:dyDescent="0.25">
      <c r="A1179" s="2">
        <v>1178</v>
      </c>
      <c r="B1179" s="2">
        <v>57</v>
      </c>
      <c r="C1179" s="2">
        <v>2</v>
      </c>
      <c r="D1179" s="2">
        <v>-52.399836015636112</v>
      </c>
      <c r="E1179" s="2">
        <v>-13.27372961925141</v>
      </c>
    </row>
    <row r="1180" spans="1:5" x14ac:dyDescent="0.25">
      <c r="A1180" s="2">
        <v>1179</v>
      </c>
      <c r="B1180" s="2">
        <v>57</v>
      </c>
      <c r="C1180" s="2">
        <v>3</v>
      </c>
      <c r="D1180" s="2">
        <v>-52.394749791333567</v>
      </c>
      <c r="E1180" s="2">
        <v>-14.603719893773123</v>
      </c>
    </row>
    <row r="1181" spans="1:5" x14ac:dyDescent="0.25">
      <c r="A1181" s="2">
        <v>1180</v>
      </c>
      <c r="B1181" s="2">
        <v>57</v>
      </c>
      <c r="C1181" s="2">
        <v>4</v>
      </c>
      <c r="D1181" s="2">
        <v>-52.389663567031015</v>
      </c>
      <c r="E1181" s="2">
        <v>-15.933710168294835</v>
      </c>
    </row>
    <row r="1182" spans="1:5" x14ac:dyDescent="0.25">
      <c r="A1182" s="2">
        <v>1181</v>
      </c>
      <c r="B1182" s="2">
        <v>57</v>
      </c>
      <c r="C1182" s="2">
        <v>5</v>
      </c>
      <c r="D1182" s="2">
        <v>-53.891345850920047</v>
      </c>
      <c r="E1182" s="2">
        <v>10.652382962941571</v>
      </c>
    </row>
    <row r="1183" spans="1:5" x14ac:dyDescent="0.25">
      <c r="A1183" s="2">
        <v>1182</v>
      </c>
      <c r="B1183" s="2">
        <v>57</v>
      </c>
      <c r="C1183" s="2">
        <v>6</v>
      </c>
      <c r="D1183" s="2">
        <v>-53.886259626617502</v>
      </c>
      <c r="E1183" s="2">
        <v>9.3223926884198569</v>
      </c>
    </row>
    <row r="1184" spans="1:5" x14ac:dyDescent="0.25">
      <c r="A1184" s="2">
        <v>1183</v>
      </c>
      <c r="B1184" s="2">
        <v>57</v>
      </c>
      <c r="C1184" s="2">
        <v>7</v>
      </c>
      <c r="D1184" s="2">
        <v>-53.88117340231495</v>
      </c>
      <c r="E1184" s="2">
        <v>7.9924024138981427</v>
      </c>
    </row>
    <row r="1185" spans="1:5" x14ac:dyDescent="0.25">
      <c r="A1185" s="2">
        <v>1184</v>
      </c>
      <c r="B1185" s="2">
        <v>57</v>
      </c>
      <c r="C1185" s="2">
        <v>8</v>
      </c>
      <c r="D1185" s="2">
        <v>-53.876087178012398</v>
      </c>
      <c r="E1185" s="2">
        <v>6.6624121393764293</v>
      </c>
    </row>
    <row r="1186" spans="1:5" x14ac:dyDescent="0.25">
      <c r="A1186" s="2">
        <v>1185</v>
      </c>
      <c r="B1186" s="2">
        <v>57</v>
      </c>
      <c r="C1186" s="2">
        <v>9</v>
      </c>
      <c r="D1186" s="2">
        <v>-53.871000953709846</v>
      </c>
      <c r="E1186" s="2">
        <v>5.3324218648547159</v>
      </c>
    </row>
    <row r="1187" spans="1:5" x14ac:dyDescent="0.25">
      <c r="A1187" s="2">
        <v>1186</v>
      </c>
      <c r="B1187" s="2">
        <v>57</v>
      </c>
      <c r="C1187" s="2">
        <v>10</v>
      </c>
      <c r="D1187" s="2">
        <v>-53.865914729407294</v>
      </c>
      <c r="E1187" s="2">
        <v>4.0024315903329999</v>
      </c>
    </row>
    <row r="1188" spans="1:5" x14ac:dyDescent="0.25">
      <c r="A1188" s="2">
        <v>1187</v>
      </c>
      <c r="B1188" s="2">
        <v>57</v>
      </c>
      <c r="C1188" s="2">
        <v>11</v>
      </c>
      <c r="D1188" s="2">
        <v>-53.860828505104742</v>
      </c>
      <c r="E1188" s="2">
        <v>2.6724413158112923</v>
      </c>
    </row>
    <row r="1189" spans="1:5" x14ac:dyDescent="0.25">
      <c r="A1189" s="2">
        <v>1188</v>
      </c>
      <c r="B1189" s="2">
        <v>57</v>
      </c>
      <c r="C1189" s="2">
        <v>12</v>
      </c>
      <c r="D1189" s="2">
        <v>-53.855742280802197</v>
      </c>
      <c r="E1189" s="2">
        <v>1.3424510412895767</v>
      </c>
    </row>
    <row r="1190" spans="1:5" x14ac:dyDescent="0.25">
      <c r="A1190" s="2">
        <v>1189</v>
      </c>
      <c r="B1190" s="2">
        <v>57</v>
      </c>
      <c r="C1190" s="2">
        <v>13</v>
      </c>
      <c r="D1190" s="2">
        <v>-53.850171750428203</v>
      </c>
      <c r="E1190" s="2">
        <v>-0.11417980718013845</v>
      </c>
    </row>
    <row r="1191" spans="1:5" x14ac:dyDescent="0.25">
      <c r="A1191" s="2">
        <v>1190</v>
      </c>
      <c r="B1191" s="2">
        <v>57</v>
      </c>
      <c r="C1191" s="2">
        <v>14</v>
      </c>
      <c r="D1191" s="2">
        <v>-53.840515572710956</v>
      </c>
      <c r="E1191" s="2">
        <v>-2.6391613433961769</v>
      </c>
    </row>
    <row r="1192" spans="1:5" x14ac:dyDescent="0.25">
      <c r="A1192" s="2">
        <v>1191</v>
      </c>
      <c r="B1192" s="2">
        <v>57</v>
      </c>
      <c r="C1192" s="2">
        <v>15</v>
      </c>
      <c r="D1192" s="2">
        <v>-53.835429348408404</v>
      </c>
      <c r="E1192" s="2">
        <v>-3.969151617917889</v>
      </c>
    </row>
    <row r="1193" spans="1:5" x14ac:dyDescent="0.25">
      <c r="A1193" s="2">
        <v>1192</v>
      </c>
      <c r="B1193" s="2">
        <v>57</v>
      </c>
      <c r="C1193" s="2">
        <v>16</v>
      </c>
      <c r="D1193" s="2">
        <v>-53.830343124105852</v>
      </c>
      <c r="E1193" s="2">
        <v>-5.2991418924396001</v>
      </c>
    </row>
    <row r="1194" spans="1:5" x14ac:dyDescent="0.25">
      <c r="A1194" s="2">
        <v>1193</v>
      </c>
      <c r="B1194" s="2">
        <v>57</v>
      </c>
      <c r="C1194" s="2">
        <v>17</v>
      </c>
      <c r="D1194" s="2">
        <v>-53.825256899803307</v>
      </c>
      <c r="E1194" s="2">
        <v>-6.6291321669613126</v>
      </c>
    </row>
    <row r="1195" spans="1:5" x14ac:dyDescent="0.25">
      <c r="A1195" s="2">
        <v>1194</v>
      </c>
      <c r="B1195" s="2">
        <v>57</v>
      </c>
      <c r="C1195" s="2">
        <v>18</v>
      </c>
      <c r="D1195" s="2">
        <v>-53.820170675500755</v>
      </c>
      <c r="E1195" s="2">
        <v>-7.9591224414830251</v>
      </c>
    </row>
    <row r="1196" spans="1:5" x14ac:dyDescent="0.25">
      <c r="A1196" s="2">
        <v>1195</v>
      </c>
      <c r="B1196" s="2">
        <v>57</v>
      </c>
      <c r="C1196" s="2">
        <v>19</v>
      </c>
      <c r="D1196" s="2">
        <v>-53.815084451198203</v>
      </c>
      <c r="E1196" s="2">
        <v>-9.2891127160047375</v>
      </c>
    </row>
    <row r="1197" spans="1:5" x14ac:dyDescent="0.25">
      <c r="A1197" s="2">
        <v>1196</v>
      </c>
      <c r="B1197" s="2">
        <v>57</v>
      </c>
      <c r="C1197" s="2">
        <v>20</v>
      </c>
      <c r="D1197" s="2">
        <v>-53.809998226895651</v>
      </c>
      <c r="E1197" s="2">
        <v>-10.61910299052645</v>
      </c>
    </row>
    <row r="1198" spans="1:5" x14ac:dyDescent="0.25">
      <c r="A1198" s="2">
        <v>1197</v>
      </c>
      <c r="B1198" s="2">
        <v>57</v>
      </c>
      <c r="C1198" s="2">
        <v>21</v>
      </c>
      <c r="D1198" s="2">
        <v>-53.804912002593099</v>
      </c>
      <c r="E1198" s="2">
        <v>-11.949093265048162</v>
      </c>
    </row>
    <row r="1199" spans="1:5" x14ac:dyDescent="0.25">
      <c r="A1199" s="2">
        <v>1198</v>
      </c>
      <c r="B1199" s="2">
        <v>58</v>
      </c>
      <c r="C1199" s="2">
        <v>1</v>
      </c>
      <c r="D1199" s="2">
        <v>-53.799825778290547</v>
      </c>
      <c r="E1199" s="2">
        <v>-13.279083539569886</v>
      </c>
    </row>
    <row r="1200" spans="1:5" x14ac:dyDescent="0.25">
      <c r="A1200" s="2">
        <v>1199</v>
      </c>
      <c r="B1200" s="2">
        <v>58</v>
      </c>
      <c r="C1200" s="2">
        <v>2</v>
      </c>
      <c r="D1200" s="2">
        <v>-53.794739553988002</v>
      </c>
      <c r="E1200" s="2">
        <v>-14.609073814091598</v>
      </c>
    </row>
    <row r="1201" spans="1:5" x14ac:dyDescent="0.25">
      <c r="A1201" s="2">
        <v>1200</v>
      </c>
      <c r="B1201" s="2">
        <v>58</v>
      </c>
      <c r="C1201" s="2">
        <v>3</v>
      </c>
      <c r="D1201" s="2">
        <v>-53.78965332968545</v>
      </c>
      <c r="E1201" s="2">
        <v>-15.939064088613311</v>
      </c>
    </row>
    <row r="1202" spans="1:5" x14ac:dyDescent="0.25">
      <c r="A1202" s="2">
        <v>1201</v>
      </c>
      <c r="B1202" s="2">
        <v>58</v>
      </c>
      <c r="C1202" s="2">
        <v>4</v>
      </c>
      <c r="D1202" s="2">
        <v>-55.291335613574489</v>
      </c>
      <c r="E1202" s="2">
        <v>10.647029042623096</v>
      </c>
    </row>
    <row r="1203" spans="1:5" x14ac:dyDescent="0.25">
      <c r="A1203" s="2">
        <v>1202</v>
      </c>
      <c r="B1203" s="2">
        <v>58</v>
      </c>
      <c r="C1203" s="2">
        <v>5</v>
      </c>
      <c r="D1203" s="2">
        <v>-55.286249389271944</v>
      </c>
      <c r="E1203" s="2">
        <v>9.3170387681013818</v>
      </c>
    </row>
    <row r="1204" spans="1:5" x14ac:dyDescent="0.25">
      <c r="A1204" s="2">
        <v>1203</v>
      </c>
      <c r="B1204" s="2">
        <v>58</v>
      </c>
      <c r="C1204" s="2">
        <v>6</v>
      </c>
      <c r="D1204" s="2">
        <v>-55.281163164969392</v>
      </c>
      <c r="E1204" s="2">
        <v>7.9870484935796675</v>
      </c>
    </row>
    <row r="1205" spans="1:5" x14ac:dyDescent="0.25">
      <c r="A1205" s="2">
        <v>1204</v>
      </c>
      <c r="B1205" s="2">
        <v>58</v>
      </c>
      <c r="C1205" s="2">
        <v>7</v>
      </c>
      <c r="D1205" s="2">
        <v>-55.27607694066684</v>
      </c>
      <c r="E1205" s="2">
        <v>6.6570582190579541</v>
      </c>
    </row>
    <row r="1206" spans="1:5" x14ac:dyDescent="0.25">
      <c r="A1206" s="2">
        <v>1205</v>
      </c>
      <c r="B1206" s="2">
        <v>58</v>
      </c>
      <c r="C1206" s="2">
        <v>8</v>
      </c>
      <c r="D1206" s="2">
        <v>-55.270990716364288</v>
      </c>
      <c r="E1206" s="2">
        <v>5.3270679445362408</v>
      </c>
    </row>
    <row r="1207" spans="1:5" x14ac:dyDescent="0.25">
      <c r="A1207" s="2">
        <v>1206</v>
      </c>
      <c r="B1207" s="2">
        <v>58</v>
      </c>
      <c r="C1207" s="2">
        <v>9</v>
      </c>
      <c r="D1207" s="2">
        <v>-55.265904492061736</v>
      </c>
      <c r="E1207" s="2">
        <v>3.9970776700145252</v>
      </c>
    </row>
    <row r="1208" spans="1:5" x14ac:dyDescent="0.25">
      <c r="A1208" s="2">
        <v>1207</v>
      </c>
      <c r="B1208" s="2">
        <v>58</v>
      </c>
      <c r="C1208" s="2">
        <v>10</v>
      </c>
      <c r="D1208" s="2">
        <v>-55.260818267759184</v>
      </c>
      <c r="E1208" s="2">
        <v>2.667087395492818</v>
      </c>
    </row>
    <row r="1209" spans="1:5" x14ac:dyDescent="0.25">
      <c r="A1209" s="2">
        <v>1208</v>
      </c>
      <c r="B1209" s="2">
        <v>58</v>
      </c>
      <c r="C1209" s="2">
        <v>11</v>
      </c>
      <c r="D1209" s="2">
        <v>-55.255732043456639</v>
      </c>
      <c r="E1209" s="2">
        <v>1.337097120971102</v>
      </c>
    </row>
    <row r="1210" spans="1:5" x14ac:dyDescent="0.25">
      <c r="A1210" s="2">
        <v>1209</v>
      </c>
      <c r="B1210" s="2">
        <v>58</v>
      </c>
      <c r="C1210" s="2">
        <v>12</v>
      </c>
      <c r="D1210" s="2">
        <v>-55.250161513082645</v>
      </c>
      <c r="E1210" s="2">
        <v>-0.11953372749861305</v>
      </c>
    </row>
    <row r="1211" spans="1:5" x14ac:dyDescent="0.25">
      <c r="A1211" s="2">
        <v>1210</v>
      </c>
      <c r="B1211" s="2">
        <v>58</v>
      </c>
      <c r="C1211" s="2">
        <v>13</v>
      </c>
      <c r="D1211" s="2">
        <v>-55.240505335365398</v>
      </c>
      <c r="E1211" s="2">
        <v>-2.6445152637146512</v>
      </c>
    </row>
    <row r="1212" spans="1:5" x14ac:dyDescent="0.25">
      <c r="A1212" s="2">
        <v>1211</v>
      </c>
      <c r="B1212" s="2">
        <v>58</v>
      </c>
      <c r="C1212" s="2">
        <v>14</v>
      </c>
      <c r="D1212" s="2">
        <v>-55.235419111062846</v>
      </c>
      <c r="E1212" s="2">
        <v>-3.9745055382363632</v>
      </c>
    </row>
    <row r="1213" spans="1:5" x14ac:dyDescent="0.25">
      <c r="A1213" s="2">
        <v>1212</v>
      </c>
      <c r="B1213" s="2">
        <v>58</v>
      </c>
      <c r="C1213" s="2">
        <v>15</v>
      </c>
      <c r="D1213" s="2">
        <v>-55.230332886760294</v>
      </c>
      <c r="E1213" s="2">
        <v>-5.3044958127580752</v>
      </c>
    </row>
    <row r="1214" spans="1:5" x14ac:dyDescent="0.25">
      <c r="A1214" s="2">
        <v>1213</v>
      </c>
      <c r="B1214" s="2">
        <v>58</v>
      </c>
      <c r="C1214" s="2">
        <v>16</v>
      </c>
      <c r="D1214" s="2">
        <v>-55.225246662457749</v>
      </c>
      <c r="E1214" s="2">
        <v>-6.6344860872797877</v>
      </c>
    </row>
    <row r="1215" spans="1:5" x14ac:dyDescent="0.25">
      <c r="A1215" s="2">
        <v>1214</v>
      </c>
      <c r="B1215" s="2">
        <v>58</v>
      </c>
      <c r="C1215" s="2">
        <v>17</v>
      </c>
      <c r="D1215" s="2">
        <v>-55.220160438155197</v>
      </c>
      <c r="E1215" s="2">
        <v>-7.9644763618015002</v>
      </c>
    </row>
    <row r="1216" spans="1:5" x14ac:dyDescent="0.25">
      <c r="A1216" s="2">
        <v>1215</v>
      </c>
      <c r="B1216" s="2">
        <v>58</v>
      </c>
      <c r="C1216" s="2">
        <v>18</v>
      </c>
      <c r="D1216" s="2">
        <v>-55.215074213852645</v>
      </c>
      <c r="E1216" s="2">
        <v>-9.2944666363232127</v>
      </c>
    </row>
    <row r="1217" spans="1:5" x14ac:dyDescent="0.25">
      <c r="A1217" s="2">
        <v>1216</v>
      </c>
      <c r="B1217" s="2">
        <v>58</v>
      </c>
      <c r="C1217" s="2">
        <v>19</v>
      </c>
      <c r="D1217" s="2">
        <v>-55.209987989550093</v>
      </c>
      <c r="E1217" s="2">
        <v>-10.624456910844925</v>
      </c>
    </row>
    <row r="1218" spans="1:5" x14ac:dyDescent="0.25">
      <c r="A1218" s="2">
        <v>1217</v>
      </c>
      <c r="B1218" s="2">
        <v>58</v>
      </c>
      <c r="C1218" s="2">
        <v>20</v>
      </c>
      <c r="D1218" s="2">
        <v>-55.204901765247541</v>
      </c>
      <c r="E1218" s="2">
        <v>-11.954447185366638</v>
      </c>
    </row>
    <row r="1219" spans="1:5" x14ac:dyDescent="0.25">
      <c r="A1219" s="2">
        <v>1218</v>
      </c>
      <c r="B1219" s="2">
        <v>58</v>
      </c>
      <c r="C1219" s="2">
        <v>21</v>
      </c>
      <c r="D1219" s="2">
        <v>-55.199815540944989</v>
      </c>
      <c r="E1219" s="2">
        <v>-13.284437459888361</v>
      </c>
    </row>
    <row r="1220" spans="1:5" x14ac:dyDescent="0.25">
      <c r="A1220" s="2">
        <v>1219</v>
      </c>
      <c r="B1220" s="2">
        <v>59</v>
      </c>
      <c r="C1220" s="2">
        <v>1</v>
      </c>
      <c r="D1220" s="2">
        <v>-55.194729316642444</v>
      </c>
      <c r="E1220" s="2">
        <v>-14.614427734410073</v>
      </c>
    </row>
    <row r="1221" spans="1:5" x14ac:dyDescent="0.25">
      <c r="A1221" s="2">
        <v>1220</v>
      </c>
      <c r="B1221" s="2">
        <v>59</v>
      </c>
      <c r="C1221" s="2">
        <v>2</v>
      </c>
      <c r="D1221" s="2">
        <v>-55.189643092339892</v>
      </c>
      <c r="E1221" s="2">
        <v>-15.944418008931786</v>
      </c>
    </row>
    <row r="1222" spans="1:5" x14ac:dyDescent="0.25">
      <c r="A1222" s="2">
        <v>1221</v>
      </c>
      <c r="B1222" s="2">
        <v>59</v>
      </c>
      <c r="C1222" s="2">
        <v>3</v>
      </c>
      <c r="D1222" s="2">
        <v>-56.691325376228932</v>
      </c>
      <c r="E1222" s="2">
        <v>10.641675122304621</v>
      </c>
    </row>
    <row r="1223" spans="1:5" x14ac:dyDescent="0.25">
      <c r="A1223" s="2">
        <v>1222</v>
      </c>
      <c r="B1223" s="2">
        <v>59</v>
      </c>
      <c r="C1223" s="2">
        <v>4</v>
      </c>
      <c r="D1223" s="2">
        <v>-56.686239151926387</v>
      </c>
      <c r="E1223" s="2">
        <v>9.3116848477829066</v>
      </c>
    </row>
    <row r="1224" spans="1:5" x14ac:dyDescent="0.25">
      <c r="A1224" s="2">
        <v>1223</v>
      </c>
      <c r="B1224" s="2">
        <v>59</v>
      </c>
      <c r="C1224" s="2">
        <v>5</v>
      </c>
      <c r="D1224" s="2">
        <v>-56.681152927623835</v>
      </c>
      <c r="E1224" s="2">
        <v>7.9816945732611932</v>
      </c>
    </row>
    <row r="1225" spans="1:5" x14ac:dyDescent="0.25">
      <c r="A1225" s="2">
        <v>1224</v>
      </c>
      <c r="B1225" s="2">
        <v>59</v>
      </c>
      <c r="C1225" s="2">
        <v>6</v>
      </c>
      <c r="D1225" s="2">
        <v>-56.676066703321283</v>
      </c>
      <c r="E1225" s="2">
        <v>6.6517042987394799</v>
      </c>
    </row>
    <row r="1226" spans="1:5" x14ac:dyDescent="0.25">
      <c r="A1226" s="2">
        <v>1225</v>
      </c>
      <c r="B1226" s="2">
        <v>59</v>
      </c>
      <c r="C1226" s="2">
        <v>7</v>
      </c>
      <c r="D1226" s="2">
        <v>-56.670980479018731</v>
      </c>
      <c r="E1226" s="2">
        <v>5.3217140242177665</v>
      </c>
    </row>
    <row r="1227" spans="1:5" x14ac:dyDescent="0.25">
      <c r="A1227" s="2">
        <v>1226</v>
      </c>
      <c r="B1227" s="2">
        <v>59</v>
      </c>
      <c r="C1227" s="2">
        <v>8</v>
      </c>
      <c r="D1227" s="2">
        <v>-56.665894254716179</v>
      </c>
      <c r="E1227" s="2">
        <v>3.9917237496960505</v>
      </c>
    </row>
    <row r="1228" spans="1:5" x14ac:dyDescent="0.25">
      <c r="A1228" s="2">
        <v>1227</v>
      </c>
      <c r="B1228" s="2">
        <v>59</v>
      </c>
      <c r="C1228" s="2">
        <v>9</v>
      </c>
      <c r="D1228" s="2">
        <v>-56.660808030413627</v>
      </c>
      <c r="E1228" s="2">
        <v>2.6617334751743433</v>
      </c>
    </row>
    <row r="1229" spans="1:5" x14ac:dyDescent="0.25">
      <c r="A1229" s="2">
        <v>1228</v>
      </c>
      <c r="B1229" s="2">
        <v>59</v>
      </c>
      <c r="C1229" s="2">
        <v>10</v>
      </c>
      <c r="D1229" s="2">
        <v>-56.655721806111082</v>
      </c>
      <c r="E1229" s="2">
        <v>1.3317432006526275</v>
      </c>
    </row>
    <row r="1230" spans="1:5" x14ac:dyDescent="0.25">
      <c r="A1230" s="2">
        <v>1229</v>
      </c>
      <c r="B1230" s="2">
        <v>59</v>
      </c>
      <c r="C1230" s="2">
        <v>11</v>
      </c>
      <c r="D1230" s="2">
        <v>-56.650151275737088</v>
      </c>
      <c r="E1230" s="2">
        <v>-0.12488764781708767</v>
      </c>
    </row>
    <row r="1231" spans="1:5" x14ac:dyDescent="0.25">
      <c r="A1231" s="2">
        <v>1230</v>
      </c>
      <c r="B1231" s="2">
        <v>59</v>
      </c>
      <c r="C1231" s="2">
        <v>12</v>
      </c>
      <c r="D1231" s="2">
        <v>-56.640495098019841</v>
      </c>
      <c r="E1231" s="2">
        <v>-2.6498691840331259</v>
      </c>
    </row>
    <row r="1232" spans="1:5" x14ac:dyDescent="0.25">
      <c r="A1232" s="2">
        <v>1231</v>
      </c>
      <c r="B1232" s="2">
        <v>59</v>
      </c>
      <c r="C1232" s="2">
        <v>13</v>
      </c>
      <c r="D1232" s="2">
        <v>-56.635408873717289</v>
      </c>
      <c r="E1232" s="2">
        <v>-3.9798594585548379</v>
      </c>
    </row>
    <row r="1233" spans="1:5" x14ac:dyDescent="0.25">
      <c r="A1233" s="2">
        <v>1232</v>
      </c>
      <c r="B1233" s="2">
        <v>59</v>
      </c>
      <c r="C1233" s="2">
        <v>14</v>
      </c>
      <c r="D1233" s="2">
        <v>-56.630322649414737</v>
      </c>
      <c r="E1233" s="2">
        <v>-5.3098497330765495</v>
      </c>
    </row>
    <row r="1234" spans="1:5" x14ac:dyDescent="0.25">
      <c r="A1234" s="2">
        <v>1233</v>
      </c>
      <c r="B1234" s="2">
        <v>59</v>
      </c>
      <c r="C1234" s="2">
        <v>15</v>
      </c>
      <c r="D1234" s="2">
        <v>-56.625236425112192</v>
      </c>
      <c r="E1234" s="2">
        <v>-6.639840007598262</v>
      </c>
    </row>
    <row r="1235" spans="1:5" x14ac:dyDescent="0.25">
      <c r="A1235" s="2">
        <v>1234</v>
      </c>
      <c r="B1235" s="2">
        <v>59</v>
      </c>
      <c r="C1235" s="2">
        <v>16</v>
      </c>
      <c r="D1235" s="2">
        <v>-56.62015020080964</v>
      </c>
      <c r="E1235" s="2">
        <v>-7.9698302821199745</v>
      </c>
    </row>
    <row r="1236" spans="1:5" x14ac:dyDescent="0.25">
      <c r="A1236" s="2">
        <v>1235</v>
      </c>
      <c r="B1236" s="2">
        <v>59</v>
      </c>
      <c r="C1236" s="2">
        <v>17</v>
      </c>
      <c r="D1236" s="2">
        <v>-56.615063976507088</v>
      </c>
      <c r="E1236" s="2">
        <v>-9.2998205566416878</v>
      </c>
    </row>
    <row r="1237" spans="1:5" x14ac:dyDescent="0.25">
      <c r="A1237" s="2">
        <v>1236</v>
      </c>
      <c r="B1237" s="2">
        <v>59</v>
      </c>
      <c r="C1237" s="2">
        <v>18</v>
      </c>
      <c r="D1237" s="2">
        <v>-56.609977752204536</v>
      </c>
      <c r="E1237" s="2">
        <v>-10.6298108311634</v>
      </c>
    </row>
    <row r="1238" spans="1:5" x14ac:dyDescent="0.25">
      <c r="A1238" s="2">
        <v>1237</v>
      </c>
      <c r="B1238" s="2">
        <v>59</v>
      </c>
      <c r="C1238" s="2">
        <v>19</v>
      </c>
      <c r="D1238" s="2">
        <v>-56.604891527901984</v>
      </c>
      <c r="E1238" s="2">
        <v>-11.959801105685113</v>
      </c>
    </row>
    <row r="1239" spans="1:5" x14ac:dyDescent="0.25">
      <c r="A1239" s="2">
        <v>1238</v>
      </c>
      <c r="B1239" s="2">
        <v>59</v>
      </c>
      <c r="C1239" s="2">
        <v>20</v>
      </c>
      <c r="D1239" s="2">
        <v>-56.599805303599432</v>
      </c>
      <c r="E1239" s="2">
        <v>-13.289791380206836</v>
      </c>
    </row>
    <row r="1240" spans="1:5" x14ac:dyDescent="0.25">
      <c r="A1240" s="2">
        <v>1239</v>
      </c>
      <c r="B1240" s="2">
        <v>59</v>
      </c>
      <c r="C1240" s="2">
        <v>21</v>
      </c>
      <c r="D1240" s="2">
        <v>-56.594719079296887</v>
      </c>
      <c r="E1240" s="2">
        <v>-14.619781654728548</v>
      </c>
    </row>
    <row r="1241" spans="1:5" x14ac:dyDescent="0.25">
      <c r="A1241" s="2">
        <v>1240</v>
      </c>
      <c r="B1241" s="2">
        <v>60</v>
      </c>
      <c r="C1241" s="2">
        <v>1</v>
      </c>
      <c r="D1241" s="2">
        <v>-56.589632854994335</v>
      </c>
      <c r="E1241" s="2">
        <v>-15.949771929250261</v>
      </c>
    </row>
    <row r="1242" spans="1:5" x14ac:dyDescent="0.25">
      <c r="A1242" s="2">
        <v>1241</v>
      </c>
      <c r="B1242" s="2">
        <v>60</v>
      </c>
      <c r="C1242" s="2">
        <v>2</v>
      </c>
      <c r="D1242" s="2">
        <v>-58.505566062719282</v>
      </c>
      <c r="E1242" s="2">
        <v>10.634737000088936</v>
      </c>
    </row>
    <row r="1243" spans="1:5" x14ac:dyDescent="0.25">
      <c r="A1243" s="2">
        <v>1242</v>
      </c>
      <c r="B1243" s="2">
        <v>60</v>
      </c>
      <c r="C1243" s="2">
        <v>3</v>
      </c>
      <c r="D1243" s="2">
        <v>-58.500479838416737</v>
      </c>
      <c r="E1243" s="2">
        <v>9.304746725567222</v>
      </c>
    </row>
    <row r="1244" spans="1:5" x14ac:dyDescent="0.25">
      <c r="A1244" s="2">
        <v>1243</v>
      </c>
      <c r="B1244" s="2">
        <v>60</v>
      </c>
      <c r="C1244" s="2">
        <v>4</v>
      </c>
      <c r="D1244" s="2">
        <v>-58.495393614114185</v>
      </c>
      <c r="E1244" s="2">
        <v>7.9747564510455087</v>
      </c>
    </row>
    <row r="1245" spans="1:5" x14ac:dyDescent="0.25">
      <c r="A1245" s="2">
        <v>1244</v>
      </c>
      <c r="B1245" s="2">
        <v>60</v>
      </c>
      <c r="C1245" s="2">
        <v>5</v>
      </c>
      <c r="D1245" s="2">
        <v>-58.490307389811633</v>
      </c>
      <c r="E1245" s="2">
        <v>6.6447661765237953</v>
      </c>
    </row>
    <row r="1246" spans="1:5" x14ac:dyDescent="0.25">
      <c r="A1246" s="2">
        <v>1245</v>
      </c>
      <c r="B1246" s="2">
        <v>60</v>
      </c>
      <c r="C1246" s="2">
        <v>6</v>
      </c>
      <c r="D1246" s="2">
        <v>-58.485221165509081</v>
      </c>
      <c r="E1246" s="2">
        <v>5.3147759020020819</v>
      </c>
    </row>
    <row r="1247" spans="1:5" x14ac:dyDescent="0.25">
      <c r="A1247" s="2">
        <v>1246</v>
      </c>
      <c r="B1247" s="2">
        <v>60</v>
      </c>
      <c r="C1247" s="2">
        <v>7</v>
      </c>
      <c r="D1247" s="2">
        <v>-58.480134941206529</v>
      </c>
      <c r="E1247" s="2">
        <v>3.9847856274803659</v>
      </c>
    </row>
    <row r="1248" spans="1:5" x14ac:dyDescent="0.25">
      <c r="A1248" s="2">
        <v>1247</v>
      </c>
      <c r="B1248" s="2">
        <v>60</v>
      </c>
      <c r="C1248" s="2">
        <v>8</v>
      </c>
      <c r="D1248" s="2">
        <v>-58.475048716903977</v>
      </c>
      <c r="E1248" s="2">
        <v>2.6547953529586588</v>
      </c>
    </row>
    <row r="1249" spans="1:5" x14ac:dyDescent="0.25">
      <c r="A1249" s="2">
        <v>1248</v>
      </c>
      <c r="B1249" s="2">
        <v>60</v>
      </c>
      <c r="C1249" s="2">
        <v>9</v>
      </c>
      <c r="D1249" s="2">
        <v>-58.469962492601432</v>
      </c>
      <c r="E1249" s="2">
        <v>1.3248050784369427</v>
      </c>
    </row>
    <row r="1250" spans="1:5" x14ac:dyDescent="0.25">
      <c r="A1250" s="2">
        <v>1249</v>
      </c>
      <c r="B1250" s="2">
        <v>60</v>
      </c>
      <c r="C1250" s="2">
        <v>10</v>
      </c>
      <c r="D1250" s="2">
        <v>-58.464391962227438</v>
      </c>
      <c r="E1250" s="2">
        <v>-0.1318257700327724</v>
      </c>
    </row>
    <row r="1251" spans="1:5" x14ac:dyDescent="0.25">
      <c r="A1251" s="2">
        <v>1250</v>
      </c>
      <c r="B1251" s="2">
        <v>60</v>
      </c>
      <c r="C1251" s="2">
        <v>11</v>
      </c>
      <c r="D1251" s="2">
        <v>-58.454735784510191</v>
      </c>
      <c r="E1251" s="2">
        <v>-2.6568073062488109</v>
      </c>
    </row>
    <row r="1252" spans="1:5" x14ac:dyDescent="0.25">
      <c r="A1252" s="2">
        <v>1251</v>
      </c>
      <c r="B1252" s="2">
        <v>60</v>
      </c>
      <c r="C1252" s="2">
        <v>12</v>
      </c>
      <c r="D1252" s="2">
        <v>-58.449649560207639</v>
      </c>
      <c r="E1252" s="2">
        <v>-3.9867975807705225</v>
      </c>
    </row>
    <row r="1253" spans="1:5" x14ac:dyDescent="0.25">
      <c r="A1253" s="2">
        <v>1252</v>
      </c>
      <c r="B1253" s="2">
        <v>60</v>
      </c>
      <c r="C1253" s="2">
        <v>13</v>
      </c>
      <c r="D1253" s="2">
        <v>-58.444563335905087</v>
      </c>
      <c r="E1253" s="2">
        <v>-5.3167878552922341</v>
      </c>
    </row>
    <row r="1254" spans="1:5" x14ac:dyDescent="0.25">
      <c r="A1254" s="2">
        <v>1253</v>
      </c>
      <c r="B1254" s="2">
        <v>60</v>
      </c>
      <c r="C1254" s="2">
        <v>14</v>
      </c>
      <c r="D1254" s="2">
        <v>-58.439477111602542</v>
      </c>
      <c r="E1254" s="2">
        <v>-6.6467781298139466</v>
      </c>
    </row>
    <row r="1255" spans="1:5" x14ac:dyDescent="0.25">
      <c r="A1255" s="2">
        <v>1254</v>
      </c>
      <c r="B1255" s="2">
        <v>60</v>
      </c>
      <c r="C1255" s="2">
        <v>15</v>
      </c>
      <c r="D1255" s="2">
        <v>-58.43439088729999</v>
      </c>
      <c r="E1255" s="2">
        <v>-7.976768404335659</v>
      </c>
    </row>
    <row r="1256" spans="1:5" x14ac:dyDescent="0.25">
      <c r="A1256" s="2">
        <v>1255</v>
      </c>
      <c r="B1256" s="2">
        <v>60</v>
      </c>
      <c r="C1256" s="2">
        <v>16</v>
      </c>
      <c r="D1256" s="2">
        <v>-58.429304662997438</v>
      </c>
      <c r="E1256" s="2">
        <v>-9.3067586788573724</v>
      </c>
    </row>
    <row r="1257" spans="1:5" x14ac:dyDescent="0.25">
      <c r="A1257" s="2">
        <v>1256</v>
      </c>
      <c r="B1257" s="2">
        <v>60</v>
      </c>
      <c r="C1257" s="2">
        <v>17</v>
      </c>
      <c r="D1257" s="2">
        <v>-58.424218438694886</v>
      </c>
      <c r="E1257" s="2">
        <v>-10.636748953379085</v>
      </c>
    </row>
    <row r="1258" spans="1:5" x14ac:dyDescent="0.25">
      <c r="A1258" s="2">
        <v>1257</v>
      </c>
      <c r="B1258" s="2">
        <v>60</v>
      </c>
      <c r="C1258" s="2">
        <v>18</v>
      </c>
      <c r="D1258" s="2">
        <v>-58.419132214392334</v>
      </c>
      <c r="E1258" s="2">
        <v>-11.966739227900797</v>
      </c>
    </row>
    <row r="1259" spans="1:5" x14ac:dyDescent="0.25">
      <c r="A1259" s="2">
        <v>1258</v>
      </c>
      <c r="B1259" s="2">
        <v>60</v>
      </c>
      <c r="C1259" s="2">
        <v>19</v>
      </c>
      <c r="D1259" s="2">
        <v>-58.414045990089782</v>
      </c>
      <c r="E1259" s="2">
        <v>-13.29672950242252</v>
      </c>
    </row>
    <row r="1260" spans="1:5" x14ac:dyDescent="0.25">
      <c r="A1260" s="2">
        <v>1259</v>
      </c>
      <c r="B1260" s="2">
        <v>60</v>
      </c>
      <c r="C1260" s="2">
        <v>20</v>
      </c>
      <c r="D1260" s="2">
        <v>-58.408959765787237</v>
      </c>
      <c r="E1260" s="2">
        <v>-14.626719776944233</v>
      </c>
    </row>
    <row r="1261" spans="1:5" x14ac:dyDescent="0.25">
      <c r="A1261" s="2">
        <v>1260</v>
      </c>
      <c r="B1261" s="2">
        <v>60</v>
      </c>
      <c r="C1261" s="2">
        <v>21</v>
      </c>
      <c r="D1261" s="2">
        <v>-58.403873541484685</v>
      </c>
      <c r="E1261" s="2">
        <v>-15.956710051465945</v>
      </c>
    </row>
    <row r="1262" spans="1:5" x14ac:dyDescent="0.25">
      <c r="A1262" s="2">
        <v>1261</v>
      </c>
      <c r="B1262" s="2">
        <v>61</v>
      </c>
      <c r="C1262" s="2">
        <v>1</v>
      </c>
      <c r="D1262" s="2">
        <v>-59.905555825373717</v>
      </c>
      <c r="E1262" s="2">
        <v>10.629383079770463</v>
      </c>
    </row>
    <row r="1263" spans="1:5" x14ac:dyDescent="0.25">
      <c r="A1263" s="2">
        <v>1262</v>
      </c>
      <c r="B1263" s="2">
        <v>61</v>
      </c>
      <c r="C1263" s="2">
        <v>2</v>
      </c>
      <c r="D1263" s="2">
        <v>-59.900469601071173</v>
      </c>
      <c r="E1263" s="2">
        <v>9.2993928052487487</v>
      </c>
    </row>
    <row r="1264" spans="1:5" x14ac:dyDescent="0.25">
      <c r="A1264" s="2">
        <v>1263</v>
      </c>
      <c r="B1264" s="2">
        <v>61</v>
      </c>
      <c r="C1264" s="2">
        <v>3</v>
      </c>
      <c r="D1264" s="2">
        <v>-59.895383376768621</v>
      </c>
      <c r="E1264" s="2">
        <v>7.9694025307270335</v>
      </c>
    </row>
    <row r="1265" spans="1:5" x14ac:dyDescent="0.25">
      <c r="A1265" s="2">
        <v>1264</v>
      </c>
      <c r="B1265" s="2">
        <v>61</v>
      </c>
      <c r="C1265" s="2">
        <v>4</v>
      </c>
      <c r="D1265" s="2">
        <v>-59.890297152466069</v>
      </c>
      <c r="E1265" s="2">
        <v>6.6394122562053202</v>
      </c>
    </row>
    <row r="1266" spans="1:5" x14ac:dyDescent="0.25">
      <c r="A1266" s="2">
        <v>1265</v>
      </c>
      <c r="B1266" s="2">
        <v>61</v>
      </c>
      <c r="C1266" s="2">
        <v>5</v>
      </c>
      <c r="D1266" s="2">
        <v>-59.885210928163517</v>
      </c>
      <c r="E1266" s="2">
        <v>5.3094219816836068</v>
      </c>
    </row>
    <row r="1267" spans="1:5" x14ac:dyDescent="0.25">
      <c r="A1267" s="2">
        <v>1266</v>
      </c>
      <c r="B1267" s="2">
        <v>61</v>
      </c>
      <c r="C1267" s="2">
        <v>6</v>
      </c>
      <c r="D1267" s="2">
        <v>-59.880124703860965</v>
      </c>
      <c r="E1267" s="2">
        <v>3.9794317071618912</v>
      </c>
    </row>
    <row r="1268" spans="1:5" x14ac:dyDescent="0.25">
      <c r="A1268" s="2">
        <v>1267</v>
      </c>
      <c r="B1268" s="2">
        <v>61</v>
      </c>
      <c r="C1268" s="2">
        <v>7</v>
      </c>
      <c r="D1268" s="2">
        <v>-59.875038479558413</v>
      </c>
      <c r="E1268" s="2">
        <v>2.6494414326401841</v>
      </c>
    </row>
    <row r="1269" spans="1:5" x14ac:dyDescent="0.25">
      <c r="A1269" s="2">
        <v>1268</v>
      </c>
      <c r="B1269" s="2">
        <v>61</v>
      </c>
      <c r="C1269" s="2">
        <v>8</v>
      </c>
      <c r="D1269" s="2">
        <v>-59.869952255255868</v>
      </c>
      <c r="E1269" s="2">
        <v>1.319451158118468</v>
      </c>
    </row>
    <row r="1270" spans="1:5" x14ac:dyDescent="0.25">
      <c r="A1270" s="2">
        <v>1269</v>
      </c>
      <c r="B1270" s="2">
        <v>61</v>
      </c>
      <c r="C1270" s="2">
        <v>9</v>
      </c>
      <c r="D1270" s="2">
        <v>-59.864381724881873</v>
      </c>
      <c r="E1270" s="2">
        <v>-0.13717969035124702</v>
      </c>
    </row>
    <row r="1271" spans="1:5" x14ac:dyDescent="0.25">
      <c r="A1271" s="2">
        <v>1270</v>
      </c>
      <c r="B1271" s="2">
        <v>61</v>
      </c>
      <c r="C1271" s="2">
        <v>10</v>
      </c>
      <c r="D1271" s="2">
        <v>-59.854725547164627</v>
      </c>
      <c r="E1271" s="2">
        <v>-2.6621612265672852</v>
      </c>
    </row>
    <row r="1272" spans="1:5" x14ac:dyDescent="0.25">
      <c r="A1272" s="2">
        <v>1271</v>
      </c>
      <c r="B1272" s="2">
        <v>61</v>
      </c>
      <c r="C1272" s="2">
        <v>11</v>
      </c>
      <c r="D1272" s="2">
        <v>-59.849639322862075</v>
      </c>
      <c r="E1272" s="2">
        <v>-3.9921515010889972</v>
      </c>
    </row>
    <row r="1273" spans="1:5" x14ac:dyDescent="0.25">
      <c r="A1273" s="2">
        <v>1272</v>
      </c>
      <c r="B1273" s="2">
        <v>61</v>
      </c>
      <c r="C1273" s="2">
        <v>12</v>
      </c>
      <c r="D1273" s="2">
        <v>-59.844553098559523</v>
      </c>
      <c r="E1273" s="2">
        <v>-5.3221417756107092</v>
      </c>
    </row>
    <row r="1274" spans="1:5" x14ac:dyDescent="0.25">
      <c r="A1274" s="2">
        <v>1273</v>
      </c>
      <c r="B1274" s="2">
        <v>61</v>
      </c>
      <c r="C1274" s="2">
        <v>13</v>
      </c>
      <c r="D1274" s="2">
        <v>-59.839466874256978</v>
      </c>
      <c r="E1274" s="2">
        <v>-6.6521320501324217</v>
      </c>
    </row>
    <row r="1275" spans="1:5" x14ac:dyDescent="0.25">
      <c r="A1275" s="2">
        <v>1274</v>
      </c>
      <c r="B1275" s="2">
        <v>61</v>
      </c>
      <c r="C1275" s="2">
        <v>14</v>
      </c>
      <c r="D1275" s="2">
        <v>-59.834380649954426</v>
      </c>
      <c r="E1275" s="2">
        <v>-7.9821223246541342</v>
      </c>
    </row>
    <row r="1276" spans="1:5" x14ac:dyDescent="0.25">
      <c r="A1276" s="2">
        <v>1275</v>
      </c>
      <c r="B1276" s="2">
        <v>61</v>
      </c>
      <c r="C1276" s="2">
        <v>15</v>
      </c>
      <c r="D1276" s="2">
        <v>-59.829294425651874</v>
      </c>
      <c r="E1276" s="2">
        <v>-9.3121125991758458</v>
      </c>
    </row>
    <row r="1277" spans="1:5" x14ac:dyDescent="0.25">
      <c r="A1277" s="2">
        <v>1276</v>
      </c>
      <c r="B1277" s="2">
        <v>61</v>
      </c>
      <c r="C1277" s="2">
        <v>16</v>
      </c>
      <c r="D1277" s="2">
        <v>-59.824208201349322</v>
      </c>
      <c r="E1277" s="2">
        <v>-10.642102873697558</v>
      </c>
    </row>
    <row r="1278" spans="1:5" x14ac:dyDescent="0.25">
      <c r="A1278" s="2">
        <v>1277</v>
      </c>
      <c r="B1278" s="2">
        <v>61</v>
      </c>
      <c r="C1278" s="2">
        <v>17</v>
      </c>
      <c r="D1278" s="2">
        <v>-59.81912197704677</v>
      </c>
      <c r="E1278" s="2">
        <v>-11.972093148219271</v>
      </c>
    </row>
    <row r="1279" spans="1:5" x14ac:dyDescent="0.25">
      <c r="A1279" s="2">
        <v>1278</v>
      </c>
      <c r="B1279" s="2">
        <v>61</v>
      </c>
      <c r="C1279" s="2">
        <v>18</v>
      </c>
      <c r="D1279" s="2">
        <v>-59.814035752744218</v>
      </c>
      <c r="E1279" s="2">
        <v>-13.302083422740994</v>
      </c>
    </row>
    <row r="1280" spans="1:5" x14ac:dyDescent="0.25">
      <c r="A1280" s="2">
        <v>1279</v>
      </c>
      <c r="B1280" s="2">
        <v>61</v>
      </c>
      <c r="C1280" s="2">
        <v>19</v>
      </c>
      <c r="D1280" s="2">
        <v>-59.808949528441673</v>
      </c>
      <c r="E1280" s="2">
        <v>-14.632073697262706</v>
      </c>
    </row>
    <row r="1281" spans="1:5" x14ac:dyDescent="0.25">
      <c r="A1281" s="2">
        <v>1280</v>
      </c>
      <c r="B1281" s="2">
        <v>61</v>
      </c>
      <c r="C1281" s="2">
        <v>20</v>
      </c>
      <c r="D1281" s="2">
        <v>-59.803863304139121</v>
      </c>
      <c r="E1281" s="2">
        <v>-15.962063971784419</v>
      </c>
    </row>
    <row r="1282" spans="1:5" x14ac:dyDescent="0.25">
      <c r="A1282" s="2">
        <v>1281</v>
      </c>
      <c r="B1282" s="2">
        <v>61</v>
      </c>
      <c r="C1282" s="2">
        <v>21</v>
      </c>
      <c r="D1282" s="2">
        <v>-61.30554558802816</v>
      </c>
      <c r="E1282" s="2">
        <v>10.624029159451988</v>
      </c>
    </row>
    <row r="1283" spans="1:5" x14ac:dyDescent="0.25">
      <c r="A1283" s="2">
        <v>1282</v>
      </c>
      <c r="B1283" s="2">
        <v>62</v>
      </c>
      <c r="C1283" s="2">
        <v>1</v>
      </c>
      <c r="D1283" s="2">
        <v>-61.300459363725615</v>
      </c>
      <c r="E1283" s="2">
        <v>9.2940388849302735</v>
      </c>
    </row>
    <row r="1284" spans="1:5" x14ac:dyDescent="0.25">
      <c r="A1284" s="2">
        <v>1283</v>
      </c>
      <c r="B1284" s="2">
        <v>62</v>
      </c>
      <c r="C1284" s="2">
        <v>2</v>
      </c>
      <c r="D1284" s="2">
        <v>-61.295373139423063</v>
      </c>
      <c r="E1284" s="2">
        <v>7.9640486104085593</v>
      </c>
    </row>
    <row r="1285" spans="1:5" x14ac:dyDescent="0.25">
      <c r="A1285" s="2">
        <v>1284</v>
      </c>
      <c r="B1285" s="2">
        <v>62</v>
      </c>
      <c r="C1285" s="2">
        <v>3</v>
      </c>
      <c r="D1285" s="2">
        <v>-61.290286915120511</v>
      </c>
      <c r="E1285" s="2">
        <v>6.6340583358868459</v>
      </c>
    </row>
    <row r="1286" spans="1:5" x14ac:dyDescent="0.25">
      <c r="A1286" s="2">
        <v>1285</v>
      </c>
      <c r="B1286" s="2">
        <v>62</v>
      </c>
      <c r="C1286" s="2">
        <v>4</v>
      </c>
      <c r="D1286" s="2">
        <v>-61.285200690817959</v>
      </c>
      <c r="E1286" s="2">
        <v>5.3040680613651325</v>
      </c>
    </row>
    <row r="1287" spans="1:5" x14ac:dyDescent="0.25">
      <c r="A1287" s="2">
        <v>1286</v>
      </c>
      <c r="B1287" s="2">
        <v>62</v>
      </c>
      <c r="C1287" s="2">
        <v>5</v>
      </c>
      <c r="D1287" s="2">
        <v>-61.280114466515407</v>
      </c>
      <c r="E1287" s="2">
        <v>3.9740777868434165</v>
      </c>
    </row>
    <row r="1288" spans="1:5" x14ac:dyDescent="0.25">
      <c r="A1288" s="2">
        <v>1287</v>
      </c>
      <c r="B1288" s="2">
        <v>62</v>
      </c>
      <c r="C1288" s="2">
        <v>6</v>
      </c>
      <c r="D1288" s="2">
        <v>-61.275028242212855</v>
      </c>
      <c r="E1288" s="2">
        <v>2.6440875123217094</v>
      </c>
    </row>
    <row r="1289" spans="1:5" x14ac:dyDescent="0.25">
      <c r="A1289" s="2">
        <v>1288</v>
      </c>
      <c r="B1289" s="2">
        <v>62</v>
      </c>
      <c r="C1289" s="2">
        <v>7</v>
      </c>
      <c r="D1289" s="2">
        <v>-61.26994201791031</v>
      </c>
      <c r="E1289" s="2">
        <v>1.3140972377999935</v>
      </c>
    </row>
    <row r="1290" spans="1:5" x14ac:dyDescent="0.25">
      <c r="A1290" s="2">
        <v>1289</v>
      </c>
      <c r="B1290" s="2">
        <v>62</v>
      </c>
      <c r="C1290" s="2">
        <v>8</v>
      </c>
      <c r="D1290" s="2">
        <v>-61.264371487536316</v>
      </c>
      <c r="E1290" s="2">
        <v>-0.14253361066972162</v>
      </c>
    </row>
    <row r="1291" spans="1:5" x14ac:dyDescent="0.25">
      <c r="A1291" s="2">
        <v>1290</v>
      </c>
      <c r="B1291" s="2">
        <v>62</v>
      </c>
      <c r="C1291" s="2">
        <v>9</v>
      </c>
      <c r="D1291" s="2">
        <v>-61.254715309819069</v>
      </c>
      <c r="E1291" s="2">
        <v>-2.6675151468857599</v>
      </c>
    </row>
    <row r="1292" spans="1:5" x14ac:dyDescent="0.25">
      <c r="A1292" s="2">
        <v>1291</v>
      </c>
      <c r="B1292" s="2">
        <v>62</v>
      </c>
      <c r="C1292" s="2">
        <v>10</v>
      </c>
      <c r="D1292" s="2">
        <v>-61.249629085516517</v>
      </c>
      <c r="E1292" s="2">
        <v>-3.9975054214074719</v>
      </c>
    </row>
    <row r="1293" spans="1:5" x14ac:dyDescent="0.25">
      <c r="A1293" s="2">
        <v>1292</v>
      </c>
      <c r="B1293" s="2">
        <v>62</v>
      </c>
      <c r="C1293" s="2">
        <v>11</v>
      </c>
      <c r="D1293" s="2">
        <v>-61.244542861213965</v>
      </c>
      <c r="E1293" s="2">
        <v>-5.3274956959291835</v>
      </c>
    </row>
    <row r="1294" spans="1:5" x14ac:dyDescent="0.25">
      <c r="A1294" s="2">
        <v>1293</v>
      </c>
      <c r="B1294" s="2">
        <v>62</v>
      </c>
      <c r="C1294" s="2">
        <v>12</v>
      </c>
      <c r="D1294" s="2">
        <v>-61.23945663691142</v>
      </c>
      <c r="E1294" s="2">
        <v>-6.657485970450896</v>
      </c>
    </row>
    <row r="1295" spans="1:5" x14ac:dyDescent="0.25">
      <c r="A1295" s="2">
        <v>1294</v>
      </c>
      <c r="B1295" s="2">
        <v>62</v>
      </c>
      <c r="C1295" s="2">
        <v>13</v>
      </c>
      <c r="D1295" s="2">
        <v>-61.234370412608868</v>
      </c>
      <c r="E1295" s="2">
        <v>-7.9874762449726084</v>
      </c>
    </row>
    <row r="1296" spans="1:5" x14ac:dyDescent="0.25">
      <c r="A1296" s="2">
        <v>1295</v>
      </c>
      <c r="B1296" s="2">
        <v>62</v>
      </c>
      <c r="C1296" s="2">
        <v>14</v>
      </c>
      <c r="D1296" s="2">
        <v>-61.229284188306316</v>
      </c>
      <c r="E1296" s="2">
        <v>-9.3174665194943209</v>
      </c>
    </row>
    <row r="1297" spans="1:5" x14ac:dyDescent="0.25">
      <c r="A1297" s="2">
        <v>1296</v>
      </c>
      <c r="B1297" s="2">
        <v>62</v>
      </c>
      <c r="C1297" s="2">
        <v>15</v>
      </c>
      <c r="D1297" s="2">
        <v>-61.224197964003764</v>
      </c>
      <c r="E1297" s="2">
        <v>-10.647456794016033</v>
      </c>
    </row>
    <row r="1298" spans="1:5" x14ac:dyDescent="0.25">
      <c r="A1298" s="2">
        <v>1297</v>
      </c>
      <c r="B1298" s="2">
        <v>62</v>
      </c>
      <c r="C1298" s="2">
        <v>16</v>
      </c>
      <c r="D1298" s="2">
        <v>-61.219111739701212</v>
      </c>
      <c r="E1298" s="2">
        <v>-11.977447068537746</v>
      </c>
    </row>
    <row r="1299" spans="1:5" x14ac:dyDescent="0.25">
      <c r="A1299" s="2">
        <v>1298</v>
      </c>
      <c r="B1299" s="2">
        <v>62</v>
      </c>
      <c r="C1299" s="2">
        <v>17</v>
      </c>
      <c r="D1299" s="2">
        <v>-61.21402551539866</v>
      </c>
      <c r="E1299" s="2">
        <v>-13.307437343059469</v>
      </c>
    </row>
    <row r="1300" spans="1:5" x14ac:dyDescent="0.25">
      <c r="A1300" s="2">
        <v>1299</v>
      </c>
      <c r="B1300" s="2">
        <v>62</v>
      </c>
      <c r="C1300" s="2">
        <v>18</v>
      </c>
      <c r="D1300" s="2">
        <v>-61.208939291096115</v>
      </c>
      <c r="E1300" s="2">
        <v>-14.637427617581181</v>
      </c>
    </row>
    <row r="1301" spans="1:5" x14ac:dyDescent="0.25">
      <c r="A1301" s="2">
        <v>1300</v>
      </c>
      <c r="B1301" s="2">
        <v>62</v>
      </c>
      <c r="C1301" s="2">
        <v>19</v>
      </c>
      <c r="D1301" s="2">
        <v>-61.203853066793563</v>
      </c>
      <c r="E1301" s="2">
        <v>-15.967417892102894</v>
      </c>
    </row>
    <row r="1302" spans="1:5" x14ac:dyDescent="0.25">
      <c r="A1302" s="2">
        <v>1301</v>
      </c>
      <c r="B1302" s="2">
        <v>62</v>
      </c>
      <c r="C1302" s="2">
        <v>20</v>
      </c>
      <c r="D1302" s="2">
        <v>-62.705535350682602</v>
      </c>
      <c r="E1302" s="2">
        <v>10.618675239133513</v>
      </c>
    </row>
    <row r="1303" spans="1:5" x14ac:dyDescent="0.25">
      <c r="A1303" s="2">
        <v>1302</v>
      </c>
      <c r="B1303" s="2">
        <v>62</v>
      </c>
      <c r="C1303" s="2">
        <v>21</v>
      </c>
      <c r="D1303" s="2">
        <v>-62.700449126380057</v>
      </c>
      <c r="E1303" s="2">
        <v>9.2886849646117984</v>
      </c>
    </row>
    <row r="1304" spans="1:5" x14ac:dyDescent="0.25">
      <c r="A1304" s="2">
        <v>1303</v>
      </c>
      <c r="B1304" s="2">
        <v>63</v>
      </c>
      <c r="C1304" s="2">
        <v>1</v>
      </c>
      <c r="D1304" s="2">
        <v>-62.695362902077505</v>
      </c>
      <c r="E1304" s="2">
        <v>7.958694690090085</v>
      </c>
    </row>
    <row r="1305" spans="1:5" x14ac:dyDescent="0.25">
      <c r="A1305" s="2">
        <v>1304</v>
      </c>
      <c r="B1305" s="2">
        <v>63</v>
      </c>
      <c r="C1305" s="2">
        <v>2</v>
      </c>
      <c r="D1305" s="2">
        <v>-62.690276677774953</v>
      </c>
      <c r="E1305" s="2">
        <v>6.6287044155683716</v>
      </c>
    </row>
    <row r="1306" spans="1:5" x14ac:dyDescent="0.25">
      <c r="A1306" s="2">
        <v>1305</v>
      </c>
      <c r="B1306" s="2">
        <v>63</v>
      </c>
      <c r="C1306" s="2">
        <v>3</v>
      </c>
      <c r="D1306" s="2">
        <v>-62.685190453472401</v>
      </c>
      <c r="E1306" s="2">
        <v>5.2987141410466583</v>
      </c>
    </row>
    <row r="1307" spans="1:5" x14ac:dyDescent="0.25">
      <c r="A1307" s="2">
        <v>1306</v>
      </c>
      <c r="B1307" s="2">
        <v>63</v>
      </c>
      <c r="C1307" s="2">
        <v>4</v>
      </c>
      <c r="D1307" s="2">
        <v>-62.680104229169849</v>
      </c>
      <c r="E1307" s="2">
        <v>3.9687238665249418</v>
      </c>
    </row>
    <row r="1308" spans="1:5" x14ac:dyDescent="0.25">
      <c r="A1308" s="2">
        <v>1307</v>
      </c>
      <c r="B1308" s="2">
        <v>63</v>
      </c>
      <c r="C1308" s="2">
        <v>5</v>
      </c>
      <c r="D1308" s="2">
        <v>-62.675018004867297</v>
      </c>
      <c r="E1308" s="2">
        <v>2.6387335920032347</v>
      </c>
    </row>
    <row r="1309" spans="1:5" x14ac:dyDescent="0.25">
      <c r="A1309" s="2">
        <v>1308</v>
      </c>
      <c r="B1309" s="2">
        <v>63</v>
      </c>
      <c r="C1309" s="2">
        <v>6</v>
      </c>
      <c r="D1309" s="2">
        <v>-62.669931780564752</v>
      </c>
      <c r="E1309" s="2">
        <v>1.3087433174815188</v>
      </c>
    </row>
    <row r="1310" spans="1:5" x14ac:dyDescent="0.25">
      <c r="A1310" s="2">
        <v>1309</v>
      </c>
      <c r="B1310" s="2">
        <v>63</v>
      </c>
      <c r="C1310" s="2">
        <v>7</v>
      </c>
      <c r="D1310" s="2">
        <v>-62.664361250190758</v>
      </c>
      <c r="E1310" s="2">
        <v>-0.14788753098819624</v>
      </c>
    </row>
    <row r="1311" spans="1:5" x14ac:dyDescent="0.25">
      <c r="A1311" s="2">
        <v>1310</v>
      </c>
      <c r="B1311" s="2">
        <v>63</v>
      </c>
      <c r="C1311" s="2">
        <v>8</v>
      </c>
      <c r="D1311" s="2">
        <v>-62.654705072473512</v>
      </c>
      <c r="E1311" s="2">
        <v>-2.6728690672042346</v>
      </c>
    </row>
    <row r="1312" spans="1:5" x14ac:dyDescent="0.25">
      <c r="A1312" s="2">
        <v>1311</v>
      </c>
      <c r="B1312" s="2">
        <v>63</v>
      </c>
      <c r="C1312" s="2">
        <v>9</v>
      </c>
      <c r="D1312" s="2">
        <v>-62.649618848170959</v>
      </c>
      <c r="E1312" s="2">
        <v>-4.0028593417259462</v>
      </c>
    </row>
    <row r="1313" spans="1:5" x14ac:dyDescent="0.25">
      <c r="A1313" s="2">
        <v>1312</v>
      </c>
      <c r="B1313" s="2">
        <v>63</v>
      </c>
      <c r="C1313" s="2">
        <v>10</v>
      </c>
      <c r="D1313" s="2">
        <v>-62.644532623868407</v>
      </c>
      <c r="E1313" s="2">
        <v>-5.3328496162476577</v>
      </c>
    </row>
    <row r="1314" spans="1:5" x14ac:dyDescent="0.25">
      <c r="A1314" s="2">
        <v>1313</v>
      </c>
      <c r="B1314" s="2">
        <v>63</v>
      </c>
      <c r="C1314" s="2">
        <v>11</v>
      </c>
      <c r="D1314" s="2">
        <v>-62.639446399565863</v>
      </c>
      <c r="E1314" s="2">
        <v>-6.6628398907693702</v>
      </c>
    </row>
    <row r="1315" spans="1:5" x14ac:dyDescent="0.25">
      <c r="A1315" s="2">
        <v>1314</v>
      </c>
      <c r="B1315" s="2">
        <v>63</v>
      </c>
      <c r="C1315" s="2">
        <v>12</v>
      </c>
      <c r="D1315" s="2">
        <v>-62.634360175263311</v>
      </c>
      <c r="E1315" s="2">
        <v>-7.9928301652910827</v>
      </c>
    </row>
    <row r="1316" spans="1:5" x14ac:dyDescent="0.25">
      <c r="A1316" s="2">
        <v>1315</v>
      </c>
      <c r="B1316" s="2">
        <v>63</v>
      </c>
      <c r="C1316" s="2">
        <v>13</v>
      </c>
      <c r="D1316" s="2">
        <v>-62.629273950960759</v>
      </c>
      <c r="E1316" s="2">
        <v>-9.3228204398127961</v>
      </c>
    </row>
    <row r="1317" spans="1:5" x14ac:dyDescent="0.25">
      <c r="A1317" s="2">
        <v>1316</v>
      </c>
      <c r="B1317" s="2">
        <v>63</v>
      </c>
      <c r="C1317" s="2">
        <v>14</v>
      </c>
      <c r="D1317" s="2">
        <v>-62.624187726658207</v>
      </c>
      <c r="E1317" s="2">
        <v>-10.652810714334509</v>
      </c>
    </row>
    <row r="1318" spans="1:5" x14ac:dyDescent="0.25">
      <c r="A1318" s="2">
        <v>1317</v>
      </c>
      <c r="B1318" s="2">
        <v>63</v>
      </c>
      <c r="C1318" s="2">
        <v>15</v>
      </c>
      <c r="D1318" s="2">
        <v>-62.619101502355655</v>
      </c>
      <c r="E1318" s="2">
        <v>-11.982800988856221</v>
      </c>
    </row>
    <row r="1319" spans="1:5" x14ac:dyDescent="0.25">
      <c r="A1319" s="2">
        <v>1318</v>
      </c>
      <c r="B1319" s="2">
        <v>63</v>
      </c>
      <c r="C1319" s="2">
        <v>16</v>
      </c>
      <c r="D1319" s="2">
        <v>-62.614015278053103</v>
      </c>
      <c r="E1319" s="2">
        <v>-13.312791263377944</v>
      </c>
    </row>
    <row r="1320" spans="1:5" x14ac:dyDescent="0.25">
      <c r="A1320" s="2">
        <v>1319</v>
      </c>
      <c r="B1320" s="2">
        <v>63</v>
      </c>
      <c r="C1320" s="2">
        <v>17</v>
      </c>
      <c r="D1320" s="2">
        <v>-62.608929053750558</v>
      </c>
      <c r="E1320" s="2">
        <v>-14.642781537899657</v>
      </c>
    </row>
    <row r="1321" spans="1:5" x14ac:dyDescent="0.25">
      <c r="A1321" s="2">
        <v>1320</v>
      </c>
      <c r="B1321" s="2">
        <v>63</v>
      </c>
      <c r="C1321" s="2">
        <v>18</v>
      </c>
      <c r="D1321" s="2">
        <v>-62.603842829448006</v>
      </c>
      <c r="E1321" s="2">
        <v>-15.972771812421369</v>
      </c>
    </row>
    <row r="1322" spans="1:5" x14ac:dyDescent="0.25">
      <c r="A1322" s="2">
        <v>1321</v>
      </c>
      <c r="B1322" s="2">
        <v>63</v>
      </c>
      <c r="C1322" s="2">
        <v>19</v>
      </c>
      <c r="D1322" s="2">
        <v>-62.597994946242999</v>
      </c>
      <c r="E1322" s="2">
        <v>-17.5019272972255</v>
      </c>
    </row>
    <row r="1323" spans="1:5" x14ac:dyDescent="0.25">
      <c r="A1323" s="2">
        <v>1322</v>
      </c>
      <c r="B1323" s="2">
        <v>63</v>
      </c>
      <c r="C1323" s="2">
        <v>20</v>
      </c>
      <c r="D1323" s="2">
        <v>-62.5927329545014</v>
      </c>
      <c r="E1323" s="2">
        <v>-18.877878774119999</v>
      </c>
    </row>
    <row r="1324" spans="1:5" x14ac:dyDescent="0.25">
      <c r="A1324" s="2">
        <v>1323</v>
      </c>
      <c r="B1324" s="2">
        <v>63</v>
      </c>
      <c r="C1324" s="2">
        <v>21</v>
      </c>
      <c r="D1324" s="2">
        <v>-62.587470962759902</v>
      </c>
      <c r="E1324" s="2">
        <v>-20.253830251014602</v>
      </c>
    </row>
    <row r="1325" spans="1:5" x14ac:dyDescent="0.25">
      <c r="A1325" s="2">
        <v>1324</v>
      </c>
      <c r="B1325" s="2">
        <v>64</v>
      </c>
      <c r="C1325" s="2">
        <v>1</v>
      </c>
      <c r="D1325" s="2">
        <v>-62.582208971018296</v>
      </c>
      <c r="E1325" s="2">
        <v>-21.629781727909201</v>
      </c>
    </row>
    <row r="1326" spans="1:5" x14ac:dyDescent="0.25">
      <c r="A1326" s="2">
        <v>1325</v>
      </c>
      <c r="B1326" s="2">
        <v>64</v>
      </c>
      <c r="C1326" s="2">
        <v>2</v>
      </c>
      <c r="D1326" s="2">
        <v>-62.576946979276698</v>
      </c>
      <c r="E1326" s="2">
        <v>-23.0057332048038</v>
      </c>
    </row>
    <row r="1327" spans="1:5" x14ac:dyDescent="0.25">
      <c r="A1327" s="2">
        <v>1326</v>
      </c>
      <c r="B1327" s="2">
        <v>64</v>
      </c>
      <c r="C1327" s="2">
        <v>3</v>
      </c>
      <c r="D1327" s="2">
        <v>-62.5716849875351</v>
      </c>
      <c r="E1327" s="2">
        <v>-24.381684681698299</v>
      </c>
    </row>
    <row r="1328" spans="1:5" x14ac:dyDescent="0.25">
      <c r="A1328" s="2">
        <v>1327</v>
      </c>
      <c r="B1328" s="2">
        <v>64</v>
      </c>
      <c r="C1328" s="2">
        <v>4</v>
      </c>
      <c r="D1328" s="2">
        <v>-62.566422995793502</v>
      </c>
      <c r="E1328" s="2">
        <v>-25.757636158592899</v>
      </c>
    </row>
    <row r="1329" spans="1:5" x14ac:dyDescent="0.25">
      <c r="A1329" s="2">
        <v>1328</v>
      </c>
      <c r="B1329" s="2">
        <v>64</v>
      </c>
      <c r="C1329" s="2">
        <v>5</v>
      </c>
      <c r="D1329" s="2">
        <v>-62.561161004052003</v>
      </c>
      <c r="E1329" s="2">
        <v>-27.133587635487501</v>
      </c>
    </row>
    <row r="1330" spans="1:5" x14ac:dyDescent="0.25">
      <c r="A1330" s="2">
        <v>1329</v>
      </c>
      <c r="B1330" s="2">
        <v>64</v>
      </c>
      <c r="C1330" s="2">
        <v>6</v>
      </c>
      <c r="D1330" s="2">
        <v>-62.555899012310398</v>
      </c>
      <c r="E1330" s="2">
        <v>-28.509539112382001</v>
      </c>
    </row>
    <row r="1331" spans="1:5" x14ac:dyDescent="0.25">
      <c r="A1331" s="2">
        <v>1330</v>
      </c>
      <c r="B1331" s="2">
        <v>64</v>
      </c>
      <c r="C1331" s="2">
        <v>7</v>
      </c>
      <c r="D1331" s="2">
        <v>-62.5506370205688</v>
      </c>
      <c r="E1331" s="2">
        <v>-29.8854905892766</v>
      </c>
    </row>
    <row r="1332" spans="1:5" x14ac:dyDescent="0.25">
      <c r="A1332" s="2">
        <v>1331</v>
      </c>
      <c r="B1332" s="2">
        <v>64</v>
      </c>
      <c r="C1332" s="2">
        <v>8</v>
      </c>
      <c r="D1332" s="2">
        <v>-62.545375028827202</v>
      </c>
      <c r="E1332" s="2">
        <v>-31.261442066171199</v>
      </c>
    </row>
    <row r="1333" spans="1:5" x14ac:dyDescent="0.25">
      <c r="A1333" s="2">
        <v>1332</v>
      </c>
      <c r="B1333" s="2">
        <v>64</v>
      </c>
      <c r="C1333" s="2">
        <v>9</v>
      </c>
      <c r="D1333" s="2">
        <v>-62.540113037085703</v>
      </c>
      <c r="E1333" s="2">
        <v>-32.637393543065798</v>
      </c>
    </row>
    <row r="1334" spans="1:5" x14ac:dyDescent="0.25">
      <c r="A1334" s="2">
        <v>1333</v>
      </c>
      <c r="B1334" s="2">
        <v>64</v>
      </c>
      <c r="C1334" s="2">
        <v>10</v>
      </c>
      <c r="D1334" s="2">
        <v>-62.534851045344098</v>
      </c>
      <c r="E1334" s="2">
        <v>-34.013345019960298</v>
      </c>
    </row>
    <row r="1335" spans="1:5" x14ac:dyDescent="0.25">
      <c r="A1335" s="2">
        <v>1334</v>
      </c>
      <c r="B1335" s="2">
        <v>64</v>
      </c>
      <c r="C1335" s="2">
        <v>11</v>
      </c>
      <c r="D1335" s="2">
        <v>-62.5295890536025</v>
      </c>
      <c r="E1335" s="2">
        <v>-35.389296496854897</v>
      </c>
    </row>
    <row r="1336" spans="1:5" x14ac:dyDescent="0.25">
      <c r="A1336" s="2">
        <v>1335</v>
      </c>
      <c r="B1336" s="2">
        <v>64</v>
      </c>
      <c r="C1336" s="2">
        <v>12</v>
      </c>
      <c r="D1336" s="2">
        <v>-62.524327061860902</v>
      </c>
      <c r="E1336" s="2">
        <v>-36.765247973749503</v>
      </c>
    </row>
    <row r="1337" spans="1:5" x14ac:dyDescent="0.25">
      <c r="A1337" s="2">
        <v>1336</v>
      </c>
      <c r="B1337" s="2">
        <v>64</v>
      </c>
      <c r="C1337" s="2">
        <v>13</v>
      </c>
      <c r="D1337" s="2">
        <v>-62.519065070119296</v>
      </c>
      <c r="E1337" s="2">
        <v>-38.141199450644102</v>
      </c>
    </row>
    <row r="1338" spans="1:5" x14ac:dyDescent="0.25">
      <c r="A1338" s="2">
        <v>1337</v>
      </c>
      <c r="B1338" s="2">
        <v>64</v>
      </c>
      <c r="C1338" s="2">
        <v>14</v>
      </c>
      <c r="D1338" s="2">
        <v>-62.513803078377798</v>
      </c>
      <c r="E1338" s="2">
        <v>-39.517150927538601</v>
      </c>
    </row>
    <row r="1339" spans="1:5" x14ac:dyDescent="0.25">
      <c r="A1339" s="2">
        <v>1338</v>
      </c>
      <c r="B1339" s="2">
        <v>64</v>
      </c>
      <c r="C1339" s="2">
        <v>15</v>
      </c>
      <c r="D1339" s="2">
        <v>-62.5085410866362</v>
      </c>
      <c r="E1339" s="2">
        <v>-40.893102404433201</v>
      </c>
    </row>
    <row r="1340" spans="1:5" x14ac:dyDescent="0.25">
      <c r="A1340" s="2">
        <v>1339</v>
      </c>
      <c r="B1340" s="2">
        <v>64</v>
      </c>
      <c r="C1340" s="2">
        <v>16</v>
      </c>
      <c r="D1340" s="2">
        <v>-62.503279094894602</v>
      </c>
      <c r="E1340" s="2">
        <v>-42.2690538813278</v>
      </c>
    </row>
    <row r="1341" spans="1:5" x14ac:dyDescent="0.25">
      <c r="A1341" s="2">
        <v>1340</v>
      </c>
      <c r="B1341" s="2">
        <v>64</v>
      </c>
      <c r="C1341" s="2">
        <v>17</v>
      </c>
      <c r="D1341" s="2">
        <v>-62.498017103153003</v>
      </c>
      <c r="E1341" s="2">
        <v>-43.645005358222399</v>
      </c>
    </row>
    <row r="1342" spans="1:5" x14ac:dyDescent="0.25">
      <c r="A1342" s="2">
        <v>1341</v>
      </c>
      <c r="B1342" s="2">
        <v>64</v>
      </c>
      <c r="C1342" s="2">
        <v>18</v>
      </c>
      <c r="D1342" s="2">
        <v>-62.492755111411498</v>
      </c>
      <c r="E1342" s="2">
        <v>-45.020956835116898</v>
      </c>
    </row>
    <row r="1343" spans="1:5" x14ac:dyDescent="0.25">
      <c r="A1343" s="2">
        <v>1342</v>
      </c>
      <c r="B1343" s="2">
        <v>64</v>
      </c>
      <c r="C1343" s="2">
        <v>19</v>
      </c>
      <c r="D1343" s="2">
        <v>-62.487493119669899</v>
      </c>
      <c r="E1343" s="2">
        <v>-46.396908312011497</v>
      </c>
    </row>
    <row r="1344" spans="1:5" x14ac:dyDescent="0.25">
      <c r="A1344" s="2">
        <v>1343</v>
      </c>
      <c r="B1344" s="2">
        <v>64</v>
      </c>
      <c r="C1344" s="2">
        <v>20</v>
      </c>
      <c r="D1344" s="2">
        <v>-62.482231127928301</v>
      </c>
      <c r="E1344" s="2">
        <v>-47.772859788906104</v>
      </c>
    </row>
    <row r="1345" spans="1:5" x14ac:dyDescent="0.25">
      <c r="A1345" s="2">
        <v>1344</v>
      </c>
      <c r="B1345" s="2">
        <v>64</v>
      </c>
      <c r="C1345" s="2">
        <v>21</v>
      </c>
      <c r="D1345" s="2">
        <v>-62.476969136186703</v>
      </c>
      <c r="E1345" s="2">
        <v>-49.148811265800703</v>
      </c>
    </row>
    <row r="1346" spans="1:5" x14ac:dyDescent="0.25">
      <c r="A1346" s="2">
        <v>1345</v>
      </c>
      <c r="B1346" s="2">
        <v>65</v>
      </c>
      <c r="C1346" s="2">
        <v>1</v>
      </c>
      <c r="D1346" s="2">
        <v>-62.471707144445197</v>
      </c>
      <c r="E1346" s="2">
        <v>-50.524762742695202</v>
      </c>
    </row>
    <row r="1347" spans="1:5" x14ac:dyDescent="0.25">
      <c r="A1347" s="2">
        <v>1346</v>
      </c>
      <c r="B1347" s="2">
        <v>65</v>
      </c>
      <c r="C1347" s="2">
        <v>2</v>
      </c>
      <c r="D1347" s="2">
        <v>-62.466445152703599</v>
      </c>
      <c r="E1347" s="2">
        <v>-51.900714219589801</v>
      </c>
    </row>
    <row r="1348" spans="1:5" x14ac:dyDescent="0.25">
      <c r="A1348" s="2">
        <v>1347</v>
      </c>
      <c r="B1348" s="2">
        <v>65</v>
      </c>
      <c r="C1348" s="2">
        <v>3</v>
      </c>
      <c r="D1348" s="2">
        <v>-62.461183160962001</v>
      </c>
      <c r="E1348" s="2">
        <v>-53.2766656964844</v>
      </c>
    </row>
    <row r="1349" spans="1:5" x14ac:dyDescent="0.25">
      <c r="A1349" s="2">
        <v>1348</v>
      </c>
      <c r="B1349" s="2">
        <v>65</v>
      </c>
      <c r="C1349" s="2">
        <v>4</v>
      </c>
      <c r="D1349" s="2">
        <v>-62.455921169220403</v>
      </c>
      <c r="E1349" s="2">
        <v>-54.6526171733789</v>
      </c>
    </row>
    <row r="1350" spans="1:5" x14ac:dyDescent="0.25">
      <c r="A1350" s="2">
        <v>1349</v>
      </c>
      <c r="B1350" s="2">
        <v>65</v>
      </c>
      <c r="C1350" s="2">
        <v>5</v>
      </c>
      <c r="D1350" s="2">
        <v>-62.450659177478798</v>
      </c>
      <c r="E1350" s="2">
        <v>-56.028568650273499</v>
      </c>
    </row>
    <row r="1351" spans="1:5" x14ac:dyDescent="0.25">
      <c r="A1351" s="2">
        <v>1350</v>
      </c>
      <c r="B1351" s="2">
        <v>65</v>
      </c>
      <c r="C1351" s="2">
        <v>6</v>
      </c>
      <c r="D1351" s="2">
        <v>-62.445397185737299</v>
      </c>
      <c r="E1351" s="2">
        <v>-57.404520127168098</v>
      </c>
    </row>
    <row r="1352" spans="1:5" x14ac:dyDescent="0.25">
      <c r="A1352" s="2">
        <v>1351</v>
      </c>
      <c r="B1352" s="2">
        <v>65</v>
      </c>
      <c r="C1352" s="2">
        <v>7</v>
      </c>
      <c r="D1352" s="2">
        <v>-62.440135193995701</v>
      </c>
      <c r="E1352" s="2">
        <v>-58.780471604062697</v>
      </c>
    </row>
    <row r="1353" spans="1:5" x14ac:dyDescent="0.25">
      <c r="A1353" s="2">
        <v>1352</v>
      </c>
      <c r="B1353" s="2">
        <v>65</v>
      </c>
      <c r="C1353" s="2">
        <v>8</v>
      </c>
      <c r="D1353" s="2">
        <v>-62.434873202254103</v>
      </c>
      <c r="E1353" s="2">
        <v>-60.156423080957197</v>
      </c>
    </row>
    <row r="1354" spans="1:5" x14ac:dyDescent="0.25">
      <c r="A1354" s="2">
        <v>1353</v>
      </c>
      <c r="B1354" s="2">
        <v>65</v>
      </c>
      <c r="C1354" s="2">
        <v>9</v>
      </c>
      <c r="D1354" s="2">
        <v>-62.429611210512498</v>
      </c>
      <c r="E1354" s="2">
        <v>-61.532374557851803</v>
      </c>
    </row>
    <row r="1355" spans="1:5" x14ac:dyDescent="0.25">
      <c r="A1355" s="2">
        <v>1354</v>
      </c>
      <c r="B1355" s="2">
        <v>65</v>
      </c>
      <c r="C1355" s="2">
        <v>10</v>
      </c>
      <c r="D1355" s="2">
        <v>-62.424349218770999</v>
      </c>
      <c r="E1355" s="2">
        <v>-62.908326034746402</v>
      </c>
    </row>
    <row r="1356" spans="1:5" x14ac:dyDescent="0.25">
      <c r="A1356" s="2">
        <v>1355</v>
      </c>
      <c r="B1356" s="2">
        <v>65</v>
      </c>
      <c r="C1356" s="2">
        <v>11</v>
      </c>
      <c r="D1356" s="2">
        <v>-62.419087227029401</v>
      </c>
      <c r="E1356" s="2">
        <v>-64.284277511640994</v>
      </c>
    </row>
    <row r="1357" spans="1:5" x14ac:dyDescent="0.25">
      <c r="A1357" s="2">
        <v>1356</v>
      </c>
      <c r="B1357" s="2">
        <v>65</v>
      </c>
      <c r="C1357" s="2">
        <v>12</v>
      </c>
      <c r="D1357" s="2">
        <v>-62.413825235287803</v>
      </c>
      <c r="E1357" s="2">
        <v>-65.660228988535493</v>
      </c>
    </row>
    <row r="1358" spans="1:5" x14ac:dyDescent="0.25">
      <c r="A1358" s="2">
        <v>1357</v>
      </c>
      <c r="B1358" s="2">
        <v>65</v>
      </c>
      <c r="C1358" s="2">
        <v>13</v>
      </c>
      <c r="D1358" s="2">
        <v>-62.408563243546197</v>
      </c>
      <c r="E1358" s="2">
        <v>-67.036180465430107</v>
      </c>
    </row>
    <row r="1359" spans="1:5" x14ac:dyDescent="0.25">
      <c r="A1359" s="2">
        <v>1358</v>
      </c>
      <c r="B1359" s="2">
        <v>65</v>
      </c>
      <c r="C1359" s="2">
        <v>14</v>
      </c>
      <c r="D1359" s="2">
        <v>-62.403301251804599</v>
      </c>
      <c r="E1359" s="2">
        <v>-68.412131942324706</v>
      </c>
    </row>
    <row r="1360" spans="1:5" x14ac:dyDescent="0.25">
      <c r="A1360" s="2">
        <v>1359</v>
      </c>
      <c r="B1360" s="2">
        <v>65</v>
      </c>
      <c r="C1360" s="2">
        <v>15</v>
      </c>
      <c r="D1360" s="2">
        <v>-62.398039260063101</v>
      </c>
      <c r="E1360" s="2">
        <v>-69.788083419219305</v>
      </c>
    </row>
    <row r="1361" spans="1:5" x14ac:dyDescent="0.25">
      <c r="A1361" s="2">
        <v>1360</v>
      </c>
      <c r="B1361" s="2">
        <v>65</v>
      </c>
      <c r="C1361" s="2">
        <v>16</v>
      </c>
      <c r="D1361" s="2">
        <v>-62.392777268321503</v>
      </c>
      <c r="E1361" s="2">
        <v>-71.164034896113805</v>
      </c>
    </row>
    <row r="1362" spans="1:5" x14ac:dyDescent="0.25">
      <c r="A1362" s="2">
        <v>1361</v>
      </c>
      <c r="B1362" s="2">
        <v>65</v>
      </c>
      <c r="C1362" s="2">
        <v>17</v>
      </c>
      <c r="D1362" s="2">
        <v>-62.387515276579897</v>
      </c>
      <c r="E1362" s="2">
        <v>-72.539986373008404</v>
      </c>
    </row>
    <row r="1363" spans="1:5" x14ac:dyDescent="0.25">
      <c r="A1363" s="2">
        <v>1362</v>
      </c>
      <c r="B1363" s="2">
        <v>65</v>
      </c>
      <c r="C1363" s="2">
        <v>18</v>
      </c>
      <c r="D1363" s="2">
        <v>-62.382253284838299</v>
      </c>
      <c r="E1363" s="2">
        <v>-73.915937849903003</v>
      </c>
    </row>
    <row r="1364" spans="1:5" x14ac:dyDescent="0.25">
      <c r="A1364" s="2">
        <v>1363</v>
      </c>
      <c r="B1364" s="2">
        <v>65</v>
      </c>
      <c r="C1364" s="2">
        <v>19</v>
      </c>
      <c r="D1364" s="2">
        <v>-62.3769912930968</v>
      </c>
      <c r="E1364" s="2">
        <v>-75.291889326797502</v>
      </c>
    </row>
    <row r="1365" spans="1:5" x14ac:dyDescent="0.25">
      <c r="A1365" s="2">
        <v>1364</v>
      </c>
      <c r="B1365" s="2">
        <v>65</v>
      </c>
      <c r="C1365" s="2">
        <v>20</v>
      </c>
      <c r="D1365" s="2">
        <v>-62.371729301355202</v>
      </c>
      <c r="E1365" s="2">
        <v>-76.667840803692101</v>
      </c>
    </row>
    <row r="1366" spans="1:5" x14ac:dyDescent="0.25">
      <c r="A1366" s="2">
        <v>1365</v>
      </c>
      <c r="B1366" s="2">
        <v>65</v>
      </c>
      <c r="C1366" s="2">
        <v>21</v>
      </c>
      <c r="D1366" s="2">
        <v>-62.366467309613597</v>
      </c>
      <c r="E1366" s="2">
        <v>-78.0437922805867</v>
      </c>
    </row>
    <row r="1367" spans="1:5" x14ac:dyDescent="0.25">
      <c r="A1367" s="2">
        <v>1366</v>
      </c>
      <c r="B1367" s="2">
        <v>66</v>
      </c>
      <c r="C1367" s="2">
        <v>1</v>
      </c>
      <c r="D1367" s="2">
        <v>-62.361205317871999</v>
      </c>
      <c r="E1367" s="2">
        <v>-79.419743757481299</v>
      </c>
    </row>
    <row r="1368" spans="1:5" x14ac:dyDescent="0.25">
      <c r="A1368" s="2">
        <v>1367</v>
      </c>
      <c r="B1368" s="2">
        <v>66</v>
      </c>
      <c r="C1368" s="2">
        <v>2</v>
      </c>
      <c r="D1368" s="2">
        <v>-62.3559433261305</v>
      </c>
      <c r="E1368" s="2">
        <v>-80.795695234375799</v>
      </c>
    </row>
    <row r="1369" spans="1:5" x14ac:dyDescent="0.25">
      <c r="A1369" s="2">
        <v>1368</v>
      </c>
      <c r="B1369" s="2">
        <v>66</v>
      </c>
      <c r="C1369" s="2">
        <v>3</v>
      </c>
      <c r="D1369" s="2">
        <v>-62.350681334388902</v>
      </c>
      <c r="E1369" s="2">
        <v>-82.171646711270398</v>
      </c>
    </row>
    <row r="1370" spans="1:5" x14ac:dyDescent="0.25">
      <c r="A1370" s="2">
        <v>1369</v>
      </c>
      <c r="B1370" s="2">
        <v>66</v>
      </c>
      <c r="C1370" s="2">
        <v>4</v>
      </c>
      <c r="D1370" s="2">
        <v>-62.345419342647297</v>
      </c>
      <c r="E1370" s="2">
        <v>-83.547598188164997</v>
      </c>
    </row>
    <row r="1371" spans="1:5" x14ac:dyDescent="0.25">
      <c r="A1371" s="2">
        <v>1370</v>
      </c>
      <c r="B1371" s="2">
        <v>66</v>
      </c>
      <c r="C1371" s="2">
        <v>5</v>
      </c>
      <c r="D1371" s="2">
        <v>-62.340157350905699</v>
      </c>
      <c r="E1371" s="2">
        <v>-84.923549665059596</v>
      </c>
    </row>
    <row r="1372" spans="1:5" x14ac:dyDescent="0.25">
      <c r="A1372" s="2">
        <v>1371</v>
      </c>
      <c r="B1372" s="2">
        <v>66</v>
      </c>
      <c r="C1372" s="2">
        <v>6</v>
      </c>
      <c r="D1372" s="2">
        <v>-62.334895359164101</v>
      </c>
      <c r="E1372" s="2">
        <v>-86.299501141954096</v>
      </c>
    </row>
    <row r="1373" spans="1:5" x14ac:dyDescent="0.25">
      <c r="A1373" s="2">
        <v>1372</v>
      </c>
      <c r="B1373" s="2">
        <v>66</v>
      </c>
      <c r="C1373" s="2">
        <v>7</v>
      </c>
      <c r="D1373" s="2">
        <v>-62.329633367422602</v>
      </c>
      <c r="E1373" s="2">
        <v>-87.675452618848695</v>
      </c>
    </row>
    <row r="1374" spans="1:5" x14ac:dyDescent="0.25">
      <c r="A1374" s="2">
        <v>1373</v>
      </c>
      <c r="B1374" s="2">
        <v>66</v>
      </c>
      <c r="C1374" s="2">
        <v>8</v>
      </c>
      <c r="D1374" s="2">
        <v>-62.324371375680997</v>
      </c>
      <c r="E1374" s="2">
        <v>-89.051404095743294</v>
      </c>
    </row>
    <row r="1375" spans="1:5" x14ac:dyDescent="0.25">
      <c r="A1375" s="2">
        <v>1374</v>
      </c>
      <c r="B1375" s="2">
        <v>66</v>
      </c>
      <c r="C1375" s="2">
        <v>9</v>
      </c>
      <c r="D1375" s="2">
        <v>-62.319109383939399</v>
      </c>
      <c r="E1375" s="2">
        <v>-90.427355572637794</v>
      </c>
    </row>
    <row r="1376" spans="1:5" x14ac:dyDescent="0.25">
      <c r="A1376" s="2">
        <v>1375</v>
      </c>
      <c r="B1376" s="2">
        <v>66</v>
      </c>
      <c r="C1376" s="2">
        <v>10</v>
      </c>
      <c r="D1376" s="2">
        <v>-62.3138473921978</v>
      </c>
      <c r="E1376" s="2">
        <v>-91.803307049532407</v>
      </c>
    </row>
    <row r="1377" spans="1:5" x14ac:dyDescent="0.25">
      <c r="A1377" s="2">
        <v>1376</v>
      </c>
      <c r="B1377" s="2">
        <v>66</v>
      </c>
      <c r="C1377" s="2">
        <v>11</v>
      </c>
      <c r="D1377" s="2">
        <v>-62.308585400456302</v>
      </c>
      <c r="E1377" s="2">
        <v>-93.179258526427006</v>
      </c>
    </row>
    <row r="1378" spans="1:5" x14ac:dyDescent="0.25">
      <c r="A1378" s="2">
        <v>1377</v>
      </c>
      <c r="B1378" s="2">
        <v>66</v>
      </c>
      <c r="C1378" s="2">
        <v>12</v>
      </c>
      <c r="D1378" s="2">
        <v>-62.303323408714697</v>
      </c>
      <c r="E1378" s="2">
        <v>-94.555210003321605</v>
      </c>
    </row>
    <row r="1379" spans="1:5" x14ac:dyDescent="0.25">
      <c r="A1379" s="2">
        <v>1378</v>
      </c>
      <c r="B1379" s="2">
        <v>66</v>
      </c>
      <c r="C1379" s="2">
        <v>13</v>
      </c>
      <c r="D1379" s="2">
        <v>-62.298061416973098</v>
      </c>
      <c r="E1379" s="2">
        <v>-95.931161480216105</v>
      </c>
    </row>
    <row r="1380" spans="1:5" x14ac:dyDescent="0.25">
      <c r="A1380" s="2">
        <v>1379</v>
      </c>
      <c r="B1380" s="2">
        <v>66</v>
      </c>
      <c r="C1380" s="2">
        <v>14</v>
      </c>
      <c r="D1380" s="2">
        <v>-62.2927994252315</v>
      </c>
      <c r="E1380" s="2">
        <v>-97.307112957110704</v>
      </c>
    </row>
    <row r="1381" spans="1:5" x14ac:dyDescent="0.25">
      <c r="A1381" s="2">
        <v>1380</v>
      </c>
      <c r="B1381" s="2">
        <v>66</v>
      </c>
      <c r="C1381" s="2">
        <v>15</v>
      </c>
      <c r="D1381" s="2">
        <v>-62.287537433490002</v>
      </c>
      <c r="E1381" s="2">
        <v>-98.683064434005303</v>
      </c>
    </row>
    <row r="1382" spans="1:5" x14ac:dyDescent="0.25">
      <c r="A1382" s="2">
        <v>1381</v>
      </c>
      <c r="B1382" s="2">
        <v>66</v>
      </c>
      <c r="C1382" s="2">
        <v>16</v>
      </c>
      <c r="D1382" s="2">
        <v>-62.282275441748403</v>
      </c>
      <c r="E1382" s="2">
        <v>-100.0590159109</v>
      </c>
    </row>
    <row r="1383" spans="1:5" x14ac:dyDescent="0.25">
      <c r="A1383" s="2">
        <v>1382</v>
      </c>
      <c r="B1383" s="2">
        <v>66</v>
      </c>
      <c r="C1383" s="2">
        <v>17</v>
      </c>
      <c r="D1383" s="2">
        <v>-62.277013450006798</v>
      </c>
      <c r="E1383" s="2">
        <v>-101.434967387795</v>
      </c>
    </row>
    <row r="1384" spans="1:5" x14ac:dyDescent="0.25">
      <c r="A1384" s="2">
        <v>1383</v>
      </c>
      <c r="B1384" s="2">
        <v>66</v>
      </c>
      <c r="C1384" s="2">
        <v>18</v>
      </c>
      <c r="D1384" s="2">
        <v>-62.2717514582652</v>
      </c>
      <c r="E1384" s="2">
        <v>-102.810918864689</v>
      </c>
    </row>
    <row r="1385" spans="1:5" x14ac:dyDescent="0.25">
      <c r="A1385" s="2">
        <v>1384</v>
      </c>
      <c r="B1385" s="2">
        <v>66</v>
      </c>
      <c r="C1385" s="2">
        <v>19</v>
      </c>
      <c r="D1385" s="2">
        <v>-62.266489466523602</v>
      </c>
      <c r="E1385" s="2">
        <v>-104.186870341584</v>
      </c>
    </row>
    <row r="1386" spans="1:5" x14ac:dyDescent="0.25">
      <c r="A1386" s="2">
        <v>1385</v>
      </c>
      <c r="B1386" s="2">
        <v>66</v>
      </c>
      <c r="C1386" s="2">
        <v>20</v>
      </c>
      <c r="D1386" s="2">
        <v>-62.261227474782103</v>
      </c>
      <c r="E1386" s="2">
        <v>-105.56282181847899</v>
      </c>
    </row>
    <row r="1387" spans="1:5" x14ac:dyDescent="0.25">
      <c r="A1387" s="2">
        <v>1386</v>
      </c>
      <c r="B1387" s="2">
        <v>66</v>
      </c>
      <c r="C1387" s="2">
        <v>21</v>
      </c>
      <c r="D1387" s="2">
        <v>-62.255965483040498</v>
      </c>
      <c r="E1387" s="2">
        <v>-106.938773295373</v>
      </c>
    </row>
    <row r="1388" spans="1:5" x14ac:dyDescent="0.25">
      <c r="A1388" s="2">
        <v>1387</v>
      </c>
      <c r="B1388" s="2">
        <v>67</v>
      </c>
      <c r="C1388" s="2">
        <v>1</v>
      </c>
      <c r="D1388" s="2">
        <v>-62.2507034912989</v>
      </c>
      <c r="E1388" s="2">
        <v>-108.31472477226799</v>
      </c>
    </row>
    <row r="1389" spans="1:5" x14ac:dyDescent="0.25">
      <c r="A1389" s="2">
        <v>1388</v>
      </c>
      <c r="B1389" s="2">
        <v>67</v>
      </c>
      <c r="C1389" s="2">
        <v>2</v>
      </c>
      <c r="D1389" s="2">
        <v>-62.245441499557302</v>
      </c>
      <c r="E1389" s="2">
        <v>-109.690676249162</v>
      </c>
    </row>
    <row r="1390" spans="1:5" x14ac:dyDescent="0.25">
      <c r="A1390" s="2">
        <v>1389</v>
      </c>
      <c r="B1390" s="2">
        <v>67</v>
      </c>
      <c r="C1390" s="2">
        <v>3</v>
      </c>
      <c r="D1390" s="2">
        <v>-62.240179507815803</v>
      </c>
      <c r="E1390" s="2">
        <v>-111.06662772605701</v>
      </c>
    </row>
    <row r="1391" spans="1:5" x14ac:dyDescent="0.25">
      <c r="A1391" s="2">
        <v>1390</v>
      </c>
      <c r="B1391" s="2">
        <v>67</v>
      </c>
      <c r="C1391" s="2">
        <v>4</v>
      </c>
      <c r="D1391" s="2">
        <v>-62.234917516074198</v>
      </c>
      <c r="E1391" s="2">
        <v>-112.44257920295099</v>
      </c>
    </row>
    <row r="1392" spans="1:5" x14ac:dyDescent="0.25">
      <c r="A1392" s="2">
        <v>1391</v>
      </c>
      <c r="B1392" s="2">
        <v>67</v>
      </c>
      <c r="C1392" s="2">
        <v>5</v>
      </c>
      <c r="D1392" s="2">
        <v>-62.2296555243326</v>
      </c>
      <c r="E1392" s="2">
        <v>-113.81853067984601</v>
      </c>
    </row>
    <row r="1393" spans="1:5" x14ac:dyDescent="0.25">
      <c r="A1393" s="2">
        <v>1392</v>
      </c>
      <c r="B1393" s="2">
        <v>67</v>
      </c>
      <c r="C1393" s="2">
        <v>6</v>
      </c>
      <c r="D1393" s="2">
        <v>-62.224393532591002</v>
      </c>
      <c r="E1393" s="2">
        <v>-115.194482156741</v>
      </c>
    </row>
    <row r="1394" spans="1:5" x14ac:dyDescent="0.25">
      <c r="A1394" s="2">
        <v>1393</v>
      </c>
      <c r="B1394" s="2">
        <v>67</v>
      </c>
      <c r="C1394" s="2">
        <v>7</v>
      </c>
      <c r="D1394" s="2">
        <v>-62.219131540849403</v>
      </c>
      <c r="E1394" s="2">
        <v>-116.57043363363501</v>
      </c>
    </row>
    <row r="1395" spans="1:5" x14ac:dyDescent="0.25">
      <c r="A1395" s="2">
        <v>1394</v>
      </c>
      <c r="B1395" s="2">
        <v>67</v>
      </c>
      <c r="C1395" s="2">
        <v>8</v>
      </c>
      <c r="D1395" s="2">
        <v>-62.213869549107898</v>
      </c>
      <c r="E1395" s="2">
        <v>-117.94638511053</v>
      </c>
    </row>
    <row r="1396" spans="1:5" x14ac:dyDescent="0.25">
      <c r="A1396" s="2">
        <v>1395</v>
      </c>
      <c r="B1396" s="2">
        <v>67</v>
      </c>
      <c r="C1396" s="2">
        <v>9</v>
      </c>
      <c r="D1396" s="2">
        <v>-62.2086075573663</v>
      </c>
      <c r="E1396" s="2">
        <v>-119.322336587424</v>
      </c>
    </row>
    <row r="1397" spans="1:5" x14ac:dyDescent="0.25">
      <c r="A1397" s="2">
        <v>1396</v>
      </c>
      <c r="B1397" s="2">
        <v>67</v>
      </c>
      <c r="C1397" s="2">
        <v>10</v>
      </c>
      <c r="D1397" s="2">
        <v>-62.203345565624701</v>
      </c>
      <c r="E1397" s="2">
        <v>-120.698288064319</v>
      </c>
    </row>
    <row r="1398" spans="1:5" x14ac:dyDescent="0.25">
      <c r="A1398" s="2">
        <v>1397</v>
      </c>
      <c r="B1398" s="2">
        <v>67</v>
      </c>
      <c r="C1398" s="2">
        <v>11</v>
      </c>
      <c r="D1398" s="2">
        <v>-62.198083573883103</v>
      </c>
      <c r="E1398" s="2">
        <v>-122.074239541213</v>
      </c>
    </row>
    <row r="1399" spans="1:5" x14ac:dyDescent="0.25">
      <c r="A1399" s="2">
        <v>1398</v>
      </c>
      <c r="B1399" s="2">
        <v>67</v>
      </c>
      <c r="C1399" s="2">
        <v>12</v>
      </c>
      <c r="D1399" s="2">
        <v>-62.192821582141598</v>
      </c>
      <c r="E1399" s="2">
        <v>-123.450191018108</v>
      </c>
    </row>
    <row r="1400" spans="1:5" x14ac:dyDescent="0.25">
      <c r="A1400" s="2">
        <v>1399</v>
      </c>
      <c r="B1400" s="2">
        <v>67</v>
      </c>
      <c r="C1400" s="2">
        <v>13</v>
      </c>
      <c r="D1400" s="2">
        <v>-62.187559590399999</v>
      </c>
      <c r="E1400" s="2">
        <v>-124.826142495003</v>
      </c>
    </row>
    <row r="1401" spans="1:5" x14ac:dyDescent="0.25">
      <c r="A1401" s="2">
        <v>1400</v>
      </c>
      <c r="B1401" s="2">
        <v>67</v>
      </c>
      <c r="C1401" s="2">
        <v>14</v>
      </c>
      <c r="D1401" s="2">
        <v>-62.182297598658401</v>
      </c>
      <c r="E1401" s="2">
        <v>-126.202093971897</v>
      </c>
    </row>
    <row r="1402" spans="1:5" x14ac:dyDescent="0.25">
      <c r="A1402" s="2">
        <v>1401</v>
      </c>
      <c r="B1402" s="2">
        <v>67</v>
      </c>
      <c r="C1402" s="2">
        <v>15</v>
      </c>
      <c r="D1402" s="2">
        <v>-62.177035606916803</v>
      </c>
      <c r="E1402" s="2">
        <v>-127.578045448792</v>
      </c>
    </row>
    <row r="1403" spans="1:5" x14ac:dyDescent="0.25">
      <c r="A1403" s="2">
        <v>1402</v>
      </c>
      <c r="B1403" s="2">
        <v>67</v>
      </c>
      <c r="C1403" s="2">
        <v>16</v>
      </c>
      <c r="D1403" s="2">
        <v>-62.171773615175198</v>
      </c>
      <c r="E1403" s="2">
        <v>-128.953996925686</v>
      </c>
    </row>
    <row r="1404" spans="1:5" x14ac:dyDescent="0.25">
      <c r="A1404" s="2">
        <v>1403</v>
      </c>
      <c r="B1404" s="2">
        <v>67</v>
      </c>
      <c r="C1404" s="2">
        <v>17</v>
      </c>
      <c r="D1404" s="2">
        <v>-62.166511623433699</v>
      </c>
      <c r="E1404" s="2">
        <v>-130.32994840258101</v>
      </c>
    </row>
    <row r="1405" spans="1:5" x14ac:dyDescent="0.25">
      <c r="A1405" s="2">
        <v>1404</v>
      </c>
      <c r="B1405" s="2">
        <v>67</v>
      </c>
      <c r="C1405" s="2">
        <v>18</v>
      </c>
      <c r="D1405" s="2">
        <v>-62.161249631692101</v>
      </c>
      <c r="E1405" s="2">
        <v>-131.705899879475</v>
      </c>
    </row>
    <row r="1406" spans="1:5" x14ac:dyDescent="0.25">
      <c r="A1406" s="2">
        <v>1405</v>
      </c>
      <c r="B1406" s="2">
        <v>67</v>
      </c>
      <c r="C1406" s="2">
        <v>19</v>
      </c>
      <c r="D1406" s="2">
        <v>-62.155987639950503</v>
      </c>
      <c r="E1406" s="2">
        <v>-133.08185135637001</v>
      </c>
    </row>
    <row r="1407" spans="1:5" x14ac:dyDescent="0.25">
      <c r="A1407" s="2">
        <v>1406</v>
      </c>
      <c r="B1407" s="2">
        <v>67</v>
      </c>
      <c r="C1407" s="2">
        <v>20</v>
      </c>
      <c r="D1407" s="2">
        <v>-62.150725648208898</v>
      </c>
      <c r="E1407" s="2">
        <v>-134.45780283326499</v>
      </c>
    </row>
    <row r="1408" spans="1:5" x14ac:dyDescent="0.25">
      <c r="A1408" s="2">
        <v>1407</v>
      </c>
      <c r="B1408" s="2">
        <v>67</v>
      </c>
      <c r="C1408" s="2">
        <v>21</v>
      </c>
      <c r="D1408" s="2">
        <v>-62.145463656467399</v>
      </c>
      <c r="E1408" s="2">
        <v>-135.83375431015901</v>
      </c>
    </row>
    <row r="1409" spans="1:5" x14ac:dyDescent="0.25">
      <c r="A1409" s="2">
        <v>1408</v>
      </c>
      <c r="B1409" s="2">
        <v>68</v>
      </c>
      <c r="C1409" s="2">
        <v>1</v>
      </c>
      <c r="D1409" s="2">
        <v>-62.140201664725801</v>
      </c>
      <c r="E1409" s="2">
        <v>-137.20970578705399</v>
      </c>
    </row>
    <row r="1410" spans="1:5" x14ac:dyDescent="0.25">
      <c r="A1410" s="2">
        <v>1409</v>
      </c>
      <c r="B1410" s="2">
        <v>68</v>
      </c>
      <c r="C1410" s="2">
        <v>2</v>
      </c>
      <c r="D1410" s="2">
        <v>-62.134939672984203</v>
      </c>
      <c r="E1410" s="2">
        <v>-138.58565726394801</v>
      </c>
    </row>
    <row r="1411" spans="1:5" x14ac:dyDescent="0.25">
      <c r="A1411" s="2">
        <v>1410</v>
      </c>
      <c r="B1411" s="2">
        <v>68</v>
      </c>
      <c r="C1411" s="2">
        <v>3</v>
      </c>
      <c r="D1411" s="2">
        <v>-62.129677681242597</v>
      </c>
      <c r="E1411" s="2">
        <v>-139.96160874084299</v>
      </c>
    </row>
    <row r="1412" spans="1:5" x14ac:dyDescent="0.25">
      <c r="A1412" s="2">
        <v>1411</v>
      </c>
      <c r="B1412" s="2">
        <v>68</v>
      </c>
      <c r="C1412" s="2">
        <v>4</v>
      </c>
      <c r="D1412" s="2">
        <v>-62.124415689501099</v>
      </c>
      <c r="E1412" s="2">
        <v>-141.33756021773701</v>
      </c>
    </row>
    <row r="1413" spans="1:5" x14ac:dyDescent="0.25">
      <c r="A1413" s="2">
        <v>1412</v>
      </c>
      <c r="B1413" s="2">
        <v>68</v>
      </c>
      <c r="C1413" s="2">
        <v>5</v>
      </c>
      <c r="D1413" s="2">
        <v>-62.119153697759501</v>
      </c>
      <c r="E1413" s="2">
        <v>-142.71351169463199</v>
      </c>
    </row>
    <row r="1414" spans="1:5" x14ac:dyDescent="0.25">
      <c r="A1414" s="2">
        <v>1413</v>
      </c>
      <c r="B1414" s="2">
        <v>68</v>
      </c>
      <c r="C1414" s="2">
        <v>6</v>
      </c>
      <c r="D1414" s="2">
        <v>-62.113891706017903</v>
      </c>
      <c r="E1414" s="2">
        <v>-144.089463171527</v>
      </c>
    </row>
    <row r="1415" spans="1:5" x14ac:dyDescent="0.25">
      <c r="A1415" s="2">
        <v>1414</v>
      </c>
      <c r="B1415" s="2">
        <v>68</v>
      </c>
      <c r="C1415" s="2">
        <v>7</v>
      </c>
      <c r="D1415" s="2">
        <v>-62.108629714276297</v>
      </c>
      <c r="E1415" s="2">
        <v>-145.46541464842099</v>
      </c>
    </row>
    <row r="1416" spans="1:5" x14ac:dyDescent="0.25">
      <c r="A1416" s="2">
        <v>1415</v>
      </c>
      <c r="B1416" s="2">
        <v>68</v>
      </c>
      <c r="C1416" s="2">
        <v>8</v>
      </c>
      <c r="D1416" s="2">
        <v>-62.103367722534699</v>
      </c>
      <c r="E1416" s="2">
        <v>-146.841366125316</v>
      </c>
    </row>
    <row r="1417" spans="1:5" x14ac:dyDescent="0.25">
      <c r="A1417" s="2">
        <v>1416</v>
      </c>
      <c r="B1417" s="2">
        <v>68</v>
      </c>
      <c r="C1417" s="2">
        <v>9</v>
      </c>
      <c r="D1417" s="2">
        <v>-62.098105730793201</v>
      </c>
      <c r="E1417" s="2">
        <v>-148.21731760220999</v>
      </c>
    </row>
    <row r="1418" spans="1:5" x14ac:dyDescent="0.25">
      <c r="A1418" s="2">
        <v>1417</v>
      </c>
      <c r="B1418" s="2">
        <v>68</v>
      </c>
      <c r="C1418" s="2">
        <v>10</v>
      </c>
      <c r="D1418" s="2">
        <v>-62.092843739051602</v>
      </c>
      <c r="E1418" s="2">
        <v>-149.593269079105</v>
      </c>
    </row>
    <row r="1419" spans="1:5" x14ac:dyDescent="0.25">
      <c r="A1419" s="2">
        <v>1418</v>
      </c>
      <c r="B1419" s="2">
        <v>68</v>
      </c>
      <c r="C1419" s="2">
        <v>11</v>
      </c>
      <c r="D1419" s="2">
        <v>-62.087581747309997</v>
      </c>
      <c r="E1419" s="2">
        <v>-150.96922055599899</v>
      </c>
    </row>
    <row r="1420" spans="1:5" x14ac:dyDescent="0.25">
      <c r="A1420" s="2">
        <v>1419</v>
      </c>
      <c r="B1420" s="2">
        <v>68</v>
      </c>
      <c r="C1420" s="2">
        <v>12</v>
      </c>
      <c r="D1420" s="2">
        <v>-62.082319755568399</v>
      </c>
      <c r="E1420" s="2">
        <v>-152.345172032894</v>
      </c>
    </row>
    <row r="1421" spans="1:5" x14ac:dyDescent="0.25">
      <c r="A1421" s="2">
        <v>1420</v>
      </c>
      <c r="B1421" s="2">
        <v>68</v>
      </c>
      <c r="C1421" s="2">
        <v>13</v>
      </c>
      <c r="D1421" s="2">
        <v>-62.0770577638269</v>
      </c>
      <c r="E1421" s="2">
        <v>-153.72112350978901</v>
      </c>
    </row>
    <row r="1422" spans="1:5" x14ac:dyDescent="0.25">
      <c r="A1422" s="2">
        <v>1421</v>
      </c>
      <c r="B1422" s="2">
        <v>68</v>
      </c>
      <c r="C1422" s="2">
        <v>14</v>
      </c>
      <c r="D1422" s="2">
        <v>-62.071795772085302</v>
      </c>
      <c r="E1422" s="2">
        <v>-155.097074986683</v>
      </c>
    </row>
    <row r="1423" spans="1:5" x14ac:dyDescent="0.25">
      <c r="A1423" s="2">
        <v>1422</v>
      </c>
      <c r="B1423" s="2">
        <v>68</v>
      </c>
      <c r="C1423" s="2">
        <v>15</v>
      </c>
      <c r="D1423" s="2">
        <v>-62.066533780343697</v>
      </c>
      <c r="E1423" s="2">
        <v>-156.47302646357801</v>
      </c>
    </row>
    <row r="1424" spans="1:5" x14ac:dyDescent="0.25">
      <c r="A1424" s="2">
        <v>1423</v>
      </c>
      <c r="B1424" s="2">
        <v>68</v>
      </c>
      <c r="C1424" s="2">
        <v>16</v>
      </c>
      <c r="D1424" s="2">
        <v>-62.061271788602099</v>
      </c>
      <c r="E1424" s="2">
        <v>-157.848977940472</v>
      </c>
    </row>
    <row r="1425" spans="1:5" x14ac:dyDescent="0.25">
      <c r="A1425" s="2">
        <v>1424</v>
      </c>
      <c r="B1425" s="2">
        <v>68</v>
      </c>
      <c r="C1425" s="2">
        <v>17</v>
      </c>
      <c r="D1425" s="2">
        <v>-62.056009796860501</v>
      </c>
      <c r="E1425" s="2">
        <v>-159.22492941736701</v>
      </c>
    </row>
    <row r="1426" spans="1:5" x14ac:dyDescent="0.25">
      <c r="A1426" s="2">
        <v>1425</v>
      </c>
      <c r="B1426" s="2">
        <v>68</v>
      </c>
      <c r="C1426" s="2">
        <v>18</v>
      </c>
      <c r="D1426" s="2">
        <v>-62.050747805119002</v>
      </c>
      <c r="E1426" s="2">
        <v>-160.600880894261</v>
      </c>
    </row>
    <row r="1427" spans="1:5" x14ac:dyDescent="0.25">
      <c r="A1427" s="2">
        <v>1426</v>
      </c>
      <c r="B1427" s="2">
        <v>68</v>
      </c>
      <c r="C1427" s="2">
        <v>19</v>
      </c>
      <c r="D1427" s="2">
        <v>-62.045485813377397</v>
      </c>
      <c r="E1427" s="2">
        <v>-161.97683237115601</v>
      </c>
    </row>
    <row r="1428" spans="1:5" x14ac:dyDescent="0.25">
      <c r="A1428" s="2">
        <v>1427</v>
      </c>
      <c r="B1428" s="2">
        <v>68</v>
      </c>
      <c r="C1428" s="2">
        <v>20</v>
      </c>
      <c r="D1428" s="2">
        <v>-62.040223821635799</v>
      </c>
      <c r="E1428" s="2">
        <v>-163.35278384805099</v>
      </c>
    </row>
    <row r="1429" spans="1:5" x14ac:dyDescent="0.25">
      <c r="A1429" s="2">
        <v>1428</v>
      </c>
      <c r="B1429" s="2">
        <v>68</v>
      </c>
      <c r="C1429" s="2">
        <v>21</v>
      </c>
      <c r="D1429" s="2">
        <v>-62.0349618298942</v>
      </c>
      <c r="E1429" s="2">
        <v>-164.72873532494501</v>
      </c>
    </row>
    <row r="1430" spans="1:5" x14ac:dyDescent="0.25">
      <c r="A1430" s="2">
        <v>1429</v>
      </c>
      <c r="B1430" s="2">
        <v>69</v>
      </c>
      <c r="C1430" s="2">
        <v>1</v>
      </c>
      <c r="D1430" s="2">
        <v>-62.029699838152702</v>
      </c>
      <c r="E1430" s="2">
        <v>-166.10468680183999</v>
      </c>
    </row>
    <row r="1431" spans="1:5" x14ac:dyDescent="0.25">
      <c r="A1431" s="2">
        <v>1430</v>
      </c>
      <c r="B1431" s="2">
        <v>69</v>
      </c>
      <c r="C1431" s="2">
        <v>2</v>
      </c>
      <c r="D1431" s="2">
        <v>-62.024437846411097</v>
      </c>
      <c r="E1431" s="2">
        <v>-167.48063827873401</v>
      </c>
    </row>
    <row r="1432" spans="1:5" x14ac:dyDescent="0.25">
      <c r="A1432" s="2">
        <v>1431</v>
      </c>
      <c r="B1432" s="2">
        <v>69</v>
      </c>
      <c r="C1432" s="2">
        <v>3</v>
      </c>
      <c r="D1432" s="2">
        <v>-62.019175854669498</v>
      </c>
      <c r="E1432" s="2">
        <v>-168.85658975562899</v>
      </c>
    </row>
    <row r="1433" spans="1:5" x14ac:dyDescent="0.25">
      <c r="A1433" s="2">
        <v>1432</v>
      </c>
      <c r="B1433" s="2">
        <v>69</v>
      </c>
      <c r="C1433" s="2">
        <v>4</v>
      </c>
      <c r="D1433" s="2">
        <v>-62.0139138629279</v>
      </c>
      <c r="E1433" s="2">
        <v>-170.232541232523</v>
      </c>
    </row>
    <row r="1434" spans="1:5" x14ac:dyDescent="0.25">
      <c r="A1434" s="2">
        <v>1433</v>
      </c>
      <c r="B1434" s="2">
        <v>69</v>
      </c>
      <c r="C1434" s="2">
        <v>5</v>
      </c>
      <c r="D1434" s="2">
        <v>-62.008651871186402</v>
      </c>
      <c r="E1434" s="2">
        <v>-171.60849270941799</v>
      </c>
    </row>
    <row r="1435" spans="1:5" x14ac:dyDescent="0.25">
      <c r="A1435" s="2">
        <v>1434</v>
      </c>
      <c r="B1435" s="2">
        <v>69</v>
      </c>
      <c r="C1435" s="2">
        <v>6</v>
      </c>
      <c r="D1435" s="2">
        <v>-62.003389879444804</v>
      </c>
      <c r="E1435" s="2">
        <v>-172.984444186313</v>
      </c>
    </row>
    <row r="1436" spans="1:5" x14ac:dyDescent="0.25">
      <c r="A1436" s="2">
        <v>1435</v>
      </c>
      <c r="B1436" s="2">
        <v>69</v>
      </c>
      <c r="C1436" s="2">
        <v>7</v>
      </c>
      <c r="D1436" s="2">
        <v>-61.998127887703198</v>
      </c>
      <c r="E1436" s="2">
        <v>-174.36039566320699</v>
      </c>
    </row>
    <row r="1437" spans="1:5" x14ac:dyDescent="0.25">
      <c r="A1437" s="2">
        <v>1436</v>
      </c>
      <c r="B1437" s="2">
        <v>69</v>
      </c>
      <c r="C1437" s="2">
        <v>8</v>
      </c>
      <c r="D1437" s="2">
        <v>-61.9928658959616</v>
      </c>
      <c r="E1437" s="2">
        <v>-175.736347140102</v>
      </c>
    </row>
    <row r="1438" spans="1:5" x14ac:dyDescent="0.25">
      <c r="A1438" s="2">
        <v>1437</v>
      </c>
      <c r="B1438" s="2">
        <v>69</v>
      </c>
      <c r="C1438" s="2">
        <v>9</v>
      </c>
      <c r="D1438" s="2">
        <v>-61.987603904220002</v>
      </c>
      <c r="E1438" s="2">
        <v>-177.11229861699599</v>
      </c>
    </row>
    <row r="1439" spans="1:5" x14ac:dyDescent="0.25">
      <c r="A1439" s="2">
        <v>1438</v>
      </c>
      <c r="B1439" s="2">
        <v>69</v>
      </c>
      <c r="C1439" s="2">
        <v>10</v>
      </c>
      <c r="D1439" s="2">
        <v>-61.982341912478503</v>
      </c>
      <c r="E1439" s="2">
        <v>-178.488250093891</v>
      </c>
    </row>
    <row r="1440" spans="1:5" x14ac:dyDescent="0.25">
      <c r="A1440" s="2">
        <v>1439</v>
      </c>
      <c r="B1440" s="2">
        <v>69</v>
      </c>
      <c r="C1440" s="2">
        <v>11</v>
      </c>
      <c r="D1440" s="2">
        <v>-61.977079920736898</v>
      </c>
      <c r="E1440" s="2">
        <v>-179.86420157078501</v>
      </c>
    </row>
    <row r="1441" spans="1:5" x14ac:dyDescent="0.25">
      <c r="A1441" s="2">
        <v>1440</v>
      </c>
      <c r="B1441" s="2">
        <v>69</v>
      </c>
      <c r="C1441" s="2">
        <v>12</v>
      </c>
      <c r="D1441" s="2">
        <v>-61.9718179289953</v>
      </c>
      <c r="E1441" s="2">
        <v>-181.24015304768</v>
      </c>
    </row>
    <row r="1442" spans="1:5" x14ac:dyDescent="0.25">
      <c r="A1442" s="2">
        <v>1441</v>
      </c>
      <c r="B1442" s="2">
        <v>69</v>
      </c>
      <c r="C1442" s="2">
        <v>13</v>
      </c>
      <c r="D1442" s="2">
        <v>-61.966555937253702</v>
      </c>
      <c r="E1442" s="2">
        <v>-182.61610452457501</v>
      </c>
    </row>
    <row r="1443" spans="1:5" x14ac:dyDescent="0.25">
      <c r="A1443" s="2">
        <v>1442</v>
      </c>
      <c r="B1443" s="2">
        <v>69</v>
      </c>
      <c r="C1443" s="2">
        <v>14</v>
      </c>
      <c r="D1443" s="2">
        <v>-61.961293945512203</v>
      </c>
      <c r="E1443" s="2">
        <v>-183.992056001469</v>
      </c>
    </row>
    <row r="1444" spans="1:5" x14ac:dyDescent="0.25">
      <c r="A1444" s="2">
        <v>1443</v>
      </c>
      <c r="B1444" s="2">
        <v>69</v>
      </c>
      <c r="C1444" s="2">
        <v>15</v>
      </c>
      <c r="D1444" s="2">
        <v>-61.956031953770598</v>
      </c>
      <c r="E1444" s="2">
        <v>-185.36800747836401</v>
      </c>
    </row>
    <row r="1445" spans="1:5" x14ac:dyDescent="0.25">
      <c r="A1445" s="2">
        <v>1444</v>
      </c>
      <c r="B1445" s="2">
        <v>69</v>
      </c>
      <c r="C1445" s="2">
        <v>16</v>
      </c>
      <c r="D1445" s="2">
        <v>-61.950769962029</v>
      </c>
      <c r="E1445" s="2">
        <v>-186.74395895525799</v>
      </c>
    </row>
    <row r="1446" spans="1:5" x14ac:dyDescent="0.25">
      <c r="A1446" s="2">
        <v>1445</v>
      </c>
      <c r="B1446" s="2">
        <v>69</v>
      </c>
      <c r="C1446" s="2">
        <v>17</v>
      </c>
      <c r="D1446" s="2">
        <v>-61.945507970287402</v>
      </c>
      <c r="E1446" s="2">
        <v>-188.11991043215301</v>
      </c>
    </row>
    <row r="1447" spans="1:5" x14ac:dyDescent="0.25">
      <c r="A1447" s="2">
        <v>1446</v>
      </c>
      <c r="B1447" s="2">
        <v>69</v>
      </c>
      <c r="C1447" s="2">
        <v>18</v>
      </c>
      <c r="D1447" s="2">
        <v>-61.940245978545803</v>
      </c>
      <c r="E1447" s="2">
        <v>-189.49586190904799</v>
      </c>
    </row>
    <row r="1448" spans="1:5" x14ac:dyDescent="0.25">
      <c r="A1448" s="2">
        <v>1447</v>
      </c>
      <c r="B1448" s="2">
        <v>69</v>
      </c>
      <c r="C1448" s="2">
        <v>19</v>
      </c>
      <c r="D1448" s="2">
        <v>-61.934983986804298</v>
      </c>
      <c r="E1448" s="2">
        <v>-190.871813385942</v>
      </c>
    </row>
    <row r="1449" spans="1:5" x14ac:dyDescent="0.25">
      <c r="A1449" s="2">
        <v>1448</v>
      </c>
      <c r="B1449" s="2">
        <v>69</v>
      </c>
      <c r="C1449" s="2">
        <v>20</v>
      </c>
      <c r="D1449" s="2">
        <v>-61.9297219950627</v>
      </c>
      <c r="E1449" s="2">
        <v>-192.24776486283699</v>
      </c>
    </row>
    <row r="1450" spans="1:5" x14ac:dyDescent="0.25">
      <c r="A1450" s="2">
        <v>1449</v>
      </c>
      <c r="B1450" s="2">
        <v>69</v>
      </c>
      <c r="C1450" s="2">
        <v>21</v>
      </c>
      <c r="D1450" s="2">
        <v>-61.924460003321101</v>
      </c>
      <c r="E1450" s="2">
        <v>-193.623716339731</v>
      </c>
    </row>
    <row r="1451" spans="1:5" x14ac:dyDescent="0.25">
      <c r="A1451" s="2">
        <v>1450</v>
      </c>
      <c r="B1451" s="2">
        <v>70</v>
      </c>
      <c r="C1451" s="2">
        <v>1</v>
      </c>
      <c r="D1451" s="2">
        <v>-61.919198011579503</v>
      </c>
      <c r="E1451" s="2">
        <v>-194.99966781662599</v>
      </c>
    </row>
    <row r="1452" spans="1:5" x14ac:dyDescent="0.25">
      <c r="A1452" s="2">
        <v>1451</v>
      </c>
      <c r="B1452" s="2">
        <v>70</v>
      </c>
      <c r="C1452" s="2">
        <v>2</v>
      </c>
      <c r="D1452" s="2">
        <v>-61.913936019837998</v>
      </c>
      <c r="E1452" s="2">
        <v>-196.37561929352</v>
      </c>
    </row>
    <row r="1453" spans="1:5" x14ac:dyDescent="0.25">
      <c r="A1453" s="2">
        <v>1452</v>
      </c>
      <c r="B1453" s="2">
        <v>70</v>
      </c>
      <c r="C1453" s="2">
        <v>3</v>
      </c>
      <c r="D1453" s="2">
        <v>-61.908674028096399</v>
      </c>
      <c r="E1453" s="2">
        <v>-197.75157077041499</v>
      </c>
    </row>
    <row r="1454" spans="1:5" x14ac:dyDescent="0.25">
      <c r="A1454" s="2">
        <v>1453</v>
      </c>
      <c r="B1454" s="2">
        <v>70</v>
      </c>
      <c r="C1454" s="2">
        <v>4</v>
      </c>
      <c r="D1454" s="2">
        <v>-61.903412036354801</v>
      </c>
      <c r="E1454" s="2">
        <v>-199.12752224731</v>
      </c>
    </row>
    <row r="1455" spans="1:5" x14ac:dyDescent="0.25">
      <c r="A1455" s="2">
        <v>1454</v>
      </c>
      <c r="B1455" s="2">
        <v>70</v>
      </c>
      <c r="C1455" s="2">
        <v>5</v>
      </c>
      <c r="D1455" s="2">
        <v>-61.898150044613203</v>
      </c>
      <c r="E1455" s="2">
        <v>-200.50347372420401</v>
      </c>
    </row>
    <row r="1456" spans="1:5" x14ac:dyDescent="0.25">
      <c r="A1456" s="2">
        <v>1455</v>
      </c>
      <c r="B1456" s="2">
        <v>70</v>
      </c>
      <c r="C1456" s="2">
        <v>6</v>
      </c>
      <c r="D1456" s="2">
        <v>-61.892888052871598</v>
      </c>
      <c r="E1456" s="2">
        <v>-201.879425201099</v>
      </c>
    </row>
    <row r="1457" spans="1:5" x14ac:dyDescent="0.25">
      <c r="A1457" s="2">
        <v>1456</v>
      </c>
      <c r="B1457" s="2">
        <v>70</v>
      </c>
      <c r="C1457" s="2">
        <v>7</v>
      </c>
      <c r="D1457" s="2">
        <v>-61.887626061130099</v>
      </c>
      <c r="E1457" s="2">
        <v>-203.25537667799301</v>
      </c>
    </row>
    <row r="1458" spans="1:5" x14ac:dyDescent="0.25">
      <c r="A1458" s="2">
        <v>1457</v>
      </c>
      <c r="B1458" s="2">
        <v>70</v>
      </c>
      <c r="C1458" s="2">
        <v>8</v>
      </c>
      <c r="D1458" s="2">
        <v>-61.882364069388501</v>
      </c>
      <c r="E1458" s="2">
        <v>-204.631328154888</v>
      </c>
    </row>
    <row r="1459" spans="1:5" x14ac:dyDescent="0.25">
      <c r="A1459" s="2">
        <v>1458</v>
      </c>
      <c r="B1459" s="2">
        <v>70</v>
      </c>
      <c r="C1459" s="2">
        <v>9</v>
      </c>
      <c r="D1459" s="2">
        <v>-61.877102077646903</v>
      </c>
      <c r="E1459" s="2">
        <v>-206.00727963178201</v>
      </c>
    </row>
    <row r="1460" spans="1:5" x14ac:dyDescent="0.25">
      <c r="A1460" s="2">
        <v>1459</v>
      </c>
      <c r="B1460" s="2">
        <v>70</v>
      </c>
      <c r="C1460" s="2">
        <v>10</v>
      </c>
      <c r="D1460" s="2">
        <v>-61.871840085905298</v>
      </c>
      <c r="E1460" s="2">
        <v>-207.38323110867699</v>
      </c>
    </row>
    <row r="1461" spans="1:5" x14ac:dyDescent="0.25">
      <c r="A1461" s="2">
        <v>1460</v>
      </c>
      <c r="B1461" s="2">
        <v>70</v>
      </c>
      <c r="C1461" s="2">
        <v>11</v>
      </c>
      <c r="D1461" s="2">
        <v>-61.866578094163799</v>
      </c>
      <c r="E1461" s="2">
        <v>-208.75918258557201</v>
      </c>
    </row>
    <row r="1462" spans="1:5" x14ac:dyDescent="0.25">
      <c r="A1462" s="2">
        <v>1461</v>
      </c>
      <c r="B1462" s="2">
        <v>70</v>
      </c>
      <c r="C1462" s="2">
        <v>12</v>
      </c>
      <c r="D1462" s="2">
        <v>-61.861316102422201</v>
      </c>
      <c r="E1462" s="2">
        <v>-210.13513406246599</v>
      </c>
    </row>
    <row r="1463" spans="1:5" x14ac:dyDescent="0.25">
      <c r="A1463" s="2">
        <v>1462</v>
      </c>
      <c r="B1463" s="2">
        <v>70</v>
      </c>
      <c r="C1463" s="2">
        <v>13</v>
      </c>
      <c r="D1463" s="2">
        <v>-61.856054110680603</v>
      </c>
      <c r="E1463" s="2">
        <v>-211.51108553936101</v>
      </c>
    </row>
    <row r="1464" spans="1:5" x14ac:dyDescent="0.25">
      <c r="A1464" s="2">
        <v>1463</v>
      </c>
      <c r="B1464" s="2">
        <v>70</v>
      </c>
      <c r="C1464" s="2">
        <v>14</v>
      </c>
      <c r="D1464" s="2">
        <v>-61.850792118938998</v>
      </c>
      <c r="E1464" s="2">
        <v>-212.88703701625499</v>
      </c>
    </row>
    <row r="1465" spans="1:5" x14ac:dyDescent="0.25">
      <c r="A1465" s="2">
        <v>1464</v>
      </c>
      <c r="B1465" s="2">
        <v>70</v>
      </c>
      <c r="C1465" s="2">
        <v>15</v>
      </c>
      <c r="D1465" s="2">
        <v>-61.845530127197499</v>
      </c>
      <c r="E1465" s="2">
        <v>-214.26298849315</v>
      </c>
    </row>
    <row r="1466" spans="1:5" x14ac:dyDescent="0.25">
      <c r="A1466" s="2">
        <v>1465</v>
      </c>
      <c r="B1466" s="2">
        <v>70</v>
      </c>
      <c r="C1466" s="2">
        <v>16</v>
      </c>
      <c r="D1466" s="2">
        <v>-61.840268135455901</v>
      </c>
      <c r="E1466" s="2">
        <v>-215.63893997004399</v>
      </c>
    </row>
    <row r="1467" spans="1:5" x14ac:dyDescent="0.25">
      <c r="A1467" s="2">
        <v>1466</v>
      </c>
      <c r="B1467" s="2">
        <v>70</v>
      </c>
      <c r="C1467" s="2">
        <v>17</v>
      </c>
      <c r="D1467" s="2">
        <v>-61.835006143714303</v>
      </c>
      <c r="E1467" s="2">
        <v>-217.014891446939</v>
      </c>
    </row>
    <row r="1468" spans="1:5" x14ac:dyDescent="0.25">
      <c r="A1468" s="2">
        <v>1467</v>
      </c>
      <c r="B1468" s="2">
        <v>70</v>
      </c>
      <c r="C1468" s="2">
        <v>18</v>
      </c>
      <c r="D1468" s="2">
        <v>-61.829744151972697</v>
      </c>
      <c r="E1468" s="2">
        <v>-218.39084292383399</v>
      </c>
    </row>
    <row r="1469" spans="1:5" x14ac:dyDescent="0.25">
      <c r="A1469" s="2">
        <v>1468</v>
      </c>
      <c r="B1469" s="2">
        <v>70</v>
      </c>
      <c r="C1469" s="2">
        <v>19</v>
      </c>
      <c r="D1469" s="2">
        <v>-61.824482160231099</v>
      </c>
      <c r="E1469" s="2">
        <v>-219.766794400728</v>
      </c>
    </row>
    <row r="1470" spans="1:5" x14ac:dyDescent="0.25">
      <c r="A1470" s="2">
        <v>1469</v>
      </c>
      <c r="B1470" s="2">
        <v>70</v>
      </c>
      <c r="C1470" s="2">
        <v>20</v>
      </c>
      <c r="D1470" s="2">
        <v>-61.819220168489601</v>
      </c>
      <c r="E1470" s="2">
        <v>-221.14274587762301</v>
      </c>
    </row>
    <row r="1471" spans="1:5" x14ac:dyDescent="0.25">
      <c r="A1471" s="2">
        <v>1470</v>
      </c>
      <c r="B1471" s="2">
        <v>70</v>
      </c>
      <c r="C1471" s="2">
        <v>21</v>
      </c>
      <c r="D1471" s="2">
        <v>-61.813958176748002</v>
      </c>
      <c r="E1471" s="2">
        <v>-222.518697354517</v>
      </c>
    </row>
    <row r="1472" spans="1:5" x14ac:dyDescent="0.25">
      <c r="A1472" s="2">
        <v>1471</v>
      </c>
      <c r="B1472" s="2">
        <v>71</v>
      </c>
      <c r="C1472" s="2">
        <v>1</v>
      </c>
      <c r="D1472" s="2">
        <v>-61.808696185006397</v>
      </c>
      <c r="E1472" s="2">
        <v>-223.89464883141201</v>
      </c>
    </row>
    <row r="1473" spans="1:5" x14ac:dyDescent="0.25">
      <c r="A1473" s="2">
        <v>1472</v>
      </c>
      <c r="B1473" s="2">
        <v>71</v>
      </c>
      <c r="C1473" s="2">
        <v>2</v>
      </c>
      <c r="D1473" s="2">
        <v>-61.803434193264799</v>
      </c>
      <c r="E1473" s="2">
        <v>-225.270600308306</v>
      </c>
    </row>
    <row r="1474" spans="1:5" x14ac:dyDescent="0.25">
      <c r="A1474" s="2">
        <v>1473</v>
      </c>
      <c r="B1474" s="2">
        <v>71</v>
      </c>
      <c r="C1474" s="2">
        <v>3</v>
      </c>
      <c r="D1474" s="2">
        <v>-61.7981722015233</v>
      </c>
      <c r="E1474" s="2">
        <v>-226.64655178520101</v>
      </c>
    </row>
    <row r="1475" spans="1:5" x14ac:dyDescent="0.25">
      <c r="A1475" s="2">
        <v>1474</v>
      </c>
      <c r="B1475" s="2">
        <v>71</v>
      </c>
      <c r="C1475" s="2">
        <v>4</v>
      </c>
      <c r="D1475" s="2">
        <v>-61.792910209781702</v>
      </c>
      <c r="E1475" s="2">
        <v>-228.022503262096</v>
      </c>
    </row>
    <row r="1476" spans="1:5" x14ac:dyDescent="0.25">
      <c r="A1476" s="2">
        <v>1475</v>
      </c>
      <c r="B1476" s="2">
        <v>71</v>
      </c>
      <c r="C1476" s="2">
        <v>5</v>
      </c>
      <c r="D1476" s="2">
        <v>-61.787648218040097</v>
      </c>
      <c r="E1476" s="2">
        <v>-229.39845473899001</v>
      </c>
    </row>
    <row r="1477" spans="1:5" x14ac:dyDescent="0.25">
      <c r="A1477" s="2">
        <v>1476</v>
      </c>
      <c r="B1477" s="2">
        <v>71</v>
      </c>
      <c r="C1477" s="2">
        <v>6</v>
      </c>
      <c r="D1477" s="2">
        <v>-61.782386226298499</v>
      </c>
      <c r="E1477" s="2">
        <v>-230.77440621588499</v>
      </c>
    </row>
    <row r="1478" spans="1:5" x14ac:dyDescent="0.25">
      <c r="A1478" s="2">
        <v>1477</v>
      </c>
      <c r="B1478" s="2">
        <v>71</v>
      </c>
      <c r="C1478" s="2">
        <v>7</v>
      </c>
      <c r="D1478" s="2">
        <v>-61.777124234557</v>
      </c>
      <c r="E1478" s="2">
        <v>-232.15035769277901</v>
      </c>
    </row>
    <row r="1479" spans="1:5" x14ac:dyDescent="0.25">
      <c r="A1479" s="2">
        <v>1478</v>
      </c>
      <c r="B1479" s="2">
        <v>71</v>
      </c>
      <c r="C1479" s="2">
        <v>8</v>
      </c>
      <c r="D1479" s="2">
        <v>-61.771862242815402</v>
      </c>
      <c r="E1479" s="2">
        <v>-233.52630916967399</v>
      </c>
    </row>
    <row r="1480" spans="1:5" x14ac:dyDescent="0.25">
      <c r="A1480" s="2">
        <v>1479</v>
      </c>
      <c r="B1480" s="2">
        <v>71</v>
      </c>
      <c r="C1480" s="2">
        <v>9</v>
      </c>
      <c r="D1480" s="2">
        <v>-61.766600251073797</v>
      </c>
      <c r="E1480" s="2">
        <v>-234.90226064656801</v>
      </c>
    </row>
    <row r="1481" spans="1:5" x14ac:dyDescent="0.25">
      <c r="A1481" s="2">
        <v>1480</v>
      </c>
      <c r="B1481" s="2">
        <v>71</v>
      </c>
      <c r="C1481" s="2">
        <v>10</v>
      </c>
      <c r="D1481" s="2">
        <v>-61.761338259332199</v>
      </c>
      <c r="E1481" s="2">
        <v>-236.27821212346299</v>
      </c>
    </row>
    <row r="1482" spans="1:5" x14ac:dyDescent="0.25">
      <c r="A1482" s="2">
        <v>1481</v>
      </c>
      <c r="B1482" s="2">
        <v>71</v>
      </c>
      <c r="C1482" s="2">
        <v>11</v>
      </c>
      <c r="D1482" s="2">
        <v>-61.756076267590601</v>
      </c>
      <c r="E1482" s="2">
        <v>-237.654163600358</v>
      </c>
    </row>
    <row r="1483" spans="1:5" x14ac:dyDescent="0.25">
      <c r="A1483" s="2">
        <v>1482</v>
      </c>
      <c r="B1483" s="2">
        <v>71</v>
      </c>
      <c r="C1483" s="2">
        <v>12</v>
      </c>
      <c r="D1483" s="2">
        <v>-61.750814275849102</v>
      </c>
      <c r="E1483" s="2">
        <v>-239.03011507725199</v>
      </c>
    </row>
    <row r="1484" spans="1:5" x14ac:dyDescent="0.25">
      <c r="A1484" s="2">
        <v>1483</v>
      </c>
      <c r="B1484" s="2">
        <v>71</v>
      </c>
      <c r="C1484" s="2">
        <v>13</v>
      </c>
      <c r="D1484" s="2">
        <v>-61.745552284107497</v>
      </c>
      <c r="E1484" s="2">
        <v>-240.406066554147</v>
      </c>
    </row>
    <row r="1485" spans="1:5" x14ac:dyDescent="0.25">
      <c r="A1485" s="2">
        <v>1484</v>
      </c>
      <c r="B1485" s="2">
        <v>71</v>
      </c>
      <c r="C1485" s="2">
        <v>14</v>
      </c>
      <c r="D1485" s="2">
        <v>-61.740290292365898</v>
      </c>
      <c r="E1485" s="2">
        <v>-241.78201803104099</v>
      </c>
    </row>
    <row r="1486" spans="1:5" x14ac:dyDescent="0.25">
      <c r="A1486" s="2">
        <v>1485</v>
      </c>
      <c r="B1486" s="2">
        <v>71</v>
      </c>
      <c r="C1486" s="2">
        <v>15</v>
      </c>
      <c r="D1486" s="2">
        <v>-61.7350283006243</v>
      </c>
      <c r="E1486" s="2">
        <v>-243.157969507936</v>
      </c>
    </row>
    <row r="1487" spans="1:5" x14ac:dyDescent="0.25">
      <c r="A1487" s="2">
        <v>1486</v>
      </c>
      <c r="B1487" s="2">
        <v>71</v>
      </c>
      <c r="C1487" s="2">
        <v>16</v>
      </c>
      <c r="D1487" s="2">
        <v>-61.729766308882802</v>
      </c>
      <c r="E1487" s="2">
        <v>-244.53392098482999</v>
      </c>
    </row>
    <row r="1488" spans="1:5" x14ac:dyDescent="0.25">
      <c r="A1488" s="2">
        <v>1487</v>
      </c>
      <c r="B1488" s="2">
        <v>71</v>
      </c>
      <c r="C1488" s="2">
        <v>17</v>
      </c>
      <c r="D1488" s="2">
        <v>-61.724504317141196</v>
      </c>
      <c r="E1488" s="2">
        <v>-245.909872461725</v>
      </c>
    </row>
    <row r="1489" spans="1:5" x14ac:dyDescent="0.25">
      <c r="A1489" s="2">
        <v>1488</v>
      </c>
      <c r="B1489" s="2">
        <v>71</v>
      </c>
      <c r="C1489" s="2">
        <v>18</v>
      </c>
      <c r="D1489" s="2">
        <v>-61.719242325399598</v>
      </c>
      <c r="E1489" s="2">
        <v>-247.28582393862001</v>
      </c>
    </row>
    <row r="1490" spans="1:5" x14ac:dyDescent="0.25">
      <c r="A1490" s="2">
        <v>1489</v>
      </c>
      <c r="B1490" s="2">
        <v>71</v>
      </c>
      <c r="C1490" s="2">
        <v>19</v>
      </c>
      <c r="D1490" s="2">
        <v>-61.713980333658</v>
      </c>
      <c r="E1490" s="2">
        <v>-248.661775415514</v>
      </c>
    </row>
    <row r="1491" spans="1:5" x14ac:dyDescent="0.25">
      <c r="A1491" s="2">
        <v>1490</v>
      </c>
      <c r="B1491" s="2">
        <v>71</v>
      </c>
      <c r="C1491" s="2">
        <v>20</v>
      </c>
      <c r="D1491" s="2">
        <v>-61.708718341916402</v>
      </c>
      <c r="E1491" s="2">
        <v>-250.03772689240901</v>
      </c>
    </row>
    <row r="1492" spans="1:5" x14ac:dyDescent="0.25">
      <c r="A1492" s="2">
        <v>1491</v>
      </c>
      <c r="B1492" s="2">
        <v>71</v>
      </c>
      <c r="C1492" s="2">
        <v>21</v>
      </c>
      <c r="D1492" s="2">
        <v>-61.703456350174903</v>
      </c>
      <c r="E1492" s="2">
        <v>-251.413678369303</v>
      </c>
    </row>
    <row r="1493" spans="1:5" x14ac:dyDescent="0.25">
      <c r="A1493" s="2">
        <v>1492</v>
      </c>
      <c r="B1493" s="2">
        <v>72</v>
      </c>
      <c r="C1493" s="2">
        <v>1</v>
      </c>
      <c r="D1493" s="2">
        <v>-61.698194358433298</v>
      </c>
      <c r="E1493" s="2">
        <v>-252.78962984619801</v>
      </c>
    </row>
    <row r="1494" spans="1:5" x14ac:dyDescent="0.25">
      <c r="A1494" s="2">
        <v>1493</v>
      </c>
      <c r="B1494" s="2">
        <v>72</v>
      </c>
      <c r="C1494" s="2">
        <v>2</v>
      </c>
      <c r="D1494" s="2">
        <v>-61.6929323666917</v>
      </c>
      <c r="E1494" s="2">
        <v>-254.165581323092</v>
      </c>
    </row>
    <row r="1495" spans="1:5" x14ac:dyDescent="0.25">
      <c r="A1495" s="2">
        <v>1494</v>
      </c>
      <c r="B1495" s="2">
        <v>72</v>
      </c>
      <c r="C1495" s="2">
        <v>3</v>
      </c>
      <c r="D1495" s="2">
        <v>-61.687670374950102</v>
      </c>
      <c r="E1495" s="2">
        <v>-255.54153279998701</v>
      </c>
    </row>
    <row r="1496" spans="1:5" x14ac:dyDescent="0.25">
      <c r="A1496" s="2">
        <v>1495</v>
      </c>
      <c r="B1496" s="2">
        <v>72</v>
      </c>
      <c r="C1496" s="2">
        <v>4</v>
      </c>
      <c r="D1496" s="2">
        <v>-61.682408383208603</v>
      </c>
      <c r="E1496" s="2">
        <v>-256.91748427688202</v>
      </c>
    </row>
    <row r="1497" spans="1:5" x14ac:dyDescent="0.25">
      <c r="A1497" s="2">
        <v>1496</v>
      </c>
      <c r="B1497" s="2">
        <v>72</v>
      </c>
      <c r="C1497" s="2">
        <v>5</v>
      </c>
      <c r="D1497" s="2">
        <v>-61.677146391466998</v>
      </c>
      <c r="E1497" s="2">
        <v>-258.29343575377601</v>
      </c>
    </row>
    <row r="1498" spans="1:5" x14ac:dyDescent="0.25">
      <c r="A1498" s="2">
        <v>1497</v>
      </c>
      <c r="B1498" s="2">
        <v>72</v>
      </c>
      <c r="C1498" s="2">
        <v>6</v>
      </c>
      <c r="D1498" s="2">
        <v>-61.6718843997254</v>
      </c>
      <c r="E1498" s="2">
        <v>-259.66938723067102</v>
      </c>
    </row>
    <row r="1499" spans="1:5" x14ac:dyDescent="0.25">
      <c r="A1499" s="2">
        <v>1498</v>
      </c>
      <c r="B1499" s="2">
        <v>72</v>
      </c>
      <c r="C1499" s="2">
        <v>7</v>
      </c>
      <c r="D1499" s="2">
        <v>-61.666622407983802</v>
      </c>
      <c r="E1499" s="2">
        <v>-261.04533870756501</v>
      </c>
    </row>
    <row r="1500" spans="1:5" x14ac:dyDescent="0.25">
      <c r="A1500" s="2">
        <v>1499</v>
      </c>
      <c r="B1500" s="2">
        <v>72</v>
      </c>
      <c r="C1500" s="2">
        <v>8</v>
      </c>
      <c r="D1500" s="2">
        <v>-61.661360416242204</v>
      </c>
      <c r="E1500" s="2">
        <v>-262.42129018446002</v>
      </c>
    </row>
    <row r="1501" spans="1:5" x14ac:dyDescent="0.25">
      <c r="A1501" s="2">
        <v>1500</v>
      </c>
      <c r="B1501" s="2">
        <v>72</v>
      </c>
      <c r="C1501" s="2">
        <v>9</v>
      </c>
      <c r="D1501" s="2">
        <v>-61.656098424500698</v>
      </c>
      <c r="E1501" s="2">
        <v>-263.79724166135401</v>
      </c>
    </row>
    <row r="1502" spans="1:5" x14ac:dyDescent="0.25">
      <c r="A1502" s="2">
        <v>1501</v>
      </c>
      <c r="B1502" s="2">
        <v>72</v>
      </c>
      <c r="C1502" s="2">
        <v>10</v>
      </c>
      <c r="D1502" s="2">
        <v>-61.6508364327591</v>
      </c>
      <c r="E1502" s="2">
        <v>-265.17319313824902</v>
      </c>
    </row>
    <row r="1503" spans="1:5" x14ac:dyDescent="0.25">
      <c r="A1503" s="2">
        <v>1502</v>
      </c>
      <c r="B1503" s="2">
        <v>72</v>
      </c>
      <c r="C1503" s="2">
        <v>11</v>
      </c>
      <c r="D1503" s="2">
        <v>-61.645574441017501</v>
      </c>
      <c r="E1503" s="2">
        <v>-266.54914461514397</v>
      </c>
    </row>
    <row r="1504" spans="1:5" x14ac:dyDescent="0.25">
      <c r="A1504" s="2">
        <v>1503</v>
      </c>
      <c r="B1504" s="2">
        <v>72</v>
      </c>
      <c r="C1504" s="2">
        <v>12</v>
      </c>
      <c r="D1504" s="2">
        <v>-61.640312449275903</v>
      </c>
      <c r="E1504" s="2">
        <v>-267.92509609203802</v>
      </c>
    </row>
    <row r="1505" spans="1:5" x14ac:dyDescent="0.25">
      <c r="A1505" s="2">
        <v>1504</v>
      </c>
      <c r="B1505" s="2">
        <v>72</v>
      </c>
      <c r="C1505" s="2">
        <v>13</v>
      </c>
      <c r="D1505" s="2">
        <v>-61.635050457534398</v>
      </c>
      <c r="E1505" s="2">
        <v>-269.30104756893297</v>
      </c>
    </row>
    <row r="1506" spans="1:5" x14ac:dyDescent="0.25">
      <c r="A1506" s="2">
        <v>1505</v>
      </c>
      <c r="B1506" s="2">
        <v>72</v>
      </c>
      <c r="C1506" s="2">
        <v>14</v>
      </c>
      <c r="D1506" s="2">
        <v>-61.629788465792799</v>
      </c>
      <c r="E1506" s="2">
        <v>-270.67699904582702</v>
      </c>
    </row>
    <row r="1507" spans="1:5" x14ac:dyDescent="0.25">
      <c r="A1507" s="2">
        <v>1506</v>
      </c>
      <c r="B1507" s="2">
        <v>72</v>
      </c>
      <c r="C1507" s="2">
        <v>15</v>
      </c>
      <c r="D1507" s="2">
        <v>-61.624526474051201</v>
      </c>
      <c r="E1507" s="2">
        <v>-272.05295052272203</v>
      </c>
    </row>
    <row r="1508" spans="1:5" x14ac:dyDescent="0.25">
      <c r="A1508" s="2">
        <v>1507</v>
      </c>
      <c r="B1508" s="2">
        <v>72</v>
      </c>
      <c r="C1508" s="2">
        <v>16</v>
      </c>
      <c r="D1508" s="2">
        <v>-61.619264482309603</v>
      </c>
      <c r="E1508" s="2">
        <v>-273.42890199961602</v>
      </c>
    </row>
    <row r="1509" spans="1:5" x14ac:dyDescent="0.25">
      <c r="A1509" s="2">
        <v>1508</v>
      </c>
      <c r="B1509" s="2">
        <v>72</v>
      </c>
      <c r="C1509" s="2">
        <v>17</v>
      </c>
      <c r="D1509" s="2">
        <v>-61.614002490568097</v>
      </c>
      <c r="E1509" s="2">
        <v>-274.80485347651103</v>
      </c>
    </row>
    <row r="1510" spans="1:5" x14ac:dyDescent="0.25">
      <c r="A1510" s="2">
        <v>1509</v>
      </c>
      <c r="B1510" s="2">
        <v>72</v>
      </c>
      <c r="C1510" s="2">
        <v>18</v>
      </c>
      <c r="D1510" s="2">
        <v>-61.608740498826499</v>
      </c>
      <c r="E1510" s="2">
        <v>-276.18080495340598</v>
      </c>
    </row>
    <row r="1511" spans="1:5" x14ac:dyDescent="0.25">
      <c r="A1511" s="2">
        <v>1510</v>
      </c>
      <c r="B1511" s="2">
        <v>72</v>
      </c>
      <c r="C1511" s="2">
        <v>19</v>
      </c>
      <c r="D1511" s="2">
        <v>-61.603478507084901</v>
      </c>
      <c r="E1511" s="2">
        <v>-277.55675643030003</v>
      </c>
    </row>
    <row r="1512" spans="1:5" x14ac:dyDescent="0.25">
      <c r="A1512" s="2">
        <v>1511</v>
      </c>
      <c r="B1512" s="2">
        <v>72</v>
      </c>
      <c r="C1512" s="2">
        <v>20</v>
      </c>
      <c r="D1512" s="2">
        <v>-61.598216515343303</v>
      </c>
      <c r="E1512" s="2">
        <v>-278.93270790719401</v>
      </c>
    </row>
    <row r="1513" spans="1:5" x14ac:dyDescent="0.25">
      <c r="A1513" s="2">
        <v>1512</v>
      </c>
      <c r="B1513" s="2">
        <v>72</v>
      </c>
      <c r="C1513" s="2">
        <v>21</v>
      </c>
      <c r="D1513" s="2">
        <v>-61.592954523601797</v>
      </c>
      <c r="E1513" s="2">
        <v>-280.30865938408903</v>
      </c>
    </row>
    <row r="1514" spans="1:5" x14ac:dyDescent="0.25">
      <c r="A1514" s="2">
        <v>1513</v>
      </c>
      <c r="B1514" s="2">
        <v>73</v>
      </c>
      <c r="C1514" s="2">
        <v>1</v>
      </c>
      <c r="D1514" s="2">
        <v>-61.587692531860199</v>
      </c>
      <c r="E1514" s="2">
        <v>-281.68461086098301</v>
      </c>
    </row>
    <row r="1515" spans="1:5" x14ac:dyDescent="0.25">
      <c r="A1515" s="2">
        <v>1514</v>
      </c>
      <c r="B1515" s="2">
        <v>73</v>
      </c>
      <c r="C1515" s="2">
        <v>2</v>
      </c>
      <c r="D1515" s="2">
        <v>-61.582430540118601</v>
      </c>
      <c r="E1515" s="2">
        <v>-283.06056233787803</v>
      </c>
    </row>
    <row r="1516" spans="1:5" x14ac:dyDescent="0.25">
      <c r="A1516" s="2">
        <v>1515</v>
      </c>
      <c r="B1516" s="2">
        <v>73</v>
      </c>
      <c r="C1516" s="2">
        <v>3</v>
      </c>
      <c r="D1516" s="2">
        <v>-61.577168548377003</v>
      </c>
      <c r="E1516" s="2">
        <v>-284.43651381477298</v>
      </c>
    </row>
    <row r="1517" spans="1:5" x14ac:dyDescent="0.25">
      <c r="A1517" s="2">
        <v>1516</v>
      </c>
      <c r="B1517" s="2">
        <v>73</v>
      </c>
      <c r="C1517" s="2">
        <v>4</v>
      </c>
      <c r="D1517" s="2">
        <v>-61.571906556635398</v>
      </c>
      <c r="E1517" s="2">
        <v>-285.81246529166702</v>
      </c>
    </row>
    <row r="1518" spans="1:5" x14ac:dyDescent="0.25">
      <c r="A1518" s="2">
        <v>1517</v>
      </c>
      <c r="B1518" s="2">
        <v>73</v>
      </c>
      <c r="C1518" s="2">
        <v>5</v>
      </c>
      <c r="D1518" s="2">
        <v>-61.566644564893899</v>
      </c>
      <c r="E1518" s="2">
        <v>-287.18841676856198</v>
      </c>
    </row>
    <row r="1519" spans="1:5" x14ac:dyDescent="0.25">
      <c r="A1519" s="2">
        <v>1518</v>
      </c>
      <c r="B1519" s="2">
        <v>73</v>
      </c>
      <c r="C1519" s="2">
        <v>6</v>
      </c>
      <c r="D1519" s="2">
        <v>-61.561382573152301</v>
      </c>
      <c r="E1519" s="2">
        <v>-288.56436824545699</v>
      </c>
    </row>
    <row r="1520" spans="1:5" x14ac:dyDescent="0.25">
      <c r="A1520" s="2">
        <v>1519</v>
      </c>
      <c r="B1520" s="2">
        <v>73</v>
      </c>
      <c r="C1520" s="2">
        <v>7</v>
      </c>
      <c r="D1520" s="2">
        <v>-61.556120581410703</v>
      </c>
      <c r="E1520" s="2">
        <v>-289.940319722352</v>
      </c>
    </row>
    <row r="1521" spans="1:5" x14ac:dyDescent="0.25">
      <c r="A1521" s="2">
        <v>1520</v>
      </c>
      <c r="B1521" s="2">
        <v>73</v>
      </c>
      <c r="C1521" s="2">
        <v>8</v>
      </c>
      <c r="D1521" s="2">
        <v>-61.550858589669097</v>
      </c>
      <c r="E1521" s="2">
        <v>-291.31627119924599</v>
      </c>
    </row>
    <row r="1522" spans="1:5" x14ac:dyDescent="0.25">
      <c r="A1522" s="2">
        <v>1521</v>
      </c>
      <c r="B1522" s="2">
        <v>73</v>
      </c>
      <c r="C1522" s="2">
        <v>9</v>
      </c>
      <c r="D1522" s="2">
        <v>-61.545596597927599</v>
      </c>
      <c r="E1522" s="2">
        <v>-292.692222676141</v>
      </c>
    </row>
    <row r="1523" spans="1:5" x14ac:dyDescent="0.25">
      <c r="A1523" s="2">
        <v>1522</v>
      </c>
      <c r="B1523" s="2">
        <v>73</v>
      </c>
      <c r="C1523" s="2">
        <v>10</v>
      </c>
      <c r="D1523" s="2">
        <v>-61.540334606186001</v>
      </c>
      <c r="E1523" s="2">
        <v>-294.06817415303499</v>
      </c>
    </row>
    <row r="1524" spans="1:5" x14ac:dyDescent="0.25">
      <c r="A1524" s="2">
        <v>1523</v>
      </c>
      <c r="B1524" s="2">
        <v>73</v>
      </c>
      <c r="C1524" s="2">
        <v>11</v>
      </c>
      <c r="D1524" s="2">
        <v>-61.535072614444402</v>
      </c>
      <c r="E1524" s="2">
        <v>-295.44412562993</v>
      </c>
    </row>
    <row r="1525" spans="1:5" x14ac:dyDescent="0.25">
      <c r="A1525" s="2">
        <v>1524</v>
      </c>
      <c r="B1525" s="2">
        <v>73</v>
      </c>
      <c r="C1525" s="2">
        <v>12</v>
      </c>
      <c r="D1525" s="2">
        <v>-61.529810622702797</v>
      </c>
      <c r="E1525" s="2">
        <v>-296.82007710682501</v>
      </c>
    </row>
    <row r="1526" spans="1:5" x14ac:dyDescent="0.25">
      <c r="A1526" s="2">
        <v>1525</v>
      </c>
      <c r="B1526" s="2">
        <v>73</v>
      </c>
      <c r="C1526" s="2">
        <v>13</v>
      </c>
      <c r="D1526" s="2">
        <v>-61.524548630961199</v>
      </c>
      <c r="E1526" s="2">
        <v>-298.196028583719</v>
      </c>
    </row>
    <row r="1527" spans="1:5" x14ac:dyDescent="0.25">
      <c r="A1527" s="2">
        <v>1526</v>
      </c>
      <c r="B1527" s="2">
        <v>73</v>
      </c>
      <c r="C1527" s="2">
        <v>14</v>
      </c>
      <c r="D1527" s="2">
        <v>-61.5192866392197</v>
      </c>
      <c r="E1527" s="2">
        <v>-299.57198006061401</v>
      </c>
    </row>
    <row r="1528" spans="1:5" x14ac:dyDescent="0.25">
      <c r="A1528" s="2">
        <v>1527</v>
      </c>
      <c r="B1528" s="2">
        <v>73</v>
      </c>
      <c r="C1528" s="2">
        <v>15</v>
      </c>
      <c r="D1528" s="2">
        <v>-61.514024647478102</v>
      </c>
      <c r="E1528" s="2">
        <v>-300.947931537508</v>
      </c>
    </row>
    <row r="1529" spans="1:5" x14ac:dyDescent="0.25">
      <c r="A1529" s="2">
        <v>1528</v>
      </c>
      <c r="B1529" s="2">
        <v>73</v>
      </c>
      <c r="C1529" s="2">
        <v>16</v>
      </c>
      <c r="D1529" s="2">
        <v>-61.508762655736497</v>
      </c>
      <c r="E1529" s="2">
        <v>-302.32388301440301</v>
      </c>
    </row>
    <row r="1530" spans="1:5" x14ac:dyDescent="0.25">
      <c r="A1530" s="2">
        <v>1529</v>
      </c>
      <c r="B1530" s="2">
        <v>73</v>
      </c>
      <c r="C1530" s="2">
        <v>17</v>
      </c>
      <c r="D1530" s="2">
        <v>-61.503500663994899</v>
      </c>
      <c r="E1530" s="2">
        <v>-303.69983449129802</v>
      </c>
    </row>
    <row r="1531" spans="1:5" x14ac:dyDescent="0.25">
      <c r="A1531" s="2">
        <v>1530</v>
      </c>
      <c r="B1531" s="2">
        <v>73</v>
      </c>
      <c r="C1531" s="2">
        <v>18</v>
      </c>
      <c r="D1531" s="2">
        <v>-61.4982386722534</v>
      </c>
      <c r="E1531" s="2">
        <v>-305.07578596819201</v>
      </c>
    </row>
    <row r="1532" spans="1:5" x14ac:dyDescent="0.25">
      <c r="A1532" s="2">
        <v>1531</v>
      </c>
      <c r="B1532" s="2">
        <v>73</v>
      </c>
      <c r="C1532" s="2">
        <v>19</v>
      </c>
      <c r="D1532" s="2">
        <v>-61.492976680511802</v>
      </c>
      <c r="E1532" s="2">
        <v>-306.45173744508702</v>
      </c>
    </row>
    <row r="1533" spans="1:5" x14ac:dyDescent="0.25">
      <c r="A1533" s="2">
        <v>1532</v>
      </c>
      <c r="B1533" s="2">
        <v>73</v>
      </c>
      <c r="C1533" s="2">
        <v>20</v>
      </c>
      <c r="D1533" s="2">
        <v>-61.487714688770197</v>
      </c>
      <c r="E1533" s="2">
        <v>-307.82768892198101</v>
      </c>
    </row>
    <row r="1534" spans="1:5" x14ac:dyDescent="0.25">
      <c r="A1534" s="2">
        <v>1533</v>
      </c>
      <c r="B1534" s="2">
        <v>73</v>
      </c>
      <c r="C1534" s="2">
        <v>21</v>
      </c>
      <c r="D1534" s="2">
        <v>-61.482452697028599</v>
      </c>
      <c r="E1534" s="2">
        <v>-309.20364039887602</v>
      </c>
    </row>
    <row r="1535" spans="1:5" x14ac:dyDescent="0.25">
      <c r="A1535" s="2">
        <v>1534</v>
      </c>
      <c r="B1535" s="2">
        <v>74</v>
      </c>
      <c r="C1535" s="2">
        <v>1</v>
      </c>
      <c r="D1535" s="2">
        <v>-61.477190705286802</v>
      </c>
      <c r="E1535" s="2">
        <v>-310.57959187577501</v>
      </c>
    </row>
    <row r="1536" spans="1:5" x14ac:dyDescent="0.25">
      <c r="A1536" s="2">
        <v>1535</v>
      </c>
      <c r="B1536" s="2">
        <v>74</v>
      </c>
      <c r="C1536" s="2">
        <v>2</v>
      </c>
      <c r="D1536" s="2">
        <v>-61.471928713545203</v>
      </c>
      <c r="E1536" s="2">
        <v>-311.95554335267002</v>
      </c>
    </row>
    <row r="1537" spans="1:5" x14ac:dyDescent="0.25">
      <c r="A1537" s="2">
        <v>1536</v>
      </c>
      <c r="B1537" s="2">
        <v>74</v>
      </c>
      <c r="C1537" s="2">
        <v>3</v>
      </c>
      <c r="D1537" s="2">
        <v>-61.466666721803598</v>
      </c>
      <c r="E1537" s="2">
        <v>-313.33149482956497</v>
      </c>
    </row>
    <row r="1538" spans="1:5" x14ac:dyDescent="0.25">
      <c r="A1538" s="2">
        <v>1537</v>
      </c>
      <c r="B1538" s="2">
        <v>74</v>
      </c>
      <c r="C1538" s="2">
        <v>4</v>
      </c>
      <c r="D1538" s="2">
        <v>-61.461404730062</v>
      </c>
      <c r="E1538" s="2">
        <v>-314.70744630645999</v>
      </c>
    </row>
    <row r="1539" spans="1:5" x14ac:dyDescent="0.25">
      <c r="A1539" s="2">
        <v>1538</v>
      </c>
      <c r="B1539" s="2">
        <v>74</v>
      </c>
      <c r="C1539" s="2">
        <v>5</v>
      </c>
      <c r="D1539" s="2">
        <v>-61.456142738320402</v>
      </c>
      <c r="E1539" s="2">
        <v>-316.083397783355</v>
      </c>
    </row>
    <row r="1540" spans="1:5" x14ac:dyDescent="0.25">
      <c r="A1540" s="2">
        <v>1539</v>
      </c>
      <c r="B1540" s="2">
        <v>74</v>
      </c>
      <c r="C1540" s="2">
        <v>6</v>
      </c>
      <c r="D1540" s="2">
        <v>-61.450880746578797</v>
      </c>
      <c r="E1540" s="2">
        <v>-317.45934926025001</v>
      </c>
    </row>
    <row r="1541" spans="1:5" x14ac:dyDescent="0.25">
      <c r="A1541" s="2">
        <v>1540</v>
      </c>
      <c r="B1541" s="2">
        <v>74</v>
      </c>
      <c r="C1541" s="2">
        <v>7</v>
      </c>
      <c r="D1541" s="2">
        <v>-61.445618754837199</v>
      </c>
      <c r="E1541" s="2">
        <v>-318.83530073714502</v>
      </c>
    </row>
    <row r="1542" spans="1:5" x14ac:dyDescent="0.25">
      <c r="A1542" s="2">
        <v>1541</v>
      </c>
      <c r="B1542" s="2">
        <v>74</v>
      </c>
      <c r="C1542" s="2">
        <v>8</v>
      </c>
      <c r="D1542" s="2">
        <v>-61.4403567630956</v>
      </c>
      <c r="E1542" s="2">
        <v>-320.21125221403997</v>
      </c>
    </row>
    <row r="1543" spans="1:5" x14ac:dyDescent="0.25">
      <c r="A1543" s="2">
        <v>1542</v>
      </c>
      <c r="B1543" s="2">
        <v>74</v>
      </c>
      <c r="C1543" s="2">
        <v>9</v>
      </c>
      <c r="D1543" s="2">
        <v>-61.435094771354002</v>
      </c>
      <c r="E1543" s="2">
        <v>-321.58720369093498</v>
      </c>
    </row>
    <row r="1544" spans="1:5" x14ac:dyDescent="0.25">
      <c r="A1544" s="2">
        <v>1543</v>
      </c>
      <c r="B1544" s="2">
        <v>74</v>
      </c>
      <c r="C1544" s="2">
        <v>10</v>
      </c>
      <c r="D1544" s="2">
        <v>-61.429832779612397</v>
      </c>
      <c r="E1544" s="2">
        <v>-322.96315516783</v>
      </c>
    </row>
    <row r="1545" spans="1:5" x14ac:dyDescent="0.25">
      <c r="A1545" s="2">
        <v>1544</v>
      </c>
      <c r="B1545" s="2">
        <v>74</v>
      </c>
      <c r="C1545" s="2">
        <v>11</v>
      </c>
      <c r="D1545" s="2">
        <v>-61.424570787870799</v>
      </c>
      <c r="E1545" s="2">
        <v>-324.33910664472501</v>
      </c>
    </row>
    <row r="1546" spans="1:5" x14ac:dyDescent="0.25">
      <c r="A1546" s="2">
        <v>1545</v>
      </c>
      <c r="B1546" s="2">
        <v>74</v>
      </c>
      <c r="C1546" s="2">
        <v>12</v>
      </c>
      <c r="D1546" s="2">
        <v>-61.419308796129201</v>
      </c>
      <c r="E1546" s="2">
        <v>-325.71505812162002</v>
      </c>
    </row>
    <row r="1547" spans="1:5" x14ac:dyDescent="0.25">
      <c r="A1547" s="2">
        <v>1546</v>
      </c>
      <c r="B1547" s="2">
        <v>74</v>
      </c>
      <c r="C1547" s="2">
        <v>13</v>
      </c>
      <c r="D1547" s="2">
        <v>-61.414046804387603</v>
      </c>
      <c r="E1547" s="2">
        <v>-327.09100959851497</v>
      </c>
    </row>
    <row r="1548" spans="1:5" x14ac:dyDescent="0.25">
      <c r="A1548" s="2">
        <v>1547</v>
      </c>
      <c r="B1548" s="2">
        <v>74</v>
      </c>
      <c r="C1548" s="2">
        <v>14</v>
      </c>
      <c r="D1548" s="2">
        <v>-61.408784812645997</v>
      </c>
      <c r="E1548" s="2">
        <v>-328.46696107540998</v>
      </c>
    </row>
    <row r="1549" spans="1:5" x14ac:dyDescent="0.25">
      <c r="A1549" s="2">
        <v>1548</v>
      </c>
      <c r="B1549" s="2">
        <v>74</v>
      </c>
      <c r="C1549" s="2">
        <v>15</v>
      </c>
      <c r="D1549" s="2">
        <v>-61.403522820904399</v>
      </c>
      <c r="E1549" s="2">
        <v>-329.84291255230499</v>
      </c>
    </row>
    <row r="1550" spans="1:5" x14ac:dyDescent="0.25">
      <c r="A1550" s="2">
        <v>1549</v>
      </c>
      <c r="B1550" s="2">
        <v>74</v>
      </c>
      <c r="C1550" s="2">
        <v>16</v>
      </c>
      <c r="D1550" s="2">
        <v>-61.398260829162901</v>
      </c>
      <c r="E1550" s="2">
        <v>-331.21886402920001</v>
      </c>
    </row>
    <row r="1551" spans="1:5" x14ac:dyDescent="0.25">
      <c r="A1551" s="2">
        <v>1550</v>
      </c>
      <c r="B1551" s="2">
        <v>74</v>
      </c>
      <c r="C1551" s="2">
        <v>17</v>
      </c>
      <c r="D1551" s="2">
        <v>-61.392998837421302</v>
      </c>
      <c r="E1551" s="2">
        <v>-332.59481550609502</v>
      </c>
    </row>
    <row r="1552" spans="1:5" x14ac:dyDescent="0.25">
      <c r="A1552" s="2">
        <v>1551</v>
      </c>
      <c r="B1552" s="2">
        <v>74</v>
      </c>
      <c r="C1552" s="2">
        <v>18</v>
      </c>
      <c r="D1552" s="2">
        <v>-61.387736845679697</v>
      </c>
      <c r="E1552" s="2">
        <v>-333.97076698299003</v>
      </c>
    </row>
    <row r="1553" spans="1:5" x14ac:dyDescent="0.25">
      <c r="A1553" s="2">
        <v>1552</v>
      </c>
      <c r="B1553" s="2">
        <v>74</v>
      </c>
      <c r="C1553" s="2">
        <v>19</v>
      </c>
      <c r="D1553" s="2">
        <v>-61.382474853938099</v>
      </c>
      <c r="E1553" s="2">
        <v>-335.34671845988498</v>
      </c>
    </row>
    <row r="1554" spans="1:5" x14ac:dyDescent="0.25">
      <c r="A1554" s="2">
        <v>1553</v>
      </c>
      <c r="B1554" s="2">
        <v>74</v>
      </c>
      <c r="C1554" s="2">
        <v>20</v>
      </c>
      <c r="D1554" s="2">
        <v>-61.377212862196501</v>
      </c>
      <c r="E1554" s="2">
        <v>-336.72266993677999</v>
      </c>
    </row>
    <row r="1555" spans="1:5" x14ac:dyDescent="0.25">
      <c r="A1555" s="2">
        <v>1554</v>
      </c>
      <c r="B1555" s="2">
        <v>74</v>
      </c>
      <c r="C1555" s="2">
        <v>21</v>
      </c>
      <c r="D1555" s="2">
        <v>-61.371950870454903</v>
      </c>
      <c r="E1555" s="2">
        <v>-338.098621413675</v>
      </c>
    </row>
    <row r="1556" spans="1:5" x14ac:dyDescent="0.25">
      <c r="A1556" s="2">
        <v>1555</v>
      </c>
      <c r="B1556" s="2">
        <v>75</v>
      </c>
      <c r="C1556" s="2">
        <v>1</v>
      </c>
      <c r="D1556" s="2">
        <v>-61.366688878713298</v>
      </c>
      <c r="E1556" s="2">
        <v>-339.47457289057002</v>
      </c>
    </row>
    <row r="1557" spans="1:5" x14ac:dyDescent="0.25">
      <c r="A1557" s="2">
        <v>1556</v>
      </c>
      <c r="B1557" s="2">
        <v>75</v>
      </c>
      <c r="C1557" s="2">
        <v>2</v>
      </c>
      <c r="D1557" s="2">
        <v>-61.361426886971699</v>
      </c>
      <c r="E1557" s="2">
        <v>-340.85052436746503</v>
      </c>
    </row>
    <row r="1558" spans="1:5" x14ac:dyDescent="0.25">
      <c r="A1558" s="2">
        <v>1557</v>
      </c>
      <c r="B1558" s="2">
        <v>75</v>
      </c>
      <c r="C1558" s="2">
        <v>3</v>
      </c>
      <c r="D1558" s="2">
        <v>-61.356164895230101</v>
      </c>
      <c r="E1558" s="2">
        <v>-342.22647584435998</v>
      </c>
    </row>
    <row r="1559" spans="1:5" x14ac:dyDescent="0.25">
      <c r="A1559" s="2">
        <v>1558</v>
      </c>
      <c r="B1559" s="2">
        <v>75</v>
      </c>
      <c r="C1559" s="2">
        <v>4</v>
      </c>
      <c r="D1559" s="2">
        <v>-61.350902903488503</v>
      </c>
      <c r="E1559" s="2">
        <v>-343.60242732125499</v>
      </c>
    </row>
    <row r="1560" spans="1:5" x14ac:dyDescent="0.25">
      <c r="A1560" s="2">
        <v>1559</v>
      </c>
      <c r="B1560" s="2">
        <v>75</v>
      </c>
      <c r="C1560" s="2">
        <v>5</v>
      </c>
      <c r="D1560" s="2">
        <v>-61.345640911746898</v>
      </c>
      <c r="E1560" s="2">
        <v>-344.97837879815</v>
      </c>
    </row>
    <row r="1561" spans="1:5" x14ac:dyDescent="0.25">
      <c r="A1561" s="2">
        <v>1560</v>
      </c>
      <c r="B1561" s="2">
        <v>75</v>
      </c>
      <c r="C1561" s="2">
        <v>6</v>
      </c>
      <c r="D1561" s="2">
        <v>-61.3403789200053</v>
      </c>
      <c r="E1561" s="2">
        <v>-346.35433027504502</v>
      </c>
    </row>
    <row r="1562" spans="1:5" x14ac:dyDescent="0.25">
      <c r="A1562" s="2">
        <v>1561</v>
      </c>
      <c r="B1562" s="2">
        <v>75</v>
      </c>
      <c r="C1562" s="2">
        <v>7</v>
      </c>
      <c r="D1562" s="2">
        <v>-61.335116928263702</v>
      </c>
      <c r="E1562" s="2">
        <v>-347.73028175194003</v>
      </c>
    </row>
    <row r="1563" spans="1:5" x14ac:dyDescent="0.25">
      <c r="A1563" s="2">
        <v>1562</v>
      </c>
      <c r="B1563" s="2">
        <v>75</v>
      </c>
      <c r="C1563" s="2">
        <v>8</v>
      </c>
      <c r="D1563" s="2">
        <v>-61.329854936522104</v>
      </c>
      <c r="E1563" s="2">
        <v>-349.10623322883498</v>
      </c>
    </row>
    <row r="1564" spans="1:5" x14ac:dyDescent="0.25">
      <c r="A1564" s="2">
        <v>1563</v>
      </c>
      <c r="B1564" s="2">
        <v>75</v>
      </c>
      <c r="C1564" s="2">
        <v>9</v>
      </c>
      <c r="D1564" s="2">
        <v>-61.324592944780498</v>
      </c>
      <c r="E1564" s="2">
        <v>-350.48218470573102</v>
      </c>
    </row>
    <row r="1565" spans="1:5" x14ac:dyDescent="0.25">
      <c r="A1565" s="2">
        <v>1564</v>
      </c>
      <c r="B1565" s="2">
        <v>75</v>
      </c>
      <c r="C1565" s="2">
        <v>10</v>
      </c>
      <c r="D1565" s="2">
        <v>-61.3193309530389</v>
      </c>
      <c r="E1565" s="2">
        <v>-351.858136182625</v>
      </c>
    </row>
    <row r="1566" spans="1:5" x14ac:dyDescent="0.25">
      <c r="A1566" s="2">
        <v>1565</v>
      </c>
      <c r="B1566" s="2">
        <v>75</v>
      </c>
      <c r="C1566" s="2">
        <v>11</v>
      </c>
      <c r="D1566" s="2">
        <v>-61.314068961297302</v>
      </c>
      <c r="E1566" s="2">
        <v>-353.23408765952001</v>
      </c>
    </row>
    <row r="1567" spans="1:5" x14ac:dyDescent="0.25">
      <c r="A1567" s="2">
        <v>1566</v>
      </c>
      <c r="B1567" s="2">
        <v>75</v>
      </c>
      <c r="C1567" s="2">
        <v>12</v>
      </c>
      <c r="D1567" s="2">
        <v>-61.308806969555697</v>
      </c>
      <c r="E1567" s="2">
        <v>-354.61003913641503</v>
      </c>
    </row>
    <row r="1568" spans="1:5" x14ac:dyDescent="0.25">
      <c r="A1568" s="2">
        <v>1567</v>
      </c>
      <c r="B1568" s="2">
        <v>75</v>
      </c>
      <c r="C1568" s="2">
        <v>13</v>
      </c>
      <c r="D1568" s="2">
        <v>-61.303544977814099</v>
      </c>
      <c r="E1568" s="2">
        <v>-355.98599061330998</v>
      </c>
    </row>
    <row r="1569" spans="1:5" x14ac:dyDescent="0.25">
      <c r="A1569" s="2">
        <v>1568</v>
      </c>
      <c r="B1569" s="2">
        <v>75</v>
      </c>
      <c r="C1569" s="2">
        <v>14</v>
      </c>
      <c r="D1569" s="2">
        <v>-61.2982829860725</v>
      </c>
      <c r="E1569" s="2">
        <v>-357.36194209020601</v>
      </c>
    </row>
    <row r="1570" spans="1:5" x14ac:dyDescent="0.25">
      <c r="A1570" s="2">
        <v>1569</v>
      </c>
      <c r="B1570" s="2">
        <v>75</v>
      </c>
      <c r="C1570" s="2">
        <v>15</v>
      </c>
      <c r="D1570" s="2">
        <v>-61.293020994330902</v>
      </c>
      <c r="E1570" s="2">
        <v>-358.73789356710103</v>
      </c>
    </row>
    <row r="1571" spans="1:5" x14ac:dyDescent="0.25">
      <c r="A1571" s="2">
        <v>1570</v>
      </c>
      <c r="B1571" s="2">
        <v>75</v>
      </c>
      <c r="C1571" s="2">
        <v>16</v>
      </c>
      <c r="D1571" s="2">
        <v>-61.287759002589297</v>
      </c>
      <c r="E1571" s="2">
        <v>-360.11384504399501</v>
      </c>
    </row>
    <row r="1572" spans="1:5" x14ac:dyDescent="0.25">
      <c r="A1572" s="2">
        <v>1571</v>
      </c>
      <c r="B1572" s="2">
        <v>75</v>
      </c>
      <c r="C1572" s="2">
        <v>17</v>
      </c>
      <c r="D1572" s="2">
        <v>-61.282497010847699</v>
      </c>
      <c r="E1572" s="2">
        <v>-361.48979652089002</v>
      </c>
    </row>
    <row r="1573" spans="1:5" x14ac:dyDescent="0.25">
      <c r="A1573" s="2">
        <v>1572</v>
      </c>
      <c r="B1573" s="2">
        <v>75</v>
      </c>
      <c r="C1573" s="2">
        <v>18</v>
      </c>
      <c r="D1573" s="2">
        <v>-61.277235019106101</v>
      </c>
      <c r="E1573" s="2">
        <v>-362.865747997786</v>
      </c>
    </row>
    <row r="1574" spans="1:5" x14ac:dyDescent="0.25">
      <c r="A1574" s="2">
        <v>1573</v>
      </c>
      <c r="B1574" s="2">
        <v>75</v>
      </c>
      <c r="C1574" s="2">
        <v>19</v>
      </c>
      <c r="D1574" s="2">
        <v>-61.271973027364503</v>
      </c>
      <c r="E1574" s="2">
        <v>-364.24169947468101</v>
      </c>
    </row>
    <row r="1575" spans="1:5" x14ac:dyDescent="0.25">
      <c r="A1575" s="2">
        <v>1574</v>
      </c>
      <c r="B1575" s="2">
        <v>75</v>
      </c>
      <c r="C1575" s="2">
        <v>20</v>
      </c>
      <c r="D1575" s="2">
        <v>-61.266711035622897</v>
      </c>
      <c r="E1575" s="2">
        <v>-365.61765095157602</v>
      </c>
    </row>
    <row r="1576" spans="1:5" x14ac:dyDescent="0.25">
      <c r="A1576" s="2">
        <v>1575</v>
      </c>
      <c r="B1576" s="2">
        <v>75</v>
      </c>
      <c r="C1576" s="2">
        <v>21</v>
      </c>
      <c r="D1576" s="2">
        <v>-61.261449043881299</v>
      </c>
      <c r="E1576" s="2">
        <v>-366.99360242847098</v>
      </c>
    </row>
    <row r="1577" spans="1:5" x14ac:dyDescent="0.25">
      <c r="A1577" s="2">
        <v>1576</v>
      </c>
      <c r="B1577" s="2">
        <v>76</v>
      </c>
      <c r="C1577" s="2">
        <v>1</v>
      </c>
      <c r="D1577" s="2">
        <v>-61.256187052139701</v>
      </c>
      <c r="E1577" s="2">
        <v>-368.36955390536599</v>
      </c>
    </row>
    <row r="1578" spans="1:5" x14ac:dyDescent="0.25">
      <c r="A1578" s="2">
        <v>1577</v>
      </c>
      <c r="B1578" s="2">
        <v>76</v>
      </c>
      <c r="C1578" s="2">
        <v>2</v>
      </c>
      <c r="D1578" s="2">
        <v>-61.250925060398103</v>
      </c>
      <c r="E1578" s="2">
        <v>-369.745505382261</v>
      </c>
    </row>
    <row r="1579" spans="1:5" x14ac:dyDescent="0.25">
      <c r="A1579" s="2">
        <v>1578</v>
      </c>
      <c r="B1579" s="2">
        <v>76</v>
      </c>
      <c r="C1579" s="2">
        <v>3</v>
      </c>
      <c r="D1579" s="2">
        <v>-61.245663068656498</v>
      </c>
      <c r="E1579" s="2">
        <v>-371.12145685915601</v>
      </c>
    </row>
    <row r="1580" spans="1:5" x14ac:dyDescent="0.25">
      <c r="A1580" s="2">
        <v>1579</v>
      </c>
      <c r="B1580" s="2">
        <v>76</v>
      </c>
      <c r="C1580" s="2">
        <v>4</v>
      </c>
      <c r="D1580" s="2">
        <v>-61.2404010769149</v>
      </c>
      <c r="E1580" s="2">
        <v>-372.49740833605102</v>
      </c>
    </row>
    <row r="1581" spans="1:5" x14ac:dyDescent="0.25">
      <c r="A1581" s="2">
        <v>1580</v>
      </c>
      <c r="B1581" s="2">
        <v>76</v>
      </c>
      <c r="C1581" s="2">
        <v>5</v>
      </c>
      <c r="D1581" s="2">
        <v>-61.235139085173302</v>
      </c>
      <c r="E1581" s="2">
        <v>-373.87335981294598</v>
      </c>
    </row>
    <row r="1582" spans="1:5" x14ac:dyDescent="0.25">
      <c r="A1582" s="2">
        <v>1581</v>
      </c>
      <c r="B1582" s="2">
        <v>76</v>
      </c>
      <c r="C1582" s="2">
        <v>6</v>
      </c>
      <c r="D1582" s="2">
        <v>-61.229877093431703</v>
      </c>
      <c r="E1582" s="2">
        <v>-375.24931128984099</v>
      </c>
    </row>
    <row r="1583" spans="1:5" x14ac:dyDescent="0.25">
      <c r="A1583" s="2">
        <v>1582</v>
      </c>
      <c r="B1583" s="2">
        <v>76</v>
      </c>
      <c r="C1583" s="2">
        <v>7</v>
      </c>
      <c r="D1583" s="2">
        <v>-61.224615101690098</v>
      </c>
      <c r="E1583" s="2">
        <v>-376.625262766736</v>
      </c>
    </row>
    <row r="1584" spans="1:5" x14ac:dyDescent="0.25">
      <c r="A1584" s="2">
        <v>1583</v>
      </c>
      <c r="B1584" s="2">
        <v>76</v>
      </c>
      <c r="C1584" s="2">
        <v>8</v>
      </c>
      <c r="D1584" s="2">
        <v>-61.2193531099485</v>
      </c>
      <c r="E1584" s="2">
        <v>-378.00121424363101</v>
      </c>
    </row>
    <row r="1585" spans="1:5" x14ac:dyDescent="0.25">
      <c r="A1585" s="2">
        <v>1584</v>
      </c>
      <c r="B1585" s="2">
        <v>76</v>
      </c>
      <c r="C1585" s="2">
        <v>9</v>
      </c>
      <c r="D1585" s="2">
        <v>-61.214091118206902</v>
      </c>
      <c r="E1585" s="2">
        <v>-379.37716572052602</v>
      </c>
    </row>
    <row r="1586" spans="1:5" x14ac:dyDescent="0.25">
      <c r="A1586" s="2">
        <v>1585</v>
      </c>
      <c r="B1586" s="2">
        <v>76</v>
      </c>
      <c r="C1586" s="2">
        <v>10</v>
      </c>
      <c r="D1586" s="2">
        <v>-61.208829126465297</v>
      </c>
      <c r="E1586" s="2">
        <v>-380.75311719742098</v>
      </c>
    </row>
    <row r="1587" spans="1:5" x14ac:dyDescent="0.25">
      <c r="A1587" s="2">
        <v>1586</v>
      </c>
      <c r="B1587" s="2">
        <v>76</v>
      </c>
      <c r="C1587" s="2">
        <v>11</v>
      </c>
      <c r="D1587" s="2">
        <v>-61.203567134723698</v>
      </c>
      <c r="E1587" s="2">
        <v>-382.12906867431599</v>
      </c>
    </row>
    <row r="1588" spans="1:5" x14ac:dyDescent="0.25">
      <c r="A1588" s="2">
        <v>1587</v>
      </c>
      <c r="B1588" s="2">
        <v>76</v>
      </c>
      <c r="C1588" s="2">
        <v>12</v>
      </c>
      <c r="D1588" s="2">
        <v>-61.1983051429821</v>
      </c>
      <c r="E1588" s="2">
        <v>-383.505020151211</v>
      </c>
    </row>
    <row r="1589" spans="1:5" x14ac:dyDescent="0.25">
      <c r="A1589" s="2">
        <v>1588</v>
      </c>
      <c r="B1589" s="2">
        <v>76</v>
      </c>
      <c r="C1589" s="2">
        <v>13</v>
      </c>
      <c r="D1589" s="2">
        <v>-61.193043151240502</v>
      </c>
      <c r="E1589" s="2">
        <v>-384.88097162810601</v>
      </c>
    </row>
    <row r="1590" spans="1:5" x14ac:dyDescent="0.25">
      <c r="A1590" s="2">
        <v>1589</v>
      </c>
      <c r="B1590" s="2">
        <v>76</v>
      </c>
      <c r="C1590" s="2">
        <v>14</v>
      </c>
      <c r="D1590" s="2">
        <v>-61.187781159498897</v>
      </c>
      <c r="E1590" s="2">
        <v>-386.25692310500102</v>
      </c>
    </row>
    <row r="1591" spans="1:5" x14ac:dyDescent="0.25">
      <c r="A1591" s="2">
        <v>1590</v>
      </c>
      <c r="B1591" s="2">
        <v>76</v>
      </c>
      <c r="C1591" s="2">
        <v>15</v>
      </c>
      <c r="D1591" s="2">
        <v>-61.182519167757299</v>
      </c>
      <c r="E1591" s="2">
        <v>-387.63287458189598</v>
      </c>
    </row>
    <row r="1592" spans="1:5" x14ac:dyDescent="0.25">
      <c r="A1592" s="2">
        <v>1591</v>
      </c>
      <c r="B1592" s="2">
        <v>76</v>
      </c>
      <c r="C1592" s="2">
        <v>16</v>
      </c>
      <c r="D1592" s="2">
        <v>-61.177257176015701</v>
      </c>
      <c r="E1592" s="2">
        <v>-389.00882605879099</v>
      </c>
    </row>
    <row r="1593" spans="1:5" x14ac:dyDescent="0.25">
      <c r="A1593" s="2">
        <v>1592</v>
      </c>
      <c r="B1593" s="2">
        <v>76</v>
      </c>
      <c r="C1593" s="2">
        <v>17</v>
      </c>
      <c r="D1593" s="2">
        <v>-61.171995184274103</v>
      </c>
      <c r="E1593" s="2">
        <v>-390.384777535686</v>
      </c>
    </row>
    <row r="1594" spans="1:5" x14ac:dyDescent="0.25">
      <c r="A1594" s="2">
        <v>1593</v>
      </c>
      <c r="B1594" s="2">
        <v>76</v>
      </c>
      <c r="C1594" s="2">
        <v>18</v>
      </c>
      <c r="D1594" s="2">
        <v>-61.166733192532497</v>
      </c>
      <c r="E1594" s="2">
        <v>-391.76072901258101</v>
      </c>
    </row>
    <row r="1595" spans="1:5" x14ac:dyDescent="0.25">
      <c r="A1595" s="2">
        <v>1594</v>
      </c>
      <c r="B1595" s="2">
        <v>76</v>
      </c>
      <c r="C1595" s="2">
        <v>19</v>
      </c>
      <c r="D1595" s="2">
        <v>-61.161471200790899</v>
      </c>
      <c r="E1595" s="2">
        <v>-393.13668048947602</v>
      </c>
    </row>
    <row r="1596" spans="1:5" x14ac:dyDescent="0.25">
      <c r="A1596" s="2">
        <v>1595</v>
      </c>
      <c r="B1596" s="2">
        <v>76</v>
      </c>
      <c r="C1596" s="2">
        <v>20</v>
      </c>
      <c r="D1596" s="2">
        <v>-61.156209209049301</v>
      </c>
      <c r="E1596" s="2">
        <v>-394.51263196637098</v>
      </c>
    </row>
    <row r="1597" spans="1:5" x14ac:dyDescent="0.25">
      <c r="A1597" s="2">
        <v>1596</v>
      </c>
      <c r="B1597" s="2">
        <v>76</v>
      </c>
      <c r="C1597" s="2">
        <v>21</v>
      </c>
      <c r="D1597" s="2">
        <v>-61.150947217307703</v>
      </c>
      <c r="E1597" s="2">
        <v>-395.88858344326599</v>
      </c>
    </row>
    <row r="1598" spans="1:5" x14ac:dyDescent="0.25">
      <c r="A1598" s="2">
        <v>1597</v>
      </c>
      <c r="B1598" s="2">
        <v>77</v>
      </c>
      <c r="C1598" s="2">
        <v>1</v>
      </c>
      <c r="D1598" s="2">
        <v>-61.145685225566098</v>
      </c>
      <c r="E1598" s="2">
        <v>-397.264534920161</v>
      </c>
    </row>
    <row r="1599" spans="1:5" x14ac:dyDescent="0.25">
      <c r="A1599" s="2">
        <v>1598</v>
      </c>
      <c r="B1599" s="2">
        <v>77</v>
      </c>
      <c r="C1599" s="2">
        <v>2</v>
      </c>
      <c r="D1599" s="2">
        <v>-61.1404232338245</v>
      </c>
      <c r="E1599" s="2">
        <v>-398.64048639705601</v>
      </c>
    </row>
    <row r="1600" spans="1:5" x14ac:dyDescent="0.25">
      <c r="A1600" s="2">
        <v>1599</v>
      </c>
      <c r="B1600" s="2">
        <v>77</v>
      </c>
      <c r="C1600" s="2">
        <v>3</v>
      </c>
      <c r="D1600" s="2">
        <v>-61.135161242082901</v>
      </c>
      <c r="E1600" s="2">
        <v>-400.01643787395102</v>
      </c>
    </row>
    <row r="1601" spans="1:5" x14ac:dyDescent="0.25">
      <c r="A1601" s="2">
        <v>1600</v>
      </c>
      <c r="B1601" s="2">
        <v>77</v>
      </c>
      <c r="C1601" s="2">
        <v>4</v>
      </c>
      <c r="D1601" s="2">
        <v>-61.129899250341303</v>
      </c>
      <c r="E1601" s="2">
        <v>-401.39238935084597</v>
      </c>
    </row>
    <row r="1602" spans="1:5" x14ac:dyDescent="0.25">
      <c r="A1602" s="2">
        <v>1601</v>
      </c>
      <c r="B1602" s="2">
        <v>77</v>
      </c>
      <c r="C1602" s="2">
        <v>5</v>
      </c>
      <c r="D1602" s="2">
        <v>-61.124637258599698</v>
      </c>
      <c r="E1602" s="2">
        <v>-402.76834082774099</v>
      </c>
    </row>
    <row r="1603" spans="1:5" x14ac:dyDescent="0.25">
      <c r="A1603" s="2">
        <v>1602</v>
      </c>
      <c r="B1603" s="2">
        <v>77</v>
      </c>
      <c r="C1603" s="2">
        <v>6</v>
      </c>
      <c r="D1603" s="2">
        <v>-61.1193752668581</v>
      </c>
      <c r="E1603" s="2">
        <v>-404.144292304636</v>
      </c>
    </row>
    <row r="1604" spans="1:5" x14ac:dyDescent="0.25">
      <c r="A1604" s="2">
        <v>1603</v>
      </c>
      <c r="B1604" s="2">
        <v>77</v>
      </c>
      <c r="C1604" s="2">
        <v>7</v>
      </c>
      <c r="D1604" s="2">
        <v>-61.114113275116601</v>
      </c>
      <c r="E1604" s="2">
        <v>-405.52024378153101</v>
      </c>
    </row>
    <row r="1605" spans="1:5" x14ac:dyDescent="0.25">
      <c r="A1605" s="2">
        <v>1604</v>
      </c>
      <c r="B1605" s="2">
        <v>77</v>
      </c>
      <c r="C1605" s="2">
        <v>8</v>
      </c>
      <c r="D1605" s="2">
        <v>-61.108851283375003</v>
      </c>
      <c r="E1605" s="2">
        <v>-406.89619525842602</v>
      </c>
    </row>
    <row r="1606" spans="1:5" x14ac:dyDescent="0.25">
      <c r="A1606" s="2">
        <v>1605</v>
      </c>
      <c r="B1606" s="2">
        <v>77</v>
      </c>
      <c r="C1606" s="2">
        <v>9</v>
      </c>
      <c r="D1606" s="2">
        <v>-61.103589291633398</v>
      </c>
      <c r="E1606" s="2">
        <v>-408.27214673532097</v>
      </c>
    </row>
    <row r="1607" spans="1:5" x14ac:dyDescent="0.25">
      <c r="A1607" s="2">
        <v>1606</v>
      </c>
      <c r="B1607" s="2">
        <v>77</v>
      </c>
      <c r="C1607" s="2">
        <v>10</v>
      </c>
      <c r="D1607" s="2">
        <v>-61.0983272998918</v>
      </c>
      <c r="E1607" s="2">
        <v>-409.64809821221598</v>
      </c>
    </row>
    <row r="1608" spans="1:5" x14ac:dyDescent="0.25">
      <c r="A1608" s="2">
        <v>1607</v>
      </c>
      <c r="B1608" s="2">
        <v>77</v>
      </c>
      <c r="C1608" s="2">
        <v>11</v>
      </c>
      <c r="D1608" s="2">
        <v>-61.093065308150202</v>
      </c>
      <c r="E1608" s="2">
        <v>-411.024049689111</v>
      </c>
    </row>
    <row r="1609" spans="1:5" x14ac:dyDescent="0.25">
      <c r="A1609" s="2">
        <v>1608</v>
      </c>
      <c r="B1609" s="2">
        <v>77</v>
      </c>
      <c r="C1609" s="2">
        <v>12</v>
      </c>
      <c r="D1609" s="2">
        <v>-61.087803316408603</v>
      </c>
      <c r="E1609" s="2">
        <v>-412.40000116600601</v>
      </c>
    </row>
    <row r="1610" spans="1:5" x14ac:dyDescent="0.25">
      <c r="A1610" s="2">
        <v>1609</v>
      </c>
      <c r="B1610" s="2">
        <v>77</v>
      </c>
      <c r="C1610" s="2">
        <v>13</v>
      </c>
      <c r="D1610" s="2">
        <v>-61.082541324666998</v>
      </c>
      <c r="E1610" s="2">
        <v>-413.77595264290102</v>
      </c>
    </row>
    <row r="1611" spans="1:5" x14ac:dyDescent="0.25">
      <c r="A1611" s="2">
        <v>1610</v>
      </c>
      <c r="B1611" s="2">
        <v>77</v>
      </c>
      <c r="C1611" s="2">
        <v>14</v>
      </c>
      <c r="D1611" s="2">
        <v>-61.0772793329254</v>
      </c>
      <c r="E1611" s="2">
        <v>-415.15190411979597</v>
      </c>
    </row>
    <row r="1612" spans="1:5" x14ac:dyDescent="0.25">
      <c r="A1612" s="2">
        <v>1611</v>
      </c>
      <c r="B1612" s="2">
        <v>77</v>
      </c>
      <c r="C1612" s="2">
        <v>15</v>
      </c>
      <c r="D1612" s="2">
        <v>-61.072017341183802</v>
      </c>
      <c r="E1612" s="2">
        <v>-416.52785559669098</v>
      </c>
    </row>
    <row r="1613" spans="1:5" x14ac:dyDescent="0.25">
      <c r="A1613" s="2">
        <v>1612</v>
      </c>
      <c r="B1613" s="2">
        <v>77</v>
      </c>
      <c r="C1613" s="2">
        <v>16</v>
      </c>
      <c r="D1613" s="2">
        <v>-61.066755349442197</v>
      </c>
      <c r="E1613" s="2">
        <v>-417.90380707358599</v>
      </c>
    </row>
    <row r="1614" spans="1:5" x14ac:dyDescent="0.25">
      <c r="A1614" s="2">
        <v>1613</v>
      </c>
      <c r="B1614" s="2">
        <v>77</v>
      </c>
      <c r="C1614" s="2">
        <v>17</v>
      </c>
      <c r="D1614" s="2">
        <v>-61.061493357700598</v>
      </c>
      <c r="E1614" s="2">
        <v>-419.27975855048101</v>
      </c>
    </row>
    <row r="1615" spans="1:5" x14ac:dyDescent="0.25">
      <c r="A1615" s="2">
        <v>1614</v>
      </c>
      <c r="B1615" s="2">
        <v>77</v>
      </c>
      <c r="C1615" s="2">
        <v>18</v>
      </c>
      <c r="D1615" s="2">
        <v>-61.056231365959</v>
      </c>
      <c r="E1615" s="2">
        <v>-420.65571002737602</v>
      </c>
    </row>
    <row r="1616" spans="1:5" x14ac:dyDescent="0.25">
      <c r="A1616" s="2">
        <v>1615</v>
      </c>
      <c r="B1616" s="2">
        <v>77</v>
      </c>
      <c r="C1616" s="2">
        <v>19</v>
      </c>
      <c r="D1616" s="2">
        <v>-61.050969374217402</v>
      </c>
      <c r="E1616" s="2">
        <v>-422.03166150427103</v>
      </c>
    </row>
    <row r="1617" spans="1:5" x14ac:dyDescent="0.25">
      <c r="A1617" s="2">
        <v>1616</v>
      </c>
      <c r="B1617" s="2">
        <v>77</v>
      </c>
      <c r="C1617" s="2">
        <v>20</v>
      </c>
      <c r="D1617" s="2">
        <v>-61.045707382475797</v>
      </c>
      <c r="E1617" s="2">
        <v>-423.40761298116598</v>
      </c>
    </row>
    <row r="1618" spans="1:5" x14ac:dyDescent="0.25">
      <c r="A1618" s="2">
        <v>1617</v>
      </c>
      <c r="B1618" s="2">
        <v>77</v>
      </c>
      <c r="C1618" s="2">
        <v>21</v>
      </c>
      <c r="D1618" s="2">
        <v>-61.040445390734199</v>
      </c>
      <c r="E1618" s="2">
        <v>-424.78356445806099</v>
      </c>
    </row>
    <row r="1619" spans="1:5" x14ac:dyDescent="0.25">
      <c r="A1619" s="2">
        <v>1618</v>
      </c>
      <c r="B1619" s="2">
        <v>78</v>
      </c>
      <c r="C1619" s="2">
        <v>1</v>
      </c>
      <c r="D1619" s="2">
        <v>-61.035183398992601</v>
      </c>
      <c r="E1619" s="2">
        <v>-426.159515934956</v>
      </c>
    </row>
    <row r="1620" spans="1:5" x14ac:dyDescent="0.25">
      <c r="A1620" s="2">
        <v>1619</v>
      </c>
      <c r="B1620" s="2">
        <v>78</v>
      </c>
      <c r="C1620" s="2">
        <v>2</v>
      </c>
      <c r="D1620" s="2">
        <v>-61.029921407251003</v>
      </c>
      <c r="E1620" s="2">
        <v>-427.53546741185102</v>
      </c>
    </row>
    <row r="1621" spans="1:5" x14ac:dyDescent="0.25">
      <c r="A1621" s="2">
        <v>1620</v>
      </c>
      <c r="B1621" s="2">
        <v>78</v>
      </c>
      <c r="C1621" s="2">
        <v>3</v>
      </c>
      <c r="D1621" s="2">
        <v>-61.024659415509397</v>
      </c>
      <c r="E1621" s="2">
        <v>-428.91141888874603</v>
      </c>
    </row>
    <row r="1622" spans="1:5" x14ac:dyDescent="0.25">
      <c r="A1622" s="2">
        <v>1621</v>
      </c>
      <c r="B1622" s="2">
        <v>78</v>
      </c>
      <c r="C1622" s="2">
        <v>4</v>
      </c>
      <c r="D1622" s="2">
        <v>-61.019397423767799</v>
      </c>
      <c r="E1622" s="2">
        <v>-430.28737036564098</v>
      </c>
    </row>
    <row r="1623" spans="1:5" x14ac:dyDescent="0.25">
      <c r="A1623" s="2">
        <v>1622</v>
      </c>
      <c r="B1623" s="2">
        <v>78</v>
      </c>
      <c r="C1623" s="2">
        <v>5</v>
      </c>
      <c r="D1623" s="2">
        <v>-61.014135432026201</v>
      </c>
      <c r="E1623" s="2">
        <v>-431.66332184253599</v>
      </c>
    </row>
    <row r="1624" spans="1:5" x14ac:dyDescent="0.25">
      <c r="A1624" s="2">
        <v>1623</v>
      </c>
      <c r="B1624" s="2">
        <v>78</v>
      </c>
      <c r="C1624" s="2">
        <v>6</v>
      </c>
      <c r="D1624" s="2">
        <v>-61.008873440284603</v>
      </c>
      <c r="E1624" s="2">
        <v>-433.039273319431</v>
      </c>
    </row>
    <row r="1625" spans="1:5" x14ac:dyDescent="0.25">
      <c r="A1625" s="2">
        <v>1624</v>
      </c>
      <c r="B1625" s="2">
        <v>78</v>
      </c>
      <c r="C1625" s="2">
        <v>7</v>
      </c>
      <c r="D1625" s="2">
        <v>-61.003611448542998</v>
      </c>
      <c r="E1625" s="2">
        <v>-434.41522479632602</v>
      </c>
    </row>
    <row r="1626" spans="1:5" x14ac:dyDescent="0.25">
      <c r="A1626" s="2">
        <v>1625</v>
      </c>
      <c r="B1626" s="2">
        <v>78</v>
      </c>
      <c r="C1626" s="2">
        <v>8</v>
      </c>
      <c r="D1626" s="2">
        <v>-60.9983494568014</v>
      </c>
      <c r="E1626" s="2">
        <v>-435.79117627322103</v>
      </c>
    </row>
    <row r="1627" spans="1:5" x14ac:dyDescent="0.25">
      <c r="A1627" s="2">
        <v>1626</v>
      </c>
      <c r="B1627" s="2">
        <v>78</v>
      </c>
      <c r="C1627" s="2">
        <v>9</v>
      </c>
      <c r="D1627" s="2">
        <v>-60.993087465059801</v>
      </c>
      <c r="E1627" s="2">
        <v>-437.16712775011598</v>
      </c>
    </row>
    <row r="1628" spans="1:5" x14ac:dyDescent="0.25">
      <c r="A1628" s="2">
        <v>1627</v>
      </c>
      <c r="B1628" s="2">
        <v>78</v>
      </c>
      <c r="C1628" s="2">
        <v>10</v>
      </c>
      <c r="D1628" s="2">
        <v>-60.987825473318203</v>
      </c>
      <c r="E1628" s="2">
        <v>-438.54307922701099</v>
      </c>
    </row>
    <row r="1629" spans="1:5" x14ac:dyDescent="0.25">
      <c r="A1629" s="2">
        <v>1628</v>
      </c>
      <c r="B1629" s="2">
        <v>78</v>
      </c>
      <c r="C1629" s="2">
        <v>11</v>
      </c>
      <c r="D1629" s="2">
        <v>-60.982563481576598</v>
      </c>
      <c r="E1629" s="2">
        <v>-439.919030703906</v>
      </c>
    </row>
    <row r="1630" spans="1:5" x14ac:dyDescent="0.25">
      <c r="A1630" s="2">
        <v>1629</v>
      </c>
      <c r="B1630" s="2">
        <v>78</v>
      </c>
      <c r="C1630" s="2">
        <v>12</v>
      </c>
      <c r="D1630" s="2">
        <v>-60.977301489835</v>
      </c>
      <c r="E1630" s="2">
        <v>-441.29498218080101</v>
      </c>
    </row>
    <row r="1631" spans="1:5" x14ac:dyDescent="0.25">
      <c r="A1631" s="2">
        <v>1630</v>
      </c>
      <c r="B1631" s="2">
        <v>78</v>
      </c>
      <c r="C1631" s="2">
        <v>13</v>
      </c>
      <c r="D1631" s="2">
        <v>-60.972039498093402</v>
      </c>
      <c r="E1631" s="2">
        <v>-442.67093365769603</v>
      </c>
    </row>
    <row r="1632" spans="1:5" x14ac:dyDescent="0.25">
      <c r="A1632" s="2">
        <v>1631</v>
      </c>
      <c r="B1632" s="2">
        <v>78</v>
      </c>
      <c r="C1632" s="2">
        <v>14</v>
      </c>
      <c r="D1632" s="2">
        <v>-60.966777506351796</v>
      </c>
      <c r="E1632" s="2">
        <v>-444.04688513459098</v>
      </c>
    </row>
    <row r="1633" spans="1:5" x14ac:dyDescent="0.25">
      <c r="A1633" s="2">
        <v>1632</v>
      </c>
      <c r="B1633" s="2">
        <v>78</v>
      </c>
      <c r="C1633" s="2">
        <v>15</v>
      </c>
      <c r="D1633" s="2">
        <v>-60.961515514610198</v>
      </c>
      <c r="E1633" s="2">
        <v>-445.42283661148599</v>
      </c>
    </row>
    <row r="1634" spans="1:5" x14ac:dyDescent="0.25">
      <c r="A1634" s="2">
        <v>1633</v>
      </c>
      <c r="B1634" s="2">
        <v>78</v>
      </c>
      <c r="C1634" s="2">
        <v>16</v>
      </c>
      <c r="D1634" s="2">
        <v>-60.9562535228686</v>
      </c>
      <c r="E1634" s="2">
        <v>-446.798788088381</v>
      </c>
    </row>
    <row r="1635" spans="1:5" x14ac:dyDescent="0.25">
      <c r="A1635" s="2">
        <v>1634</v>
      </c>
      <c r="B1635" s="2">
        <v>78</v>
      </c>
      <c r="C1635" s="2">
        <v>17</v>
      </c>
      <c r="D1635" s="2">
        <v>-60.950991531127002</v>
      </c>
      <c r="E1635" s="2">
        <v>-448.17473956527601</v>
      </c>
    </row>
    <row r="1636" spans="1:5" x14ac:dyDescent="0.25">
      <c r="A1636" s="2">
        <v>1635</v>
      </c>
      <c r="B1636" s="2">
        <v>78</v>
      </c>
      <c r="C1636" s="2">
        <v>18</v>
      </c>
      <c r="D1636" s="2">
        <v>-60.945729539385397</v>
      </c>
      <c r="E1636" s="2">
        <v>-449.55069104217102</v>
      </c>
    </row>
    <row r="1637" spans="1:5" x14ac:dyDescent="0.25">
      <c r="A1637" s="2">
        <v>1636</v>
      </c>
      <c r="B1637" s="2">
        <v>78</v>
      </c>
      <c r="C1637" s="2">
        <v>19</v>
      </c>
      <c r="D1637" s="2">
        <v>-60.940467547643799</v>
      </c>
      <c r="E1637" s="2">
        <v>-450.92664251906598</v>
      </c>
    </row>
    <row r="1638" spans="1:5" x14ac:dyDescent="0.25">
      <c r="A1638" s="2">
        <v>1637</v>
      </c>
      <c r="B1638" s="2">
        <v>78</v>
      </c>
      <c r="C1638" s="2">
        <v>20</v>
      </c>
      <c r="D1638" s="2">
        <v>-60.935205555902201</v>
      </c>
      <c r="E1638" s="2">
        <v>-452.30259399596099</v>
      </c>
    </row>
    <row r="1639" spans="1:5" x14ac:dyDescent="0.25">
      <c r="A1639" s="2">
        <v>1638</v>
      </c>
      <c r="B1639" s="2">
        <v>78</v>
      </c>
      <c r="C1639" s="2">
        <v>21</v>
      </c>
      <c r="D1639" s="2">
        <v>-60.929943564160602</v>
      </c>
      <c r="E1639" s="2">
        <v>-453.678545472856</v>
      </c>
    </row>
    <row r="1640" spans="1:5" x14ac:dyDescent="0.25">
      <c r="A1640" s="2">
        <v>1639</v>
      </c>
      <c r="B1640" s="2">
        <v>79</v>
      </c>
      <c r="C1640" s="2">
        <v>1</v>
      </c>
      <c r="D1640" s="2">
        <v>-60.924681572418997</v>
      </c>
      <c r="E1640" s="2">
        <v>-455.05449694975101</v>
      </c>
    </row>
    <row r="1641" spans="1:5" x14ac:dyDescent="0.25">
      <c r="A1641" s="2">
        <v>1640</v>
      </c>
      <c r="B1641" s="2">
        <v>79</v>
      </c>
      <c r="C1641" s="2">
        <v>2</v>
      </c>
      <c r="D1641" s="2">
        <v>-60.919419580677399</v>
      </c>
      <c r="E1641" s="2">
        <v>-456.43044842664602</v>
      </c>
    </row>
    <row r="1642" spans="1:5" x14ac:dyDescent="0.25">
      <c r="A1642" s="2">
        <v>1641</v>
      </c>
      <c r="B1642" s="2">
        <v>79</v>
      </c>
      <c r="C1642" s="2">
        <v>3</v>
      </c>
      <c r="D1642" s="2">
        <v>-60.914157588935801</v>
      </c>
      <c r="E1642" s="2">
        <v>-457.80639990354098</v>
      </c>
    </row>
    <row r="1643" spans="1:5" x14ac:dyDescent="0.25">
      <c r="A1643" s="2">
        <v>1642</v>
      </c>
      <c r="B1643" s="2">
        <v>79</v>
      </c>
      <c r="C1643" s="2">
        <v>4</v>
      </c>
      <c r="D1643" s="2">
        <v>-60.908895597194203</v>
      </c>
      <c r="E1643" s="2">
        <v>-459.18235138043599</v>
      </c>
    </row>
    <row r="1644" spans="1:5" x14ac:dyDescent="0.25">
      <c r="A1644" s="2">
        <v>1643</v>
      </c>
      <c r="B1644" s="2">
        <v>79</v>
      </c>
      <c r="C1644" s="2">
        <v>5</v>
      </c>
      <c r="D1644" s="2">
        <v>-60.903633605452598</v>
      </c>
      <c r="E1644" s="2">
        <v>-460.558302857331</v>
      </c>
    </row>
    <row r="1645" spans="1:5" x14ac:dyDescent="0.25">
      <c r="A1645" s="2">
        <v>1644</v>
      </c>
      <c r="B1645" s="2">
        <v>79</v>
      </c>
      <c r="C1645" s="2">
        <v>6</v>
      </c>
      <c r="D1645" s="2">
        <v>-60.898371613710999</v>
      </c>
      <c r="E1645" s="2">
        <v>-461.93425433422601</v>
      </c>
    </row>
    <row r="1646" spans="1:5" x14ac:dyDescent="0.25">
      <c r="A1646" s="2">
        <v>1645</v>
      </c>
      <c r="B1646" s="2">
        <v>79</v>
      </c>
      <c r="C1646" s="2">
        <v>7</v>
      </c>
      <c r="D1646" s="2">
        <v>-60.893109621969401</v>
      </c>
      <c r="E1646" s="2">
        <v>-463.31020581112102</v>
      </c>
    </row>
    <row r="1647" spans="1:5" x14ac:dyDescent="0.25">
      <c r="A1647" s="2">
        <v>1646</v>
      </c>
      <c r="B1647" s="2">
        <v>79</v>
      </c>
      <c r="C1647" s="2">
        <v>8</v>
      </c>
      <c r="D1647" s="2">
        <v>-60.887847630227803</v>
      </c>
      <c r="E1647" s="2">
        <v>-464.68615728801598</v>
      </c>
    </row>
    <row r="1648" spans="1:5" x14ac:dyDescent="0.25">
      <c r="A1648" s="2">
        <v>1647</v>
      </c>
      <c r="B1648" s="2">
        <v>79</v>
      </c>
      <c r="C1648" s="2">
        <v>9</v>
      </c>
      <c r="D1648" s="2">
        <v>-60.882585638486198</v>
      </c>
      <c r="E1648" s="2">
        <v>-466.06210876491099</v>
      </c>
    </row>
    <row r="1649" spans="1:5" x14ac:dyDescent="0.25">
      <c r="A1649" s="2">
        <v>1648</v>
      </c>
      <c r="B1649" s="2">
        <v>79</v>
      </c>
      <c r="C1649" s="2">
        <v>10</v>
      </c>
      <c r="D1649" s="2">
        <v>-60.8773236467446</v>
      </c>
      <c r="E1649" s="2">
        <v>-467.438060241806</v>
      </c>
    </row>
    <row r="1650" spans="1:5" x14ac:dyDescent="0.25">
      <c r="A1650" s="2">
        <v>1649</v>
      </c>
      <c r="B1650" s="2">
        <v>79</v>
      </c>
      <c r="C1650" s="2">
        <v>11</v>
      </c>
      <c r="D1650" s="2">
        <v>-60.872061655003002</v>
      </c>
      <c r="E1650" s="2">
        <v>-468.81401171870101</v>
      </c>
    </row>
    <row r="1651" spans="1:5" x14ac:dyDescent="0.25">
      <c r="A1651" s="2">
        <v>1650</v>
      </c>
      <c r="B1651" s="2">
        <v>79</v>
      </c>
      <c r="C1651" s="2">
        <v>12</v>
      </c>
      <c r="D1651" s="2">
        <v>-60.866799663261403</v>
      </c>
      <c r="E1651" s="2">
        <v>-470.18996319559602</v>
      </c>
    </row>
    <row r="1652" spans="1:5" x14ac:dyDescent="0.25">
      <c r="A1652" s="2">
        <v>1651</v>
      </c>
      <c r="B1652" s="2">
        <v>79</v>
      </c>
      <c r="C1652" s="2">
        <v>13</v>
      </c>
      <c r="D1652" s="2">
        <v>-60.861537671519798</v>
      </c>
      <c r="E1652" s="2">
        <v>-471.56591467249098</v>
      </c>
    </row>
    <row r="1653" spans="1:5" x14ac:dyDescent="0.25">
      <c r="A1653" s="2">
        <v>1652</v>
      </c>
      <c r="B1653" s="2">
        <v>79</v>
      </c>
      <c r="C1653" s="2">
        <v>14</v>
      </c>
      <c r="D1653" s="2">
        <v>-60.8562756797782</v>
      </c>
      <c r="E1653" s="2">
        <v>-472.94186614938599</v>
      </c>
    </row>
    <row r="1654" spans="1:5" x14ac:dyDescent="0.25">
      <c r="A1654" s="2">
        <v>1653</v>
      </c>
      <c r="B1654" s="2">
        <v>79</v>
      </c>
      <c r="C1654" s="2">
        <v>15</v>
      </c>
      <c r="D1654" s="2">
        <v>-60.851013688036602</v>
      </c>
      <c r="E1654" s="2">
        <v>-474.317817626281</v>
      </c>
    </row>
    <row r="1655" spans="1:5" x14ac:dyDescent="0.25">
      <c r="A1655" s="2">
        <v>1654</v>
      </c>
      <c r="B1655" s="2">
        <v>79</v>
      </c>
      <c r="C1655" s="2">
        <v>16</v>
      </c>
      <c r="D1655" s="2">
        <v>-60.845751696294997</v>
      </c>
      <c r="E1655" s="2">
        <v>-475.69376910317601</v>
      </c>
    </row>
    <row r="1656" spans="1:5" x14ac:dyDescent="0.25">
      <c r="A1656" s="2">
        <v>1655</v>
      </c>
      <c r="B1656" s="2">
        <v>79</v>
      </c>
      <c r="C1656" s="2">
        <v>17</v>
      </c>
      <c r="D1656" s="2">
        <v>-60.840489704553399</v>
      </c>
      <c r="E1656" s="2">
        <v>-477.06972058007102</v>
      </c>
    </row>
    <row r="1657" spans="1:5" x14ac:dyDescent="0.25">
      <c r="A1657" s="2">
        <v>1656</v>
      </c>
      <c r="B1657" s="2">
        <v>79</v>
      </c>
      <c r="C1657" s="2">
        <v>18</v>
      </c>
      <c r="D1657" s="2">
        <v>-60.8352277128119</v>
      </c>
      <c r="E1657" s="2">
        <v>-478.44567205696598</v>
      </c>
    </row>
    <row r="1658" spans="1:5" x14ac:dyDescent="0.25">
      <c r="A1658" s="2">
        <v>1657</v>
      </c>
      <c r="B1658" s="2">
        <v>79</v>
      </c>
      <c r="C1658" s="2">
        <v>19</v>
      </c>
      <c r="D1658" s="2">
        <v>-60.829965721070302</v>
      </c>
      <c r="E1658" s="2">
        <v>-479.82162353386201</v>
      </c>
    </row>
    <row r="1659" spans="1:5" x14ac:dyDescent="0.25">
      <c r="A1659" s="2">
        <v>1658</v>
      </c>
      <c r="B1659" s="2">
        <v>79</v>
      </c>
      <c r="C1659" s="2">
        <v>20</v>
      </c>
      <c r="D1659" s="2">
        <v>-60.824703729328697</v>
      </c>
      <c r="E1659" s="2">
        <v>-481.19757501075702</v>
      </c>
    </row>
    <row r="1660" spans="1:5" x14ac:dyDescent="0.25">
      <c r="A1660" s="2">
        <v>1659</v>
      </c>
      <c r="B1660" s="2">
        <v>79</v>
      </c>
      <c r="C1660" s="2">
        <v>21</v>
      </c>
      <c r="D1660" s="2">
        <v>-60.819441737587098</v>
      </c>
      <c r="E1660" s="2">
        <v>-482.57352648765198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321"/>
  <sheetViews>
    <sheetView workbookViewId="0">
      <selection activeCell="H23" sqref="H23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6" customWidth="1"/>
    <col min="5" max="5" width="12.7109375" style="17" customWidth="1"/>
    <col min="9" max="10" width="12.7109375" style="16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 t="s">
        <v>12</v>
      </c>
      <c r="C2" t="s">
        <v>13</v>
      </c>
      <c r="D2" s="6">
        <v>31</v>
      </c>
      <c r="E2" s="7">
        <v>-0.9</v>
      </c>
      <c r="F2" s="8">
        <f>E2-E3</f>
        <v>1.4</v>
      </c>
      <c r="G2" s="9"/>
      <c r="H2" s="9" t="s">
        <v>14</v>
      </c>
      <c r="I2" s="6">
        <v>1</v>
      </c>
      <c r="J2" s="7">
        <v>-9.1333585000000017</v>
      </c>
      <c r="K2" s="8">
        <f>J2-J3</f>
        <v>1.33</v>
      </c>
      <c r="L2" s="9"/>
      <c r="M2" s="20" t="s">
        <v>15</v>
      </c>
      <c r="N2" s="20"/>
      <c r="O2" s="20" t="s">
        <v>16</v>
      </c>
      <c r="P2" s="20"/>
      <c r="Q2" s="20"/>
      <c r="R2" s="5"/>
      <c r="S2" s="6">
        <f>$D$2+ROUNDDOWN((ROW(S1)-1)/COUNT($I$2:$I$21),0)</f>
        <v>31</v>
      </c>
      <c r="T2" s="6">
        <f>$I$2+MOD(ROW(T1)-1,COUNT($I$2:$I$21))</f>
        <v>1</v>
      </c>
      <c r="U2" s="10">
        <f>VLOOKUP(S2,$D$2:$E$67,2,FALSE)</f>
        <v>-0.9</v>
      </c>
      <c r="V2" s="10">
        <f>VLOOKUP(T2,$I$2:$J$21,2,FALSE)</f>
        <v>-9.1333585000000017</v>
      </c>
      <c r="W2" s="11">
        <f>MATCH(U2,$P$8:$P$23,-1)-1</f>
        <v>0</v>
      </c>
      <c r="X2" s="10">
        <f>U2+VLOOKUP($W2,$M$8:$N$23,2,FALSE)</f>
        <v>-0.93575575482762163</v>
      </c>
      <c r="Y2" s="10">
        <f>V2+VLOOKUP($W2,$M$8:$P$23,3,FALSE)</f>
        <v>-9.1333585000000017</v>
      </c>
      <c r="Z2" s="12">
        <f>$O$4+((X2+$M$4-$O$4)*COS($Q$4))-((Y2+$N$4-$P$4)*SIN($Q$4))</f>
        <v>31.389508571194675</v>
      </c>
      <c r="AA2" s="12">
        <f>$P$4+((X2+$M$4-$O$4)*SIN($Q$4))+((Y2+$N$4-$P$4)*COS($Q$4))</f>
        <v>10.978518847250987</v>
      </c>
    </row>
    <row r="3" spans="1:27" x14ac:dyDescent="0.25">
      <c r="A3" s="5"/>
      <c r="C3" t="s">
        <v>17</v>
      </c>
      <c r="D3" s="6">
        <v>32</v>
      </c>
      <c r="E3" s="7">
        <v>-2.2999999999999998</v>
      </c>
      <c r="F3" s="8">
        <f t="shared" ref="F3:F66" si="0">E3-E4</f>
        <v>1.4</v>
      </c>
      <c r="G3" s="9"/>
      <c r="H3" s="9" t="s">
        <v>18</v>
      </c>
      <c r="I3" s="6">
        <v>2</v>
      </c>
      <c r="J3" s="10">
        <v>-10.463358500000002</v>
      </c>
      <c r="K3" s="8">
        <f t="shared" ref="K3:K20" si="1">J3-J4</f>
        <v>1.33</v>
      </c>
      <c r="L3" s="9"/>
      <c r="M3" s="3" t="s">
        <v>19</v>
      </c>
      <c r="N3" s="3" t="s">
        <v>20</v>
      </c>
      <c r="O3" s="3" t="s">
        <v>19</v>
      </c>
      <c r="P3" s="3" t="s">
        <v>20</v>
      </c>
      <c r="Q3" s="3" t="s">
        <v>21</v>
      </c>
      <c r="R3" s="5"/>
      <c r="S3" s="6">
        <f t="shared" ref="S3:S66" si="2">$D$2+ROUNDDOWN((ROW(S2)-1)/COUNT($I$2:$I$21),0)</f>
        <v>31</v>
      </c>
      <c r="T3" s="6">
        <f t="shared" ref="T3:T66" si="3">$I$2+MOD(ROW(T2)-1,COUNT($I$2:$I$21))</f>
        <v>2</v>
      </c>
      <c r="U3" s="10">
        <f t="shared" ref="U3:U66" si="4">VLOOKUP(S3,$D$2:$E$67,2,FALSE)</f>
        <v>-0.9</v>
      </c>
      <c r="V3" s="10">
        <f t="shared" ref="V3:V66" si="5">VLOOKUP(T3,$I$2:$J$21,2,FALSE)</f>
        <v>-10.463358500000002</v>
      </c>
      <c r="W3" s="11">
        <f t="shared" ref="W3:W66" si="6">MATCH(U3,$P$8:$P$23,-1)-1</f>
        <v>0</v>
      </c>
      <c r="X3" s="10">
        <f t="shared" ref="X3:X66" si="7">U3+VLOOKUP($W3,$M$8:$N$23,2,FALSE)</f>
        <v>-0.93575575482762163</v>
      </c>
      <c r="Y3" s="10">
        <f t="shared" ref="Y3:Y66" si="8">V3+VLOOKUP($W3,$M$8:$P$23,3,FALSE)</f>
        <v>-10.463358500000002</v>
      </c>
      <c r="Z3" s="12">
        <f t="shared" ref="Z3:Z66" si="9">$O$4+((X3+$M$4-$O$4)*COS($Q$4))-((Y3+$N$4-$P$4)*SIN($Q$4))</f>
        <v>31.394594795497227</v>
      </c>
      <c r="AA3" s="12">
        <f t="shared" ref="AA3:AA66" si="10">$P$4+((X3+$M$4-$O$4)*SIN($Q$4))+((Y3+$N$4-$P$4)*COS($Q$4))</f>
        <v>9.6485285727292727</v>
      </c>
    </row>
    <row r="4" spans="1:27" x14ac:dyDescent="0.25">
      <c r="A4" s="5"/>
      <c r="C4" t="s">
        <v>22</v>
      </c>
      <c r="D4" s="6">
        <v>33</v>
      </c>
      <c r="E4" s="7">
        <v>-3.6999999999999997</v>
      </c>
      <c r="F4" s="8">
        <f t="shared" si="0"/>
        <v>1.4</v>
      </c>
      <c r="G4" s="9"/>
      <c r="H4" s="9" t="s">
        <v>23</v>
      </c>
      <c r="I4" s="6">
        <v>3</v>
      </c>
      <c r="J4" s="10">
        <v>-11.793358500000002</v>
      </c>
      <c r="K4" s="8">
        <f t="shared" si="1"/>
        <v>1.33</v>
      </c>
      <c r="L4" s="9"/>
      <c r="M4" s="12">
        <f>Calc!R65/1000</f>
        <v>32.367019161162013</v>
      </c>
      <c r="N4" s="12">
        <f>Calc!S65/1000</f>
        <v>19.991756405264599</v>
      </c>
      <c r="O4" s="12">
        <f>Calc!T65/1000</f>
        <v>-3.0776208222153903E-8</v>
      </c>
      <c r="P4" s="12">
        <f>Calc!U65/1000</f>
        <v>1.2716016982950602E-7</v>
      </c>
      <c r="Q4" s="12">
        <f>Calc!V65</f>
        <v>3.8242381203547637E-3</v>
      </c>
      <c r="R4" s="5"/>
      <c r="S4" s="6">
        <f t="shared" si="2"/>
        <v>31</v>
      </c>
      <c r="T4" s="6">
        <f t="shared" si="3"/>
        <v>3</v>
      </c>
      <c r="U4" s="10">
        <f t="shared" si="4"/>
        <v>-0.9</v>
      </c>
      <c r="V4" s="10">
        <f t="shared" si="5"/>
        <v>-11.793358500000002</v>
      </c>
      <c r="W4" s="11">
        <f t="shared" si="6"/>
        <v>0</v>
      </c>
      <c r="X4" s="10">
        <f t="shared" si="7"/>
        <v>-0.93575575482762163</v>
      </c>
      <c r="Y4" s="10">
        <f t="shared" si="8"/>
        <v>-11.793358500000002</v>
      </c>
      <c r="Z4" s="12">
        <f t="shared" si="9"/>
        <v>31.399681019799779</v>
      </c>
      <c r="AA4" s="12">
        <f t="shared" si="10"/>
        <v>8.3185382982075584</v>
      </c>
    </row>
    <row r="5" spans="1:27" x14ac:dyDescent="0.25">
      <c r="A5" s="5"/>
      <c r="C5" t="s">
        <v>24</v>
      </c>
      <c r="D5" s="6">
        <v>34</v>
      </c>
      <c r="E5" s="7">
        <v>-5.0999999999999996</v>
      </c>
      <c r="F5" s="8">
        <f t="shared" si="0"/>
        <v>1.7999999999999998</v>
      </c>
      <c r="G5" s="9"/>
      <c r="H5" s="9" t="s">
        <v>25</v>
      </c>
      <c r="I5" s="6">
        <v>4</v>
      </c>
      <c r="J5" s="10">
        <v>-13.123358500000002</v>
      </c>
      <c r="K5" s="8">
        <f t="shared" si="1"/>
        <v>1.33</v>
      </c>
      <c r="R5" s="5"/>
      <c r="S5" s="6">
        <f t="shared" si="2"/>
        <v>31</v>
      </c>
      <c r="T5" s="6">
        <f t="shared" si="3"/>
        <v>4</v>
      </c>
      <c r="U5" s="10">
        <f t="shared" si="4"/>
        <v>-0.9</v>
      </c>
      <c r="V5" s="10">
        <f t="shared" si="5"/>
        <v>-13.123358500000002</v>
      </c>
      <c r="W5" s="11">
        <f t="shared" si="6"/>
        <v>0</v>
      </c>
      <c r="X5" s="10">
        <f t="shared" si="7"/>
        <v>-0.93575575482762163</v>
      </c>
      <c r="Y5" s="10">
        <f t="shared" si="8"/>
        <v>-13.123358500000002</v>
      </c>
      <c r="Z5" s="12">
        <f t="shared" si="9"/>
        <v>31.404767244102327</v>
      </c>
      <c r="AA5" s="12">
        <f t="shared" si="10"/>
        <v>6.988548023685845</v>
      </c>
    </row>
    <row r="6" spans="1:27" x14ac:dyDescent="0.25">
      <c r="A6" s="5" t="s">
        <v>26</v>
      </c>
      <c r="C6" t="s">
        <v>13</v>
      </c>
      <c r="D6" s="6">
        <v>35</v>
      </c>
      <c r="E6" s="7">
        <v>-6.8999999999999995</v>
      </c>
      <c r="F6" s="8">
        <f t="shared" si="0"/>
        <v>1.3999999999999995</v>
      </c>
      <c r="G6" s="9"/>
      <c r="H6" s="9" t="s">
        <v>27</v>
      </c>
      <c r="I6" s="6">
        <v>5</v>
      </c>
      <c r="J6" s="10">
        <v>-14.453358500000002</v>
      </c>
      <c r="K6" s="8">
        <f t="shared" si="1"/>
        <v>1.3300000000000018</v>
      </c>
      <c r="L6" s="9"/>
      <c r="N6" s="21" t="s">
        <v>15</v>
      </c>
      <c r="O6" s="21"/>
      <c r="S6" s="6">
        <f t="shared" si="2"/>
        <v>31</v>
      </c>
      <c r="T6" s="6">
        <f t="shared" si="3"/>
        <v>5</v>
      </c>
      <c r="U6" s="10">
        <f t="shared" si="4"/>
        <v>-0.9</v>
      </c>
      <c r="V6" s="10">
        <f t="shared" si="5"/>
        <v>-14.453358500000002</v>
      </c>
      <c r="W6" s="11">
        <f t="shared" si="6"/>
        <v>0</v>
      </c>
      <c r="X6" s="10">
        <f t="shared" si="7"/>
        <v>-0.93575575482762163</v>
      </c>
      <c r="Y6" s="10">
        <f t="shared" si="8"/>
        <v>-14.453358500000002</v>
      </c>
      <c r="Z6" s="12">
        <f t="shared" si="9"/>
        <v>31.409853468404879</v>
      </c>
      <c r="AA6" s="12">
        <f t="shared" si="10"/>
        <v>5.6585577491641317</v>
      </c>
    </row>
    <row r="7" spans="1:27" x14ac:dyDescent="0.25">
      <c r="A7" s="5"/>
      <c r="C7" t="s">
        <v>17</v>
      </c>
      <c r="D7" s="6">
        <v>36</v>
      </c>
      <c r="E7" s="7">
        <v>-8.2999999999999989</v>
      </c>
      <c r="F7" s="8">
        <f t="shared" si="0"/>
        <v>1.4000000000000004</v>
      </c>
      <c r="G7" s="9"/>
      <c r="H7" s="9" t="s">
        <v>28</v>
      </c>
      <c r="I7" s="6">
        <v>6</v>
      </c>
      <c r="J7" s="10">
        <v>-15.783358500000004</v>
      </c>
      <c r="K7" s="8">
        <f t="shared" si="1"/>
        <v>1.329999999999993</v>
      </c>
      <c r="L7" s="9"/>
      <c r="M7" s="3" t="s">
        <v>29</v>
      </c>
      <c r="N7" s="3" t="s">
        <v>19</v>
      </c>
      <c r="O7" s="3" t="s">
        <v>20</v>
      </c>
      <c r="P7" s="3" t="s">
        <v>30</v>
      </c>
      <c r="S7" s="6">
        <f t="shared" si="2"/>
        <v>31</v>
      </c>
      <c r="T7" s="6">
        <f t="shared" si="3"/>
        <v>6</v>
      </c>
      <c r="U7" s="10">
        <f t="shared" si="4"/>
        <v>-0.9</v>
      </c>
      <c r="V7" s="10">
        <f t="shared" si="5"/>
        <v>-15.783358500000004</v>
      </c>
      <c r="W7" s="11">
        <f t="shared" si="6"/>
        <v>0</v>
      </c>
      <c r="X7" s="10">
        <f t="shared" si="7"/>
        <v>-0.93575575482762163</v>
      </c>
      <c r="Y7" s="10">
        <f t="shared" si="8"/>
        <v>-15.783358500000004</v>
      </c>
      <c r="Z7" s="12">
        <f t="shared" si="9"/>
        <v>31.414939692707431</v>
      </c>
      <c r="AA7" s="12">
        <f t="shared" si="10"/>
        <v>4.3285674746424156</v>
      </c>
    </row>
    <row r="8" spans="1:27" x14ac:dyDescent="0.25">
      <c r="A8" s="5"/>
      <c r="C8" t="s">
        <v>22</v>
      </c>
      <c r="D8" s="6">
        <v>37</v>
      </c>
      <c r="E8" s="7">
        <v>-9.6999999999999993</v>
      </c>
      <c r="F8" s="8">
        <f t="shared" si="0"/>
        <v>1.4000000000000004</v>
      </c>
      <c r="G8" s="9"/>
      <c r="H8" s="9" t="s">
        <v>31</v>
      </c>
      <c r="I8" s="6">
        <v>7</v>
      </c>
      <c r="J8" s="10">
        <v>-17.113358499999997</v>
      </c>
      <c r="K8" s="8">
        <f t="shared" si="1"/>
        <v>1.3300000000000018</v>
      </c>
      <c r="L8" s="9"/>
      <c r="M8" s="12">
        <v>0</v>
      </c>
      <c r="N8" s="12">
        <f>Calc!L65/1000</f>
        <v>-3.5755754827621562E-2</v>
      </c>
      <c r="O8" s="12">
        <f>Calc!M65/1000</f>
        <v>0</v>
      </c>
      <c r="P8" s="12">
        <v>0</v>
      </c>
      <c r="Q8">
        <f t="shared" ref="Q8:Q19" si="11">COUNTIF($W$2:$W$1321,M8)</f>
        <v>80</v>
      </c>
      <c r="S8" s="6">
        <f t="shared" si="2"/>
        <v>31</v>
      </c>
      <c r="T8" s="6">
        <f t="shared" si="3"/>
        <v>7</v>
      </c>
      <c r="U8" s="10">
        <f t="shared" si="4"/>
        <v>-0.9</v>
      </c>
      <c r="V8" s="10">
        <f t="shared" si="5"/>
        <v>-17.113358499999997</v>
      </c>
      <c r="W8" s="11">
        <f t="shared" si="6"/>
        <v>0</v>
      </c>
      <c r="X8" s="10">
        <f t="shared" si="7"/>
        <v>-0.93575575482762163</v>
      </c>
      <c r="Y8" s="10">
        <f t="shared" si="8"/>
        <v>-17.113358499999997</v>
      </c>
      <c r="Z8" s="12">
        <f t="shared" si="9"/>
        <v>31.42002591700998</v>
      </c>
      <c r="AA8" s="12">
        <f t="shared" si="10"/>
        <v>2.9985772001207081</v>
      </c>
    </row>
    <row r="9" spans="1:27" x14ac:dyDescent="0.25">
      <c r="A9" s="5"/>
      <c r="C9" t="s">
        <v>24</v>
      </c>
      <c r="D9" s="6">
        <v>38</v>
      </c>
      <c r="E9" s="7">
        <v>-11.1</v>
      </c>
      <c r="F9" s="8">
        <f t="shared" si="0"/>
        <v>1.9000000000000004</v>
      </c>
      <c r="G9" s="9"/>
      <c r="H9" s="9" t="s">
        <v>32</v>
      </c>
      <c r="I9" s="6">
        <v>8</v>
      </c>
      <c r="J9" s="10">
        <v>-18.443358499999999</v>
      </c>
      <c r="K9" s="8">
        <f t="shared" si="1"/>
        <v>1.4566414999999999</v>
      </c>
      <c r="L9" s="9"/>
      <c r="M9" s="12">
        <v>1</v>
      </c>
      <c r="N9" s="12">
        <f>Calc!L66/1000</f>
        <v>-1.6546877574250572E-2</v>
      </c>
      <c r="O9" s="12">
        <f>Calc!M66/1000</f>
        <v>0</v>
      </c>
      <c r="P9" s="12">
        <v>-6</v>
      </c>
      <c r="Q9">
        <f t="shared" si="11"/>
        <v>80</v>
      </c>
      <c r="S9" s="6">
        <f t="shared" si="2"/>
        <v>31</v>
      </c>
      <c r="T9" s="6">
        <f t="shared" si="3"/>
        <v>8</v>
      </c>
      <c r="U9" s="10">
        <f t="shared" si="4"/>
        <v>-0.9</v>
      </c>
      <c r="V9" s="10">
        <f t="shared" si="5"/>
        <v>-18.443358499999999</v>
      </c>
      <c r="W9" s="11">
        <f t="shared" si="6"/>
        <v>0</v>
      </c>
      <c r="X9" s="10">
        <f t="shared" si="7"/>
        <v>-0.93575575482762163</v>
      </c>
      <c r="Y9" s="10">
        <f t="shared" si="8"/>
        <v>-18.443358499999999</v>
      </c>
      <c r="Z9" s="12">
        <f t="shared" si="9"/>
        <v>31.425112141312532</v>
      </c>
      <c r="AA9" s="12">
        <f t="shared" si="10"/>
        <v>1.6685869255989925</v>
      </c>
    </row>
    <row r="10" spans="1:27" x14ac:dyDescent="0.25">
      <c r="A10" s="5" t="s">
        <v>33</v>
      </c>
      <c r="C10" t="s">
        <v>13</v>
      </c>
      <c r="D10" s="6">
        <v>39</v>
      </c>
      <c r="E10" s="7">
        <v>-13</v>
      </c>
      <c r="F10" s="8">
        <f t="shared" si="0"/>
        <v>0.50999999999999979</v>
      </c>
      <c r="G10" s="9"/>
      <c r="H10" s="9"/>
      <c r="I10" s="6">
        <v>9</v>
      </c>
      <c r="J10" s="13">
        <v>-19.899999999999999</v>
      </c>
      <c r="K10" s="8">
        <f t="shared" si="1"/>
        <v>2.5250000000000021</v>
      </c>
      <c r="L10" s="8"/>
      <c r="M10" s="12">
        <v>2</v>
      </c>
      <c r="N10" s="12">
        <f>Calc!L67/1000</f>
        <v>-1.7155589396606141E-6</v>
      </c>
      <c r="O10" s="12">
        <f>Calc!M67/1000</f>
        <v>0</v>
      </c>
      <c r="P10" s="12">
        <v>-12</v>
      </c>
      <c r="Q10">
        <f t="shared" si="11"/>
        <v>100</v>
      </c>
      <c r="S10" s="6">
        <f t="shared" si="2"/>
        <v>31</v>
      </c>
      <c r="T10" s="6">
        <f t="shared" si="3"/>
        <v>9</v>
      </c>
      <c r="U10" s="10">
        <f t="shared" si="4"/>
        <v>-0.9</v>
      </c>
      <c r="V10" s="10">
        <f t="shared" si="5"/>
        <v>-19.899999999999999</v>
      </c>
      <c r="W10" s="11">
        <f t="shared" si="6"/>
        <v>0</v>
      </c>
      <c r="X10" s="10">
        <f t="shared" si="7"/>
        <v>-0.93575575482762163</v>
      </c>
      <c r="Y10" s="10">
        <f t="shared" si="8"/>
        <v>-19.899999999999999</v>
      </c>
      <c r="Z10" s="12">
        <f t="shared" si="9"/>
        <v>31.430682671686519</v>
      </c>
      <c r="AA10" s="12">
        <f t="shared" si="10"/>
        <v>0.21195607712927728</v>
      </c>
    </row>
    <row r="11" spans="1:27" x14ac:dyDescent="0.25">
      <c r="A11" s="5"/>
      <c r="C11" t="s">
        <v>34</v>
      </c>
      <c r="D11" s="14">
        <v>40</v>
      </c>
      <c r="E11" s="15">
        <v>-13.51</v>
      </c>
      <c r="F11" s="8">
        <f t="shared" si="0"/>
        <v>0.83999999999999986</v>
      </c>
      <c r="G11" s="9"/>
      <c r="H11" s="9" t="s">
        <v>35</v>
      </c>
      <c r="I11" s="6">
        <v>10</v>
      </c>
      <c r="J11" s="7">
        <v>-22.425000000000001</v>
      </c>
      <c r="K11" s="8">
        <f t="shared" si="1"/>
        <v>1.3299999999999983</v>
      </c>
      <c r="L11" s="8"/>
      <c r="M11" s="12">
        <v>3</v>
      </c>
      <c r="N11" s="12">
        <f>Calc!L68/1000</f>
        <v>-2.2671711858087987E-2</v>
      </c>
      <c r="O11" s="12">
        <f>Calc!M68/1000</f>
        <v>0</v>
      </c>
      <c r="P11" s="12">
        <v>-18</v>
      </c>
      <c r="Q11">
        <f t="shared" si="11"/>
        <v>100</v>
      </c>
      <c r="S11" s="6">
        <f t="shared" si="2"/>
        <v>31</v>
      </c>
      <c r="T11" s="6">
        <f t="shared" si="3"/>
        <v>10</v>
      </c>
      <c r="U11" s="10">
        <f t="shared" si="4"/>
        <v>-0.9</v>
      </c>
      <c r="V11" s="10">
        <f t="shared" si="5"/>
        <v>-22.425000000000001</v>
      </c>
      <c r="W11" s="11">
        <f t="shared" si="6"/>
        <v>0</v>
      </c>
      <c r="X11" s="10">
        <f t="shared" si="7"/>
        <v>-0.93575575482762163</v>
      </c>
      <c r="Y11" s="10">
        <f t="shared" si="8"/>
        <v>-22.425000000000001</v>
      </c>
      <c r="Z11" s="12">
        <f t="shared" si="9"/>
        <v>31.440338849403769</v>
      </c>
      <c r="AA11" s="12">
        <f t="shared" si="10"/>
        <v>-2.3130254590867612</v>
      </c>
    </row>
    <row r="12" spans="1:27" x14ac:dyDescent="0.25">
      <c r="A12" s="5"/>
      <c r="C12" t="s">
        <v>17</v>
      </c>
      <c r="D12" s="6">
        <v>41</v>
      </c>
      <c r="E12" s="7">
        <v>-14.35</v>
      </c>
      <c r="F12" s="8">
        <f t="shared" si="0"/>
        <v>1.3500000000000014</v>
      </c>
      <c r="G12" s="9"/>
      <c r="H12" s="9" t="s">
        <v>36</v>
      </c>
      <c r="I12" s="6">
        <v>11</v>
      </c>
      <c r="J12" s="7">
        <v>-23.754999999999999</v>
      </c>
      <c r="K12" s="8">
        <f t="shared" si="1"/>
        <v>1.3299999999999983</v>
      </c>
      <c r="M12" s="12">
        <v>4</v>
      </c>
      <c r="N12" s="12">
        <f>Calc!L69/1000</f>
        <v>-2.0734210509419121E-2</v>
      </c>
      <c r="O12" s="12">
        <f>Calc!M69/1000</f>
        <v>0</v>
      </c>
      <c r="P12" s="12">
        <v>-24</v>
      </c>
      <c r="Q12">
        <f t="shared" si="11"/>
        <v>80</v>
      </c>
      <c r="S12" s="6">
        <f t="shared" si="2"/>
        <v>31</v>
      </c>
      <c r="T12" s="6">
        <f t="shared" si="3"/>
        <v>11</v>
      </c>
      <c r="U12" s="10">
        <f t="shared" si="4"/>
        <v>-0.9</v>
      </c>
      <c r="V12" s="10">
        <f t="shared" si="5"/>
        <v>-23.754999999999999</v>
      </c>
      <c r="W12" s="11">
        <f t="shared" si="6"/>
        <v>0</v>
      </c>
      <c r="X12" s="10">
        <f t="shared" si="7"/>
        <v>-0.93575575482762163</v>
      </c>
      <c r="Y12" s="10">
        <f t="shared" si="8"/>
        <v>-23.754999999999999</v>
      </c>
      <c r="Z12" s="12">
        <f t="shared" si="9"/>
        <v>31.445425073706318</v>
      </c>
      <c r="AA12" s="12">
        <f t="shared" si="10"/>
        <v>-3.6430157336084732</v>
      </c>
    </row>
    <row r="13" spans="1:27" x14ac:dyDescent="0.25">
      <c r="A13" s="5"/>
      <c r="C13" t="s">
        <v>22</v>
      </c>
      <c r="D13" s="6">
        <v>42</v>
      </c>
      <c r="E13" s="7">
        <v>-15.700000000000001</v>
      </c>
      <c r="F13" s="8">
        <f t="shared" si="0"/>
        <v>1.4000000000000004</v>
      </c>
      <c r="G13" s="9"/>
      <c r="H13" s="9" t="s">
        <v>37</v>
      </c>
      <c r="I13" s="6">
        <v>12</v>
      </c>
      <c r="J13" s="7">
        <v>-25.084999999999997</v>
      </c>
      <c r="K13" s="8">
        <f t="shared" si="1"/>
        <v>1.3299999999999983</v>
      </c>
      <c r="M13" s="12">
        <v>5</v>
      </c>
      <c r="N13" s="12">
        <f>Calc!L70/1000</f>
        <v>0</v>
      </c>
      <c r="O13" s="12">
        <f>Calc!M70/1000</f>
        <v>0</v>
      </c>
      <c r="P13" s="12">
        <v>-30</v>
      </c>
      <c r="Q13">
        <f t="shared" si="11"/>
        <v>80</v>
      </c>
      <c r="S13" s="6">
        <f t="shared" si="2"/>
        <v>31</v>
      </c>
      <c r="T13" s="6">
        <f t="shared" si="3"/>
        <v>12</v>
      </c>
      <c r="U13" s="10">
        <f t="shared" si="4"/>
        <v>-0.9</v>
      </c>
      <c r="V13" s="10">
        <f t="shared" si="5"/>
        <v>-25.084999999999997</v>
      </c>
      <c r="W13" s="11">
        <f t="shared" si="6"/>
        <v>0</v>
      </c>
      <c r="X13" s="10">
        <f t="shared" si="7"/>
        <v>-0.93575575482762163</v>
      </c>
      <c r="Y13" s="10">
        <f t="shared" si="8"/>
        <v>-25.084999999999997</v>
      </c>
      <c r="Z13" s="12">
        <f t="shared" si="9"/>
        <v>31.45051129800887</v>
      </c>
      <c r="AA13" s="12">
        <f t="shared" si="10"/>
        <v>-4.9730060081301843</v>
      </c>
    </row>
    <row r="14" spans="1:27" x14ac:dyDescent="0.25">
      <c r="A14" s="5"/>
      <c r="C14" t="s">
        <v>24</v>
      </c>
      <c r="D14" s="6">
        <v>43</v>
      </c>
      <c r="E14" s="7">
        <v>-17.100000000000001</v>
      </c>
      <c r="F14" s="8">
        <f t="shared" si="0"/>
        <v>1.8000000000000007</v>
      </c>
      <c r="G14" s="9"/>
      <c r="H14" s="9" t="s">
        <v>32</v>
      </c>
      <c r="I14" s="6">
        <v>13</v>
      </c>
      <c r="J14" s="7">
        <v>-26.414999999999996</v>
      </c>
      <c r="K14" s="8">
        <f t="shared" si="1"/>
        <v>1.3299999999999983</v>
      </c>
      <c r="M14" s="12">
        <v>6</v>
      </c>
      <c r="N14" s="12">
        <f>Calc!L71/1000</f>
        <v>0</v>
      </c>
      <c r="O14" s="12">
        <f>Calc!M71/1000</f>
        <v>0</v>
      </c>
      <c r="P14" s="12">
        <v>-36</v>
      </c>
      <c r="Q14">
        <f t="shared" si="11"/>
        <v>80</v>
      </c>
      <c r="S14" s="6">
        <f t="shared" si="2"/>
        <v>31</v>
      </c>
      <c r="T14" s="6">
        <f t="shared" si="3"/>
        <v>13</v>
      </c>
      <c r="U14" s="10">
        <f t="shared" si="4"/>
        <v>-0.9</v>
      </c>
      <c r="V14" s="10">
        <f t="shared" si="5"/>
        <v>-26.414999999999996</v>
      </c>
      <c r="W14" s="11">
        <f t="shared" si="6"/>
        <v>0</v>
      </c>
      <c r="X14" s="10">
        <f t="shared" si="7"/>
        <v>-0.93575575482762163</v>
      </c>
      <c r="Y14" s="10">
        <f t="shared" si="8"/>
        <v>-26.414999999999996</v>
      </c>
      <c r="Z14" s="12">
        <f t="shared" si="9"/>
        <v>31.455597522311422</v>
      </c>
      <c r="AA14" s="12">
        <f t="shared" si="10"/>
        <v>-6.3029962826518968</v>
      </c>
    </row>
    <row r="15" spans="1:27" x14ac:dyDescent="0.25">
      <c r="A15" s="5" t="s">
        <v>38</v>
      </c>
      <c r="C15" t="s">
        <v>13</v>
      </c>
      <c r="D15" s="6">
        <v>44</v>
      </c>
      <c r="E15" s="7">
        <v>-18.900000000000002</v>
      </c>
      <c r="F15" s="8">
        <f t="shared" si="0"/>
        <v>1.019999999999996</v>
      </c>
      <c r="G15" s="9"/>
      <c r="H15" s="9" t="s">
        <v>31</v>
      </c>
      <c r="I15" s="6">
        <v>14</v>
      </c>
      <c r="J15" s="7">
        <v>-27.744999999999994</v>
      </c>
      <c r="K15" s="8">
        <f t="shared" si="1"/>
        <v>1.3299999999999983</v>
      </c>
      <c r="M15" s="12">
        <v>7</v>
      </c>
      <c r="N15" s="12">
        <f>Calc!L72/1000</f>
        <v>2.1822580381035173E-2</v>
      </c>
      <c r="O15" s="12">
        <f>Calc!M72/1000</f>
        <v>0</v>
      </c>
      <c r="P15" s="12">
        <v>-42</v>
      </c>
      <c r="Q15">
        <f t="shared" si="11"/>
        <v>80</v>
      </c>
      <c r="S15" s="6">
        <f t="shared" si="2"/>
        <v>31</v>
      </c>
      <c r="T15" s="6">
        <f t="shared" si="3"/>
        <v>14</v>
      </c>
      <c r="U15" s="10">
        <f t="shared" si="4"/>
        <v>-0.9</v>
      </c>
      <c r="V15" s="10">
        <f t="shared" si="5"/>
        <v>-27.744999999999994</v>
      </c>
      <c r="W15" s="11">
        <f t="shared" si="6"/>
        <v>0</v>
      </c>
      <c r="X15" s="10">
        <f t="shared" si="7"/>
        <v>-0.93575575482762163</v>
      </c>
      <c r="Y15" s="10">
        <f t="shared" si="8"/>
        <v>-27.744999999999994</v>
      </c>
      <c r="Z15" s="12">
        <f t="shared" si="9"/>
        <v>31.46068374661397</v>
      </c>
      <c r="AA15" s="12">
        <f t="shared" si="10"/>
        <v>-7.6329865571736093</v>
      </c>
    </row>
    <row r="16" spans="1:27" x14ac:dyDescent="0.25">
      <c r="A16" s="5"/>
      <c r="C16" t="s">
        <v>39</v>
      </c>
      <c r="D16" s="14">
        <v>45</v>
      </c>
      <c r="E16" s="15">
        <v>-19.919999999999998</v>
      </c>
      <c r="F16" s="8">
        <f t="shared" si="0"/>
        <v>0.38000000000000256</v>
      </c>
      <c r="G16" s="9"/>
      <c r="H16" s="9" t="s">
        <v>28</v>
      </c>
      <c r="I16" s="6">
        <v>15</v>
      </c>
      <c r="J16" s="7">
        <v>-29.074999999999992</v>
      </c>
      <c r="K16" s="8">
        <f t="shared" si="1"/>
        <v>1.3299999999999983</v>
      </c>
      <c r="M16" s="12">
        <v>8</v>
      </c>
      <c r="N16" s="12">
        <f>Calc!L73/1000</f>
        <v>1.7997321477062286E-2</v>
      </c>
      <c r="O16" s="12">
        <f>Calc!M73/1000</f>
        <v>0</v>
      </c>
      <c r="P16" s="12">
        <v>-48</v>
      </c>
      <c r="Q16">
        <f t="shared" si="11"/>
        <v>80</v>
      </c>
      <c r="S16" s="6">
        <f t="shared" si="2"/>
        <v>31</v>
      </c>
      <c r="T16" s="6">
        <f t="shared" si="3"/>
        <v>15</v>
      </c>
      <c r="U16" s="10">
        <f t="shared" si="4"/>
        <v>-0.9</v>
      </c>
      <c r="V16" s="10">
        <f t="shared" si="5"/>
        <v>-29.074999999999992</v>
      </c>
      <c r="W16" s="11">
        <f t="shared" si="6"/>
        <v>0</v>
      </c>
      <c r="X16" s="10">
        <f t="shared" si="7"/>
        <v>-0.93575575482762163</v>
      </c>
      <c r="Y16" s="10">
        <f t="shared" si="8"/>
        <v>-29.074999999999992</v>
      </c>
      <c r="Z16" s="12">
        <f t="shared" si="9"/>
        <v>31.465769970916522</v>
      </c>
      <c r="AA16" s="12">
        <f t="shared" si="10"/>
        <v>-8.9629768316953218</v>
      </c>
    </row>
    <row r="17" spans="1:27" x14ac:dyDescent="0.25">
      <c r="A17" s="5"/>
      <c r="C17" t="s">
        <v>17</v>
      </c>
      <c r="D17" s="6">
        <v>46</v>
      </c>
      <c r="E17" s="7">
        <v>-20.3</v>
      </c>
      <c r="F17" s="8">
        <f t="shared" si="0"/>
        <v>1.3999999999999986</v>
      </c>
      <c r="G17" s="9"/>
      <c r="H17" s="9" t="s">
        <v>27</v>
      </c>
      <c r="I17" s="6">
        <v>16</v>
      </c>
      <c r="J17" s="7">
        <v>-30.40499999999999</v>
      </c>
      <c r="K17" s="8">
        <f t="shared" si="1"/>
        <v>1.3299999999999983</v>
      </c>
      <c r="M17" s="12">
        <v>9</v>
      </c>
      <c r="N17" s="12">
        <f>Calc!L74/1000</f>
        <v>2.3691390415387679E-2</v>
      </c>
      <c r="O17" s="12">
        <f>Calc!M74/1000</f>
        <v>0</v>
      </c>
      <c r="P17" s="12">
        <v>-54</v>
      </c>
      <c r="Q17">
        <f t="shared" si="11"/>
        <v>80</v>
      </c>
      <c r="S17" s="6">
        <f t="shared" si="2"/>
        <v>31</v>
      </c>
      <c r="T17" s="6">
        <f t="shared" si="3"/>
        <v>16</v>
      </c>
      <c r="U17" s="10">
        <f t="shared" si="4"/>
        <v>-0.9</v>
      </c>
      <c r="V17" s="10">
        <f t="shared" si="5"/>
        <v>-30.40499999999999</v>
      </c>
      <c r="W17" s="11">
        <f t="shared" si="6"/>
        <v>0</v>
      </c>
      <c r="X17" s="10">
        <f t="shared" si="7"/>
        <v>-0.93575575482762163</v>
      </c>
      <c r="Y17" s="10">
        <f t="shared" si="8"/>
        <v>-30.40499999999999</v>
      </c>
      <c r="Z17" s="12">
        <f t="shared" si="9"/>
        <v>31.470856195219074</v>
      </c>
      <c r="AA17" s="12">
        <f t="shared" si="10"/>
        <v>-10.292967106217034</v>
      </c>
    </row>
    <row r="18" spans="1:27" x14ac:dyDescent="0.25">
      <c r="A18" s="5"/>
      <c r="C18" t="s">
        <v>22</v>
      </c>
      <c r="D18" s="6">
        <v>47</v>
      </c>
      <c r="E18" s="7">
        <v>-21.7</v>
      </c>
      <c r="F18" s="8">
        <f t="shared" si="0"/>
        <v>1.3999999999999986</v>
      </c>
      <c r="G18" s="9"/>
      <c r="H18" s="9" t="s">
        <v>25</v>
      </c>
      <c r="I18" s="6">
        <v>17</v>
      </c>
      <c r="J18" s="7">
        <v>-31.734999999999989</v>
      </c>
      <c r="K18" s="8">
        <f t="shared" si="1"/>
        <v>1.330000000000009</v>
      </c>
      <c r="M18" s="12">
        <v>10</v>
      </c>
      <c r="N18" s="12">
        <f>Calc!L75/1000</f>
        <v>0</v>
      </c>
      <c r="O18" s="12">
        <f>Calc!M75/1000</f>
        <v>0</v>
      </c>
      <c r="P18" s="12">
        <v>-60</v>
      </c>
      <c r="Q18">
        <f t="shared" si="11"/>
        <v>80</v>
      </c>
      <c r="S18" s="6">
        <f t="shared" si="2"/>
        <v>31</v>
      </c>
      <c r="T18" s="6">
        <f t="shared" si="3"/>
        <v>17</v>
      </c>
      <c r="U18" s="10">
        <f t="shared" si="4"/>
        <v>-0.9</v>
      </c>
      <c r="V18" s="10">
        <f t="shared" si="5"/>
        <v>-31.734999999999989</v>
      </c>
      <c r="W18" s="11">
        <f t="shared" si="6"/>
        <v>0</v>
      </c>
      <c r="X18" s="10">
        <f t="shared" si="7"/>
        <v>-0.93575575482762163</v>
      </c>
      <c r="Y18" s="10">
        <f t="shared" si="8"/>
        <v>-31.734999999999989</v>
      </c>
      <c r="Z18" s="12">
        <f t="shared" si="9"/>
        <v>31.475942419521623</v>
      </c>
      <c r="AA18" s="12">
        <f t="shared" si="10"/>
        <v>-11.622957380738747</v>
      </c>
    </row>
    <row r="19" spans="1:27" x14ac:dyDescent="0.25">
      <c r="C19" t="s">
        <v>24</v>
      </c>
      <c r="D19" s="6">
        <v>48</v>
      </c>
      <c r="E19" s="7">
        <v>-23.099999999999998</v>
      </c>
      <c r="F19" s="8">
        <f t="shared" si="0"/>
        <v>1.8000000000000007</v>
      </c>
      <c r="G19" s="9"/>
      <c r="H19" s="9" t="s">
        <v>23</v>
      </c>
      <c r="I19" s="6">
        <v>18</v>
      </c>
      <c r="J19" s="7">
        <v>-33.064999999999998</v>
      </c>
      <c r="K19" s="8">
        <f t="shared" si="1"/>
        <v>1.3299999999999983</v>
      </c>
      <c r="M19" s="12">
        <v>11</v>
      </c>
      <c r="N19" s="12">
        <f>Calc!L76/1000</f>
        <v>4.2870040144380367E-2</v>
      </c>
      <c r="O19" s="12">
        <f>Calc!M76/1000</f>
        <v>0</v>
      </c>
      <c r="P19" s="12">
        <v>-66</v>
      </c>
      <c r="Q19">
        <f t="shared" si="11"/>
        <v>80</v>
      </c>
      <c r="S19" s="6">
        <f t="shared" si="2"/>
        <v>31</v>
      </c>
      <c r="T19" s="6">
        <f t="shared" si="3"/>
        <v>18</v>
      </c>
      <c r="U19" s="10">
        <f t="shared" si="4"/>
        <v>-0.9</v>
      </c>
      <c r="V19" s="10">
        <f t="shared" si="5"/>
        <v>-33.064999999999998</v>
      </c>
      <c r="W19" s="11">
        <f t="shared" si="6"/>
        <v>0</v>
      </c>
      <c r="X19" s="10">
        <f t="shared" si="7"/>
        <v>-0.93575575482762163</v>
      </c>
      <c r="Y19" s="10">
        <f t="shared" si="8"/>
        <v>-33.064999999999998</v>
      </c>
      <c r="Z19" s="12">
        <f t="shared" si="9"/>
        <v>31.481028643824175</v>
      </c>
      <c r="AA19" s="12">
        <f t="shared" si="10"/>
        <v>-12.95294765526047</v>
      </c>
    </row>
    <row r="20" spans="1:27" x14ac:dyDescent="0.25">
      <c r="A20" t="s">
        <v>40</v>
      </c>
      <c r="C20" t="s">
        <v>13</v>
      </c>
      <c r="D20" s="6">
        <v>49</v>
      </c>
      <c r="E20" s="7">
        <v>-24.9</v>
      </c>
      <c r="F20" s="8">
        <f t="shared" si="0"/>
        <v>1.3999999999999986</v>
      </c>
      <c r="G20" s="9"/>
      <c r="H20" s="9" t="s">
        <v>18</v>
      </c>
      <c r="I20" s="6">
        <v>19</v>
      </c>
      <c r="J20" s="7">
        <v>-34.394999999999996</v>
      </c>
      <c r="K20" s="8">
        <f t="shared" si="1"/>
        <v>1.3299999999999983</v>
      </c>
      <c r="M20" s="12">
        <v>12</v>
      </c>
      <c r="N20" s="12">
        <f>Calc!L77/1000</f>
        <v>3.9159095614295918E-2</v>
      </c>
      <c r="O20" s="12">
        <f>Calc!M77/1000</f>
        <v>0</v>
      </c>
      <c r="P20" s="12">
        <v>-72</v>
      </c>
      <c r="Q20">
        <f t="shared" ref="Q20:Q23" si="12">COUNTIF($W$2:$W$1321,M20)</f>
        <v>80</v>
      </c>
      <c r="S20" s="6">
        <f t="shared" si="2"/>
        <v>31</v>
      </c>
      <c r="T20" s="6">
        <f t="shared" si="3"/>
        <v>19</v>
      </c>
      <c r="U20" s="10">
        <f t="shared" si="4"/>
        <v>-0.9</v>
      </c>
      <c r="V20" s="10">
        <f t="shared" si="5"/>
        <v>-34.394999999999996</v>
      </c>
      <c r="W20" s="11">
        <f t="shared" si="6"/>
        <v>0</v>
      </c>
      <c r="X20" s="10">
        <f t="shared" si="7"/>
        <v>-0.93575575482762163</v>
      </c>
      <c r="Y20" s="10">
        <f t="shared" si="8"/>
        <v>-34.394999999999996</v>
      </c>
      <c r="Z20" s="12">
        <f t="shared" si="9"/>
        <v>31.486114868126727</v>
      </c>
      <c r="AA20" s="12">
        <f t="shared" si="10"/>
        <v>-14.282937929782182</v>
      </c>
    </row>
    <row r="21" spans="1:27" x14ac:dyDescent="0.25">
      <c r="C21" t="s">
        <v>17</v>
      </c>
      <c r="D21" s="6">
        <v>50</v>
      </c>
      <c r="E21" s="7">
        <v>-26.299999999999997</v>
      </c>
      <c r="F21" s="8">
        <f t="shared" si="0"/>
        <v>1.3999999999999986</v>
      </c>
      <c r="G21" s="9"/>
      <c r="H21" s="9" t="s">
        <v>14</v>
      </c>
      <c r="I21" s="6">
        <v>20</v>
      </c>
      <c r="J21" s="7">
        <v>-35.724999999999994</v>
      </c>
      <c r="K21" s="8"/>
      <c r="L21" s="8"/>
      <c r="M21" s="12">
        <v>13</v>
      </c>
      <c r="N21" s="12">
        <f>Calc!L78/1000</f>
        <v>8.0375428833315721E-2</v>
      </c>
      <c r="O21" s="12">
        <f>Calc!M78/1000</f>
        <v>0</v>
      </c>
      <c r="P21" s="12">
        <v>-78</v>
      </c>
      <c r="Q21">
        <f t="shared" si="12"/>
        <v>80</v>
      </c>
      <c r="S21" s="6">
        <f t="shared" si="2"/>
        <v>31</v>
      </c>
      <c r="T21" s="6">
        <f t="shared" si="3"/>
        <v>20</v>
      </c>
      <c r="U21" s="10">
        <f t="shared" si="4"/>
        <v>-0.9</v>
      </c>
      <c r="V21" s="10">
        <f t="shared" si="5"/>
        <v>-35.724999999999994</v>
      </c>
      <c r="W21" s="11">
        <f t="shared" si="6"/>
        <v>0</v>
      </c>
      <c r="X21" s="10">
        <f t="shared" si="7"/>
        <v>-0.93575575482762163</v>
      </c>
      <c r="Y21" s="10">
        <f t="shared" si="8"/>
        <v>-35.724999999999994</v>
      </c>
      <c r="Z21" s="12">
        <f t="shared" si="9"/>
        <v>31.491201092429279</v>
      </c>
      <c r="AA21" s="12">
        <f t="shared" si="10"/>
        <v>-15.612928204303895</v>
      </c>
    </row>
    <row r="22" spans="1:27" x14ac:dyDescent="0.25">
      <c r="C22" t="s">
        <v>22</v>
      </c>
      <c r="D22" s="6">
        <v>51</v>
      </c>
      <c r="E22" s="7">
        <v>-27.699999999999996</v>
      </c>
      <c r="F22" s="8">
        <f t="shared" si="0"/>
        <v>1.3999999999999986</v>
      </c>
      <c r="G22" s="9"/>
      <c r="M22" s="12">
        <v>14</v>
      </c>
      <c r="N22" s="12">
        <f>Calc!L79/1000</f>
        <v>7.576621165705151E-2</v>
      </c>
      <c r="O22" s="12">
        <f>Calc!M79/1000</f>
        <v>0</v>
      </c>
      <c r="P22" s="12">
        <v>-84</v>
      </c>
      <c r="Q22">
        <f t="shared" si="12"/>
        <v>80</v>
      </c>
      <c r="S22" s="6">
        <f t="shared" si="2"/>
        <v>32</v>
      </c>
      <c r="T22" s="6">
        <f t="shared" si="3"/>
        <v>1</v>
      </c>
      <c r="U22" s="10">
        <f t="shared" si="4"/>
        <v>-2.2999999999999998</v>
      </c>
      <c r="V22" s="10">
        <f t="shared" si="5"/>
        <v>-9.1333585000000017</v>
      </c>
      <c r="W22" s="11">
        <f t="shared" si="6"/>
        <v>0</v>
      </c>
      <c r="X22" s="10">
        <f t="shared" si="7"/>
        <v>-2.3357557548276215</v>
      </c>
      <c r="Y22" s="10">
        <f t="shared" si="8"/>
        <v>-9.1333585000000017</v>
      </c>
      <c r="Z22" s="12">
        <f t="shared" si="9"/>
        <v>29.98951880854024</v>
      </c>
      <c r="AA22" s="12">
        <f t="shared" si="10"/>
        <v>10.973164926932512</v>
      </c>
    </row>
    <row r="23" spans="1:27" x14ac:dyDescent="0.25">
      <c r="C23" t="s">
        <v>24</v>
      </c>
      <c r="D23" s="6">
        <v>52</v>
      </c>
      <c r="E23" s="7">
        <v>-29.099999999999994</v>
      </c>
      <c r="F23" s="8">
        <f t="shared" si="0"/>
        <v>1.8000000000000007</v>
      </c>
      <c r="G23" s="9"/>
      <c r="H23" s="9"/>
      <c r="M23" s="12">
        <v>15</v>
      </c>
      <c r="N23" s="12">
        <f>Calc!L80/1000</f>
        <v>6.1512258634801711E-2</v>
      </c>
      <c r="O23" s="12">
        <f>Calc!M80/1000</f>
        <v>0</v>
      </c>
      <c r="P23" s="12">
        <v>-90</v>
      </c>
      <c r="Q23">
        <f t="shared" si="12"/>
        <v>80</v>
      </c>
      <c r="S23" s="6">
        <f t="shared" si="2"/>
        <v>32</v>
      </c>
      <c r="T23" s="6">
        <f t="shared" si="3"/>
        <v>2</v>
      </c>
      <c r="U23" s="10">
        <f t="shared" si="4"/>
        <v>-2.2999999999999998</v>
      </c>
      <c r="V23" s="10">
        <f t="shared" si="5"/>
        <v>-10.463358500000002</v>
      </c>
      <c r="W23" s="11">
        <f t="shared" si="6"/>
        <v>0</v>
      </c>
      <c r="X23" s="10">
        <f t="shared" si="7"/>
        <v>-2.3357557548276215</v>
      </c>
      <c r="Y23" s="10">
        <f t="shared" si="8"/>
        <v>-10.463358500000002</v>
      </c>
      <c r="Z23" s="12">
        <f t="shared" si="9"/>
        <v>29.994605032842792</v>
      </c>
      <c r="AA23" s="12">
        <f t="shared" si="10"/>
        <v>9.6431746524107975</v>
      </c>
    </row>
    <row r="24" spans="1:27" x14ac:dyDescent="0.25">
      <c r="A24" t="s">
        <v>41</v>
      </c>
      <c r="B24" t="s">
        <v>42</v>
      </c>
      <c r="C24" t="s">
        <v>13</v>
      </c>
      <c r="D24" s="6">
        <v>53</v>
      </c>
      <c r="E24" s="7">
        <v>-30.899999999999995</v>
      </c>
      <c r="F24" s="8">
        <f t="shared" si="0"/>
        <v>1.399999999999995</v>
      </c>
      <c r="G24" s="9"/>
      <c r="H24">
        <v>0.36332074999999903</v>
      </c>
      <c r="I24" t="s">
        <v>43</v>
      </c>
      <c r="J24"/>
      <c r="K24" s="16"/>
      <c r="L24" s="16"/>
      <c r="S24" s="6">
        <f>$D$2+ROUNDDOWN((ROW(S23)-1)/COUNT($I$2:$I$21),0)</f>
        <v>32</v>
      </c>
      <c r="T24" s="6">
        <f>$I$2+MOD(ROW(T23)-1,COUNT($I$2:$I$21))</f>
        <v>3</v>
      </c>
      <c r="U24" s="10">
        <f t="shared" si="4"/>
        <v>-2.2999999999999998</v>
      </c>
      <c r="V24" s="10">
        <f t="shared" si="5"/>
        <v>-11.793358500000002</v>
      </c>
      <c r="W24" s="11">
        <f t="shared" si="6"/>
        <v>0</v>
      </c>
      <c r="X24" s="10">
        <f t="shared" si="7"/>
        <v>-2.3357557548276215</v>
      </c>
      <c r="Y24" s="10">
        <f t="shared" si="8"/>
        <v>-11.793358500000002</v>
      </c>
      <c r="Z24" s="12">
        <f t="shared" si="9"/>
        <v>29.999691257145344</v>
      </c>
      <c r="AA24" s="12">
        <f t="shared" si="10"/>
        <v>8.3131843778890833</v>
      </c>
    </row>
    <row r="25" spans="1:27" x14ac:dyDescent="0.25">
      <c r="C25" t="s">
        <v>17</v>
      </c>
      <c r="D25" s="6">
        <v>54</v>
      </c>
      <c r="E25" s="7">
        <v>-32.29999999999999</v>
      </c>
      <c r="F25" s="8">
        <f t="shared" si="0"/>
        <v>1.3999999999999986</v>
      </c>
      <c r="G25" s="9"/>
      <c r="H25">
        <v>9.9</v>
      </c>
      <c r="I25" t="s">
        <v>44</v>
      </c>
      <c r="J25"/>
      <c r="K25" s="16"/>
      <c r="L25" s="16"/>
      <c r="S25" s="6">
        <f t="shared" si="2"/>
        <v>32</v>
      </c>
      <c r="T25" s="6">
        <f t="shared" si="3"/>
        <v>4</v>
      </c>
      <c r="U25" s="10">
        <f t="shared" si="4"/>
        <v>-2.2999999999999998</v>
      </c>
      <c r="V25" s="10">
        <f t="shared" si="5"/>
        <v>-13.123358500000002</v>
      </c>
      <c r="W25" s="11">
        <f t="shared" si="6"/>
        <v>0</v>
      </c>
      <c r="X25" s="10">
        <f t="shared" si="7"/>
        <v>-2.3357557548276215</v>
      </c>
      <c r="Y25" s="10">
        <f t="shared" si="8"/>
        <v>-13.123358500000002</v>
      </c>
      <c r="Z25" s="12">
        <f t="shared" si="9"/>
        <v>30.004777481447892</v>
      </c>
      <c r="AA25" s="12">
        <f t="shared" si="10"/>
        <v>6.9831941033673699</v>
      </c>
    </row>
    <row r="26" spans="1:27" x14ac:dyDescent="0.25">
      <c r="C26" t="s">
        <v>22</v>
      </c>
      <c r="D26" s="6">
        <v>55</v>
      </c>
      <c r="E26" s="7">
        <v>-33.699999999999989</v>
      </c>
      <c r="F26" s="8">
        <f t="shared" si="0"/>
        <v>1.3999999999999986</v>
      </c>
      <c r="G26" s="9"/>
      <c r="H26" s="16"/>
      <c r="J26"/>
      <c r="K26" s="16"/>
      <c r="L26" s="16"/>
      <c r="S26" s="6">
        <f t="shared" si="2"/>
        <v>32</v>
      </c>
      <c r="T26" s="6">
        <f t="shared" si="3"/>
        <v>5</v>
      </c>
      <c r="U26" s="10">
        <f t="shared" si="4"/>
        <v>-2.2999999999999998</v>
      </c>
      <c r="V26" s="10">
        <f t="shared" si="5"/>
        <v>-14.453358500000002</v>
      </c>
      <c r="W26" s="11">
        <f t="shared" si="6"/>
        <v>0</v>
      </c>
      <c r="X26" s="10">
        <f t="shared" si="7"/>
        <v>-2.3357557548276215</v>
      </c>
      <c r="Y26" s="10">
        <f t="shared" si="8"/>
        <v>-14.453358500000002</v>
      </c>
      <c r="Z26" s="12">
        <f t="shared" si="9"/>
        <v>30.009863705750444</v>
      </c>
      <c r="AA26" s="12">
        <f t="shared" si="10"/>
        <v>5.6532038288456565</v>
      </c>
    </row>
    <row r="27" spans="1:27" x14ac:dyDescent="0.25">
      <c r="C27" t="s">
        <v>24</v>
      </c>
      <c r="D27" s="6">
        <v>56</v>
      </c>
      <c r="E27" s="7">
        <v>-35.099999999999987</v>
      </c>
      <c r="F27" s="8">
        <f t="shared" si="0"/>
        <v>1.7999999999999972</v>
      </c>
      <c r="G27" s="9"/>
      <c r="H27" s="16"/>
      <c r="J27"/>
      <c r="K27" s="16"/>
      <c r="L27" s="16"/>
      <c r="S27" s="6">
        <f t="shared" si="2"/>
        <v>32</v>
      </c>
      <c r="T27" s="6">
        <f t="shared" si="3"/>
        <v>6</v>
      </c>
      <c r="U27" s="10">
        <f t="shared" si="4"/>
        <v>-2.2999999999999998</v>
      </c>
      <c r="V27" s="10">
        <f t="shared" si="5"/>
        <v>-15.783358500000004</v>
      </c>
      <c r="W27" s="11">
        <f t="shared" si="6"/>
        <v>0</v>
      </c>
      <c r="X27" s="10">
        <f t="shared" si="7"/>
        <v>-2.3357557548276215</v>
      </c>
      <c r="Y27" s="10">
        <f t="shared" si="8"/>
        <v>-15.783358500000004</v>
      </c>
      <c r="Z27" s="12">
        <f t="shared" si="9"/>
        <v>30.014949930052996</v>
      </c>
      <c r="AA27" s="12">
        <f t="shared" si="10"/>
        <v>4.3232135543239405</v>
      </c>
    </row>
    <row r="28" spans="1:27" x14ac:dyDescent="0.25">
      <c r="A28" t="s">
        <v>45</v>
      </c>
      <c r="B28" t="s">
        <v>46</v>
      </c>
      <c r="C28" t="s">
        <v>13</v>
      </c>
      <c r="D28" s="6">
        <v>57</v>
      </c>
      <c r="E28" s="7">
        <v>-36.899999999999984</v>
      </c>
      <c r="F28" s="8">
        <f t="shared" si="0"/>
        <v>1.3999999999999986</v>
      </c>
      <c r="G28" s="9"/>
      <c r="H28" s="16"/>
      <c r="J28"/>
      <c r="K28" s="16"/>
      <c r="L28" s="16"/>
      <c r="S28" s="6">
        <f t="shared" si="2"/>
        <v>32</v>
      </c>
      <c r="T28" s="6">
        <f t="shared" si="3"/>
        <v>7</v>
      </c>
      <c r="U28" s="10">
        <f t="shared" si="4"/>
        <v>-2.2999999999999998</v>
      </c>
      <c r="V28" s="10">
        <f t="shared" si="5"/>
        <v>-17.113358499999997</v>
      </c>
      <c r="W28" s="11">
        <f t="shared" si="6"/>
        <v>0</v>
      </c>
      <c r="X28" s="10">
        <f t="shared" si="7"/>
        <v>-2.3357557548276215</v>
      </c>
      <c r="Y28" s="10">
        <f t="shared" si="8"/>
        <v>-17.113358499999997</v>
      </c>
      <c r="Z28" s="12">
        <f t="shared" si="9"/>
        <v>30.020036154355545</v>
      </c>
      <c r="AA28" s="12">
        <f t="shared" si="10"/>
        <v>2.9932232798022338</v>
      </c>
    </row>
    <row r="29" spans="1:27" x14ac:dyDescent="0.25">
      <c r="C29" t="s">
        <v>17</v>
      </c>
      <c r="D29" s="6">
        <v>58</v>
      </c>
      <c r="E29" s="7">
        <v>-38.299999999999983</v>
      </c>
      <c r="F29" s="8">
        <f t="shared" si="0"/>
        <v>1.3999999999999986</v>
      </c>
      <c r="G29" s="9"/>
      <c r="H29" s="16"/>
      <c r="J29"/>
      <c r="K29" s="16"/>
      <c r="L29" s="16"/>
      <c r="S29" s="6">
        <f t="shared" si="2"/>
        <v>32</v>
      </c>
      <c r="T29" s="6">
        <f t="shared" si="3"/>
        <v>8</v>
      </c>
      <c r="U29" s="10">
        <f t="shared" si="4"/>
        <v>-2.2999999999999998</v>
      </c>
      <c r="V29" s="10">
        <f t="shared" si="5"/>
        <v>-18.443358499999999</v>
      </c>
      <c r="W29" s="11">
        <f t="shared" si="6"/>
        <v>0</v>
      </c>
      <c r="X29" s="10">
        <f t="shared" si="7"/>
        <v>-2.3357557548276215</v>
      </c>
      <c r="Y29" s="10">
        <f t="shared" si="8"/>
        <v>-18.443358499999999</v>
      </c>
      <c r="Z29" s="12">
        <f t="shared" si="9"/>
        <v>30.025122378658097</v>
      </c>
      <c r="AA29" s="12">
        <f t="shared" si="10"/>
        <v>1.6632330052805178</v>
      </c>
    </row>
    <row r="30" spans="1:27" x14ac:dyDescent="0.25">
      <c r="C30" t="s">
        <v>22</v>
      </c>
      <c r="D30" s="6">
        <v>59</v>
      </c>
      <c r="E30" s="7">
        <v>-39.699999999999982</v>
      </c>
      <c r="F30" s="8">
        <f t="shared" si="0"/>
        <v>1.3999999999999986</v>
      </c>
      <c r="G30" s="9"/>
      <c r="H30" s="16"/>
      <c r="J30"/>
      <c r="K30" s="16"/>
      <c r="L30" s="16"/>
      <c r="S30" s="6">
        <f t="shared" si="2"/>
        <v>32</v>
      </c>
      <c r="T30" s="6">
        <f t="shared" si="3"/>
        <v>9</v>
      </c>
      <c r="U30" s="10">
        <f t="shared" si="4"/>
        <v>-2.2999999999999998</v>
      </c>
      <c r="V30" s="10">
        <f t="shared" si="5"/>
        <v>-19.899999999999999</v>
      </c>
      <c r="W30" s="11">
        <f t="shared" si="6"/>
        <v>0</v>
      </c>
      <c r="X30" s="10">
        <f t="shared" si="7"/>
        <v>-2.3357557548276215</v>
      </c>
      <c r="Y30" s="10">
        <f t="shared" si="8"/>
        <v>-19.899999999999999</v>
      </c>
      <c r="Z30" s="12">
        <f t="shared" si="9"/>
        <v>30.030692909032084</v>
      </c>
      <c r="AA30" s="12">
        <f t="shared" si="10"/>
        <v>0.20660215681080268</v>
      </c>
    </row>
    <row r="31" spans="1:27" x14ac:dyDescent="0.25">
      <c r="C31" t="s">
        <v>24</v>
      </c>
      <c r="D31" s="6">
        <v>60</v>
      </c>
      <c r="E31" s="7">
        <v>-41.09999999999998</v>
      </c>
      <c r="F31" s="8">
        <f t="shared" si="0"/>
        <v>1.7999999999999972</v>
      </c>
      <c r="G31" s="9"/>
      <c r="H31" s="16"/>
      <c r="J31"/>
      <c r="K31" s="16"/>
      <c r="L31" s="16"/>
      <c r="S31" s="6">
        <f t="shared" si="2"/>
        <v>32</v>
      </c>
      <c r="T31" s="6">
        <f t="shared" si="3"/>
        <v>10</v>
      </c>
      <c r="U31" s="10">
        <f t="shared" si="4"/>
        <v>-2.2999999999999998</v>
      </c>
      <c r="V31" s="10">
        <f t="shared" si="5"/>
        <v>-22.425000000000001</v>
      </c>
      <c r="W31" s="11">
        <f t="shared" si="6"/>
        <v>0</v>
      </c>
      <c r="X31" s="10">
        <f t="shared" si="7"/>
        <v>-2.3357557548276215</v>
      </c>
      <c r="Y31" s="10">
        <f t="shared" si="8"/>
        <v>-22.425000000000001</v>
      </c>
      <c r="Z31" s="12">
        <f t="shared" si="9"/>
        <v>30.040349086749334</v>
      </c>
      <c r="AA31" s="12">
        <f t="shared" si="10"/>
        <v>-2.3183793794052354</v>
      </c>
    </row>
    <row r="32" spans="1:27" x14ac:dyDescent="0.25">
      <c r="A32" t="s">
        <v>47</v>
      </c>
      <c r="B32" t="s">
        <v>48</v>
      </c>
      <c r="C32" t="s">
        <v>13</v>
      </c>
      <c r="D32" s="6">
        <v>61</v>
      </c>
      <c r="E32" s="7">
        <v>-42.899999999999977</v>
      </c>
      <c r="F32" s="8">
        <f t="shared" si="0"/>
        <v>1.3999999999999986</v>
      </c>
      <c r="G32" s="9"/>
      <c r="H32" s="16"/>
      <c r="J32"/>
      <c r="K32" s="16"/>
      <c r="L32" s="16"/>
      <c r="S32" s="6">
        <f t="shared" si="2"/>
        <v>32</v>
      </c>
      <c r="T32" s="6">
        <f t="shared" si="3"/>
        <v>11</v>
      </c>
      <c r="U32" s="10">
        <f t="shared" si="4"/>
        <v>-2.2999999999999998</v>
      </c>
      <c r="V32" s="10">
        <f t="shared" si="5"/>
        <v>-23.754999999999999</v>
      </c>
      <c r="W32" s="11">
        <f t="shared" si="6"/>
        <v>0</v>
      </c>
      <c r="X32" s="10">
        <f t="shared" si="7"/>
        <v>-2.3357557548276215</v>
      </c>
      <c r="Y32" s="10">
        <f t="shared" si="8"/>
        <v>-23.754999999999999</v>
      </c>
      <c r="Z32" s="12">
        <f t="shared" si="9"/>
        <v>30.045435311051882</v>
      </c>
      <c r="AA32" s="12">
        <f t="shared" si="10"/>
        <v>-3.6483696539269475</v>
      </c>
    </row>
    <row r="33" spans="1:27" x14ac:dyDescent="0.25">
      <c r="C33" t="s">
        <v>17</v>
      </c>
      <c r="D33" s="6">
        <v>62</v>
      </c>
      <c r="E33" s="7">
        <v>-44.299999999999976</v>
      </c>
      <c r="F33" s="8">
        <f t="shared" si="0"/>
        <v>1.3999999999999986</v>
      </c>
      <c r="G33" s="9"/>
      <c r="H33" s="16"/>
      <c r="J33"/>
      <c r="K33" s="16"/>
      <c r="L33" s="16"/>
      <c r="S33" s="6">
        <f t="shared" si="2"/>
        <v>32</v>
      </c>
      <c r="T33" s="6">
        <f t="shared" si="3"/>
        <v>12</v>
      </c>
      <c r="U33" s="10">
        <f t="shared" si="4"/>
        <v>-2.2999999999999998</v>
      </c>
      <c r="V33" s="10">
        <f t="shared" si="5"/>
        <v>-25.084999999999997</v>
      </c>
      <c r="W33" s="11">
        <f t="shared" si="6"/>
        <v>0</v>
      </c>
      <c r="X33" s="10">
        <f t="shared" si="7"/>
        <v>-2.3357557548276215</v>
      </c>
      <c r="Y33" s="10">
        <f t="shared" si="8"/>
        <v>-25.084999999999997</v>
      </c>
      <c r="Z33" s="12">
        <f t="shared" si="9"/>
        <v>30.050521535354434</v>
      </c>
      <c r="AA33" s="12">
        <f t="shared" si="10"/>
        <v>-4.9783599284486595</v>
      </c>
    </row>
    <row r="34" spans="1:27" x14ac:dyDescent="0.25">
      <c r="C34" t="s">
        <v>22</v>
      </c>
      <c r="D34" s="6">
        <v>63</v>
      </c>
      <c r="E34" s="7">
        <v>-45.699999999999974</v>
      </c>
      <c r="F34" s="8">
        <f t="shared" si="0"/>
        <v>1.3999999999999986</v>
      </c>
      <c r="G34" s="9"/>
      <c r="H34" s="16"/>
      <c r="J34"/>
      <c r="K34" s="16"/>
      <c r="L34" s="16"/>
      <c r="S34" s="6">
        <f t="shared" si="2"/>
        <v>32</v>
      </c>
      <c r="T34" s="6">
        <f t="shared" si="3"/>
        <v>13</v>
      </c>
      <c r="U34" s="10">
        <f t="shared" si="4"/>
        <v>-2.2999999999999998</v>
      </c>
      <c r="V34" s="10">
        <f t="shared" si="5"/>
        <v>-26.414999999999996</v>
      </c>
      <c r="W34" s="11">
        <f t="shared" si="6"/>
        <v>0</v>
      </c>
      <c r="X34" s="10">
        <f t="shared" si="7"/>
        <v>-2.3357557548276215</v>
      </c>
      <c r="Y34" s="10">
        <f t="shared" si="8"/>
        <v>-26.414999999999996</v>
      </c>
      <c r="Z34" s="12">
        <f t="shared" si="9"/>
        <v>30.055607759656986</v>
      </c>
      <c r="AA34" s="12">
        <f t="shared" si="10"/>
        <v>-6.308350202970372</v>
      </c>
    </row>
    <row r="35" spans="1:27" x14ac:dyDescent="0.25">
      <c r="C35" t="s">
        <v>24</v>
      </c>
      <c r="D35" s="6">
        <v>64</v>
      </c>
      <c r="E35" s="7">
        <v>-47.099999999999973</v>
      </c>
      <c r="F35" s="8">
        <f t="shared" si="0"/>
        <v>1.7999999999999972</v>
      </c>
      <c r="G35" s="9"/>
      <c r="H35" s="16"/>
      <c r="J35"/>
      <c r="K35" s="16"/>
      <c r="L35" s="16"/>
      <c r="S35" s="6">
        <f t="shared" si="2"/>
        <v>32</v>
      </c>
      <c r="T35" s="6">
        <f t="shared" si="3"/>
        <v>14</v>
      </c>
      <c r="U35" s="10">
        <f t="shared" si="4"/>
        <v>-2.2999999999999998</v>
      </c>
      <c r="V35" s="10">
        <f t="shared" si="5"/>
        <v>-27.744999999999994</v>
      </c>
      <c r="W35" s="11">
        <f t="shared" si="6"/>
        <v>0</v>
      </c>
      <c r="X35" s="10">
        <f t="shared" si="7"/>
        <v>-2.3357557548276215</v>
      </c>
      <c r="Y35" s="10">
        <f t="shared" si="8"/>
        <v>-27.744999999999994</v>
      </c>
      <c r="Z35" s="12">
        <f t="shared" si="9"/>
        <v>30.060693983959535</v>
      </c>
      <c r="AA35" s="12">
        <f t="shared" si="10"/>
        <v>-7.6383404774920844</v>
      </c>
    </row>
    <row r="36" spans="1:27" x14ac:dyDescent="0.25">
      <c r="A36" t="s">
        <v>49</v>
      </c>
      <c r="B36" t="s">
        <v>50</v>
      </c>
      <c r="C36" t="s">
        <v>13</v>
      </c>
      <c r="D36" s="6">
        <v>65</v>
      </c>
      <c r="E36" s="7">
        <v>-48.89999999999997</v>
      </c>
      <c r="F36" s="8">
        <f t="shared" si="0"/>
        <v>1.3999999999999986</v>
      </c>
      <c r="G36" s="9"/>
      <c r="H36" s="16"/>
      <c r="J36"/>
      <c r="S36" s="6">
        <f t="shared" si="2"/>
        <v>32</v>
      </c>
      <c r="T36" s="6">
        <f t="shared" si="3"/>
        <v>15</v>
      </c>
      <c r="U36" s="10">
        <f t="shared" si="4"/>
        <v>-2.2999999999999998</v>
      </c>
      <c r="V36" s="10">
        <f t="shared" si="5"/>
        <v>-29.074999999999992</v>
      </c>
      <c r="W36" s="11">
        <f t="shared" si="6"/>
        <v>0</v>
      </c>
      <c r="X36" s="10">
        <f t="shared" si="7"/>
        <v>-2.3357557548276215</v>
      </c>
      <c r="Y36" s="10">
        <f t="shared" si="8"/>
        <v>-29.074999999999992</v>
      </c>
      <c r="Z36" s="12">
        <f t="shared" si="9"/>
        <v>30.065780208262087</v>
      </c>
      <c r="AA36" s="12">
        <f t="shared" si="10"/>
        <v>-8.9683307520137969</v>
      </c>
    </row>
    <row r="37" spans="1:27" x14ac:dyDescent="0.25">
      <c r="C37" t="s">
        <v>17</v>
      </c>
      <c r="D37" s="6">
        <v>66</v>
      </c>
      <c r="E37" s="7">
        <v>-50.299999999999969</v>
      </c>
      <c r="F37" s="8">
        <f t="shared" si="0"/>
        <v>1.3999999999999986</v>
      </c>
      <c r="G37" s="9"/>
      <c r="H37" s="16"/>
      <c r="J37"/>
      <c r="S37" s="6">
        <f t="shared" si="2"/>
        <v>32</v>
      </c>
      <c r="T37" s="6">
        <f t="shared" si="3"/>
        <v>16</v>
      </c>
      <c r="U37" s="10">
        <f t="shared" si="4"/>
        <v>-2.2999999999999998</v>
      </c>
      <c r="V37" s="10">
        <f t="shared" si="5"/>
        <v>-30.40499999999999</v>
      </c>
      <c r="W37" s="11">
        <f t="shared" si="6"/>
        <v>0</v>
      </c>
      <c r="X37" s="10">
        <f t="shared" si="7"/>
        <v>-2.3357557548276215</v>
      </c>
      <c r="Y37" s="10">
        <f t="shared" si="8"/>
        <v>-30.40499999999999</v>
      </c>
      <c r="Z37" s="12">
        <f t="shared" si="9"/>
        <v>30.070866432564639</v>
      </c>
      <c r="AA37" s="12">
        <f t="shared" si="10"/>
        <v>-10.298321026535509</v>
      </c>
    </row>
    <row r="38" spans="1:27" x14ac:dyDescent="0.25">
      <c r="C38" t="s">
        <v>22</v>
      </c>
      <c r="D38" s="6">
        <v>67</v>
      </c>
      <c r="E38" s="7">
        <v>-51.699999999999967</v>
      </c>
      <c r="F38" s="8">
        <f t="shared" si="0"/>
        <v>1.3999999999999986</v>
      </c>
      <c r="G38" s="9"/>
      <c r="S38" s="6">
        <f t="shared" si="2"/>
        <v>32</v>
      </c>
      <c r="T38" s="6">
        <f t="shared" si="3"/>
        <v>17</v>
      </c>
      <c r="U38" s="10">
        <f t="shared" si="4"/>
        <v>-2.2999999999999998</v>
      </c>
      <c r="V38" s="10">
        <f t="shared" si="5"/>
        <v>-31.734999999999989</v>
      </c>
      <c r="W38" s="11">
        <f t="shared" si="6"/>
        <v>0</v>
      </c>
      <c r="X38" s="10">
        <f t="shared" si="7"/>
        <v>-2.3357557548276215</v>
      </c>
      <c r="Y38" s="10">
        <f t="shared" si="8"/>
        <v>-31.734999999999989</v>
      </c>
      <c r="Z38" s="12">
        <f t="shared" si="9"/>
        <v>30.075952656867187</v>
      </c>
      <c r="AA38" s="12">
        <f t="shared" si="10"/>
        <v>-11.628311301057222</v>
      </c>
    </row>
    <row r="39" spans="1:27" x14ac:dyDescent="0.25">
      <c r="C39" t="s">
        <v>24</v>
      </c>
      <c r="D39" s="6">
        <v>68</v>
      </c>
      <c r="E39" s="7">
        <v>-53.099999999999966</v>
      </c>
      <c r="F39" s="8">
        <f t="shared" si="0"/>
        <v>1.7999999999999972</v>
      </c>
      <c r="G39" s="9"/>
      <c r="I39"/>
      <c r="S39" s="6">
        <f t="shared" si="2"/>
        <v>32</v>
      </c>
      <c r="T39" s="6">
        <f t="shared" si="3"/>
        <v>18</v>
      </c>
      <c r="U39" s="10">
        <f t="shared" si="4"/>
        <v>-2.2999999999999998</v>
      </c>
      <c r="V39" s="10">
        <f t="shared" si="5"/>
        <v>-33.064999999999998</v>
      </c>
      <c r="W39" s="11">
        <f t="shared" si="6"/>
        <v>0</v>
      </c>
      <c r="X39" s="10">
        <f t="shared" si="7"/>
        <v>-2.3357557548276215</v>
      </c>
      <c r="Y39" s="10">
        <f t="shared" si="8"/>
        <v>-33.064999999999998</v>
      </c>
      <c r="Z39" s="12">
        <f t="shared" si="9"/>
        <v>30.081038881169739</v>
      </c>
      <c r="AA39" s="12">
        <f t="shared" si="10"/>
        <v>-12.958301575578945</v>
      </c>
    </row>
    <row r="40" spans="1:27" x14ac:dyDescent="0.25">
      <c r="A40" t="s">
        <v>51</v>
      </c>
      <c r="B40" t="s">
        <v>52</v>
      </c>
      <c r="C40" t="s">
        <v>13</v>
      </c>
      <c r="D40" s="6">
        <v>69</v>
      </c>
      <c r="E40" s="7">
        <v>-54.899999999999963</v>
      </c>
      <c r="F40" s="8">
        <f t="shared" si="0"/>
        <v>1.3999999999999986</v>
      </c>
      <c r="G40" s="9"/>
      <c r="I40"/>
      <c r="S40" s="6">
        <f t="shared" si="2"/>
        <v>32</v>
      </c>
      <c r="T40" s="6">
        <f t="shared" si="3"/>
        <v>19</v>
      </c>
      <c r="U40" s="10">
        <f t="shared" si="4"/>
        <v>-2.2999999999999998</v>
      </c>
      <c r="V40" s="10">
        <f t="shared" si="5"/>
        <v>-34.394999999999996</v>
      </c>
      <c r="W40" s="11">
        <f t="shared" si="6"/>
        <v>0</v>
      </c>
      <c r="X40" s="10">
        <f t="shared" si="7"/>
        <v>-2.3357557548276215</v>
      </c>
      <c r="Y40" s="10">
        <f t="shared" si="8"/>
        <v>-34.394999999999996</v>
      </c>
      <c r="Z40" s="12">
        <f t="shared" si="9"/>
        <v>30.086125105472291</v>
      </c>
      <c r="AA40" s="12">
        <f t="shared" si="10"/>
        <v>-14.288291850100657</v>
      </c>
    </row>
    <row r="41" spans="1:27" x14ac:dyDescent="0.25">
      <c r="C41" t="s">
        <v>17</v>
      </c>
      <c r="D41" s="6">
        <v>70</v>
      </c>
      <c r="E41" s="7">
        <v>-56.299999999999962</v>
      </c>
      <c r="F41" s="8">
        <f t="shared" si="0"/>
        <v>1.3999999999999986</v>
      </c>
      <c r="G41" s="9"/>
      <c r="S41" s="6">
        <f t="shared" si="2"/>
        <v>32</v>
      </c>
      <c r="T41" s="6">
        <f t="shared" si="3"/>
        <v>20</v>
      </c>
      <c r="U41" s="10">
        <f t="shared" si="4"/>
        <v>-2.2999999999999998</v>
      </c>
      <c r="V41" s="10">
        <f t="shared" si="5"/>
        <v>-35.724999999999994</v>
      </c>
      <c r="W41" s="11">
        <f t="shared" si="6"/>
        <v>0</v>
      </c>
      <c r="X41" s="10">
        <f t="shared" si="7"/>
        <v>-2.3357557548276215</v>
      </c>
      <c r="Y41" s="10">
        <f t="shared" si="8"/>
        <v>-35.724999999999994</v>
      </c>
      <c r="Z41" s="12">
        <f t="shared" si="9"/>
        <v>30.091211329774843</v>
      </c>
      <c r="AA41" s="12">
        <f t="shared" si="10"/>
        <v>-15.61828212462237</v>
      </c>
    </row>
    <row r="42" spans="1:27" x14ac:dyDescent="0.25">
      <c r="C42" t="s">
        <v>22</v>
      </c>
      <c r="D42" s="6">
        <v>71</v>
      </c>
      <c r="E42" s="7">
        <v>-57.69999999999996</v>
      </c>
      <c r="F42" s="8">
        <f t="shared" si="0"/>
        <v>1.3500000000000369</v>
      </c>
      <c r="I42"/>
      <c r="J42"/>
      <c r="S42" s="6">
        <f t="shared" si="2"/>
        <v>33</v>
      </c>
      <c r="T42" s="6">
        <f t="shared" si="3"/>
        <v>1</v>
      </c>
      <c r="U42" s="10">
        <f t="shared" si="4"/>
        <v>-3.6999999999999997</v>
      </c>
      <c r="V42" s="10">
        <f t="shared" si="5"/>
        <v>-9.1333585000000017</v>
      </c>
      <c r="W42" s="11">
        <f t="shared" si="6"/>
        <v>0</v>
      </c>
      <c r="X42" s="10">
        <f t="shared" si="7"/>
        <v>-3.7357557548276215</v>
      </c>
      <c r="Y42" s="10">
        <f t="shared" si="8"/>
        <v>-9.1333585000000017</v>
      </c>
      <c r="Z42" s="12">
        <f t="shared" si="9"/>
        <v>28.589529045885804</v>
      </c>
      <c r="AA42" s="12">
        <f t="shared" si="10"/>
        <v>10.967811006614037</v>
      </c>
    </row>
    <row r="43" spans="1:27" x14ac:dyDescent="0.25">
      <c r="C43" t="s">
        <v>24</v>
      </c>
      <c r="D43" s="6">
        <v>72</v>
      </c>
      <c r="E43" s="18">
        <v>-59.05</v>
      </c>
      <c r="F43" s="8">
        <f t="shared" si="0"/>
        <v>1.8499999999999588</v>
      </c>
      <c r="G43" s="9"/>
      <c r="I43"/>
      <c r="J43" s="8"/>
      <c r="S43" s="6">
        <f t="shared" si="2"/>
        <v>33</v>
      </c>
      <c r="T43" s="6">
        <f t="shared" si="3"/>
        <v>2</v>
      </c>
      <c r="U43" s="10">
        <f t="shared" si="4"/>
        <v>-3.6999999999999997</v>
      </c>
      <c r="V43" s="10">
        <f t="shared" si="5"/>
        <v>-10.463358500000002</v>
      </c>
      <c r="W43" s="11">
        <f t="shared" si="6"/>
        <v>0</v>
      </c>
      <c r="X43" s="10">
        <f t="shared" si="7"/>
        <v>-3.7357557548276215</v>
      </c>
      <c r="Y43" s="10">
        <f t="shared" si="8"/>
        <v>-10.463358500000002</v>
      </c>
      <c r="Z43" s="12">
        <f t="shared" si="9"/>
        <v>28.594615270188356</v>
      </c>
      <c r="AA43" s="12">
        <f t="shared" si="10"/>
        <v>9.6378207320923224</v>
      </c>
    </row>
    <row r="44" spans="1:27" x14ac:dyDescent="0.25">
      <c r="A44" t="s">
        <v>53</v>
      </c>
      <c r="B44" t="s">
        <v>54</v>
      </c>
      <c r="C44" t="s">
        <v>13</v>
      </c>
      <c r="D44" s="6">
        <v>73</v>
      </c>
      <c r="E44" s="7">
        <v>-60.899999999999956</v>
      </c>
      <c r="F44" s="8">
        <f t="shared" si="0"/>
        <v>1.3999999999999986</v>
      </c>
      <c r="G44" s="9"/>
      <c r="H44" s="16"/>
      <c r="K44" s="16"/>
      <c r="L44" s="16"/>
      <c r="M44" s="16"/>
      <c r="N44" s="16"/>
      <c r="O44" s="16"/>
      <c r="S44" s="6">
        <f>$D$2+ROUNDDOWN((ROW(S43)-1)/COUNT($I$2:$I$21),0)</f>
        <v>33</v>
      </c>
      <c r="T44" s="6">
        <f>$I$2+MOD(ROW(T43)-1,COUNT($I$2:$I$21))</f>
        <v>3</v>
      </c>
      <c r="U44" s="10">
        <f t="shared" si="4"/>
        <v>-3.6999999999999997</v>
      </c>
      <c r="V44" s="10">
        <f t="shared" si="5"/>
        <v>-11.793358500000002</v>
      </c>
      <c r="W44" s="11">
        <f t="shared" si="6"/>
        <v>0</v>
      </c>
      <c r="X44" s="10">
        <f t="shared" si="7"/>
        <v>-3.7357557548276215</v>
      </c>
      <c r="Y44" s="10">
        <f t="shared" si="8"/>
        <v>-11.793358500000002</v>
      </c>
      <c r="Z44" s="12">
        <f t="shared" si="9"/>
        <v>28.599701494490908</v>
      </c>
      <c r="AA44" s="12">
        <f t="shared" si="10"/>
        <v>8.3078304575706081</v>
      </c>
    </row>
    <row r="45" spans="1:27" x14ac:dyDescent="0.25">
      <c r="C45" t="s">
        <v>17</v>
      </c>
      <c r="D45" s="6">
        <v>74</v>
      </c>
      <c r="E45" s="7">
        <v>-62.299999999999955</v>
      </c>
      <c r="F45" s="8">
        <f t="shared" si="0"/>
        <v>1.3999999999999986</v>
      </c>
      <c r="G45" s="9"/>
      <c r="H45" s="16"/>
      <c r="K45" s="16"/>
      <c r="L45" s="16"/>
      <c r="M45" s="16"/>
      <c r="N45" s="16"/>
      <c r="O45" s="16"/>
      <c r="S45" s="6">
        <f t="shared" si="2"/>
        <v>33</v>
      </c>
      <c r="T45" s="6">
        <f t="shared" si="3"/>
        <v>4</v>
      </c>
      <c r="U45" s="10">
        <f t="shared" si="4"/>
        <v>-3.6999999999999997</v>
      </c>
      <c r="V45" s="10">
        <f t="shared" si="5"/>
        <v>-13.123358500000002</v>
      </c>
      <c r="W45" s="11">
        <f t="shared" si="6"/>
        <v>0</v>
      </c>
      <c r="X45" s="10">
        <f t="shared" si="7"/>
        <v>-3.7357557548276215</v>
      </c>
      <c r="Y45" s="10">
        <f t="shared" si="8"/>
        <v>-13.123358500000002</v>
      </c>
      <c r="Z45" s="12">
        <f t="shared" si="9"/>
        <v>28.604787718793457</v>
      </c>
      <c r="AA45" s="12">
        <f t="shared" si="10"/>
        <v>6.9778401830488956</v>
      </c>
    </row>
    <row r="46" spans="1:27" x14ac:dyDescent="0.25">
      <c r="C46" t="s">
        <v>22</v>
      </c>
      <c r="D46" s="6">
        <v>75</v>
      </c>
      <c r="E46" s="7">
        <v>-63.699999999999953</v>
      </c>
      <c r="F46" s="8">
        <f t="shared" si="0"/>
        <v>1.4000000000000128</v>
      </c>
      <c r="G46" s="9"/>
      <c r="H46" s="16"/>
      <c r="J46"/>
      <c r="S46" s="6">
        <f t="shared" si="2"/>
        <v>33</v>
      </c>
      <c r="T46" s="6">
        <f t="shared" si="3"/>
        <v>5</v>
      </c>
      <c r="U46" s="10">
        <f t="shared" si="4"/>
        <v>-3.6999999999999997</v>
      </c>
      <c r="V46" s="10">
        <f t="shared" si="5"/>
        <v>-14.453358500000002</v>
      </c>
      <c r="W46" s="11">
        <f t="shared" si="6"/>
        <v>0</v>
      </c>
      <c r="X46" s="10">
        <f t="shared" si="7"/>
        <v>-3.7357557548276215</v>
      </c>
      <c r="Y46" s="10">
        <f t="shared" si="8"/>
        <v>-14.453358500000002</v>
      </c>
      <c r="Z46" s="12">
        <f t="shared" si="9"/>
        <v>28.609873943096009</v>
      </c>
      <c r="AA46" s="12">
        <f t="shared" si="10"/>
        <v>5.6478499085271823</v>
      </c>
    </row>
    <row r="47" spans="1:27" x14ac:dyDescent="0.25">
      <c r="C47" t="s">
        <v>24</v>
      </c>
      <c r="D47" s="6">
        <v>76</v>
      </c>
      <c r="E47" s="7">
        <v>-65.099999999999966</v>
      </c>
      <c r="F47" s="8">
        <f t="shared" si="0"/>
        <v>1.7999999999999972</v>
      </c>
      <c r="G47" s="9"/>
      <c r="H47" s="16"/>
      <c r="J47"/>
      <c r="S47" s="6">
        <f t="shared" si="2"/>
        <v>33</v>
      </c>
      <c r="T47" s="6">
        <f t="shared" si="3"/>
        <v>6</v>
      </c>
      <c r="U47" s="10">
        <f t="shared" si="4"/>
        <v>-3.6999999999999997</v>
      </c>
      <c r="V47" s="10">
        <f t="shared" si="5"/>
        <v>-15.783358500000004</v>
      </c>
      <c r="W47" s="11">
        <f t="shared" si="6"/>
        <v>0</v>
      </c>
      <c r="X47" s="10">
        <f t="shared" si="7"/>
        <v>-3.7357557548276215</v>
      </c>
      <c r="Y47" s="10">
        <f t="shared" si="8"/>
        <v>-15.783358500000004</v>
      </c>
      <c r="Z47" s="12">
        <f t="shared" si="9"/>
        <v>28.614960167398561</v>
      </c>
      <c r="AA47" s="12">
        <f t="shared" si="10"/>
        <v>4.3178596340054662</v>
      </c>
    </row>
    <row r="48" spans="1:27" x14ac:dyDescent="0.25">
      <c r="A48" t="s">
        <v>55</v>
      </c>
      <c r="B48" t="s">
        <v>56</v>
      </c>
      <c r="C48" t="s">
        <v>13</v>
      </c>
      <c r="D48" s="6">
        <v>77</v>
      </c>
      <c r="E48" s="7">
        <v>-66.899999999999963</v>
      </c>
      <c r="F48" s="8">
        <f t="shared" si="0"/>
        <v>1.4000000000000057</v>
      </c>
      <c r="G48" s="9"/>
      <c r="H48" s="16"/>
      <c r="J48"/>
      <c r="S48" s="6">
        <f t="shared" si="2"/>
        <v>33</v>
      </c>
      <c r="T48" s="6">
        <f t="shared" si="3"/>
        <v>7</v>
      </c>
      <c r="U48" s="10">
        <f t="shared" si="4"/>
        <v>-3.6999999999999997</v>
      </c>
      <c r="V48" s="10">
        <f t="shared" si="5"/>
        <v>-17.113358499999997</v>
      </c>
      <c r="W48" s="11">
        <f t="shared" si="6"/>
        <v>0</v>
      </c>
      <c r="X48" s="10">
        <f t="shared" si="7"/>
        <v>-3.7357557548276215</v>
      </c>
      <c r="Y48" s="10">
        <f t="shared" si="8"/>
        <v>-17.113358499999997</v>
      </c>
      <c r="Z48" s="12">
        <f t="shared" si="9"/>
        <v>28.620046391701109</v>
      </c>
      <c r="AA48" s="12">
        <f t="shared" si="10"/>
        <v>2.9878693594837591</v>
      </c>
    </row>
    <row r="49" spans="1:27" x14ac:dyDescent="0.25">
      <c r="C49" t="s">
        <v>17</v>
      </c>
      <c r="D49" s="6">
        <v>78</v>
      </c>
      <c r="E49" s="7">
        <v>-68.299999999999969</v>
      </c>
      <c r="F49" s="8">
        <f t="shared" si="0"/>
        <v>1.4000000000000057</v>
      </c>
      <c r="G49" s="9"/>
      <c r="H49" s="16"/>
      <c r="J49"/>
      <c r="S49" s="6">
        <f t="shared" si="2"/>
        <v>33</v>
      </c>
      <c r="T49" s="6">
        <f t="shared" si="3"/>
        <v>8</v>
      </c>
      <c r="U49" s="10">
        <f t="shared" si="4"/>
        <v>-3.6999999999999997</v>
      </c>
      <c r="V49" s="10">
        <f t="shared" si="5"/>
        <v>-18.443358499999999</v>
      </c>
      <c r="W49" s="11">
        <f t="shared" si="6"/>
        <v>0</v>
      </c>
      <c r="X49" s="10">
        <f t="shared" si="7"/>
        <v>-3.7357557548276215</v>
      </c>
      <c r="Y49" s="10">
        <f t="shared" si="8"/>
        <v>-18.443358499999999</v>
      </c>
      <c r="Z49" s="12">
        <f t="shared" si="9"/>
        <v>28.625132616003661</v>
      </c>
      <c r="AA49" s="12">
        <f t="shared" si="10"/>
        <v>1.6578790849620433</v>
      </c>
    </row>
    <row r="50" spans="1:27" x14ac:dyDescent="0.25">
      <c r="C50" t="s">
        <v>22</v>
      </c>
      <c r="D50" s="6">
        <v>79</v>
      </c>
      <c r="E50" s="7">
        <v>-69.699999999999974</v>
      </c>
      <c r="F50" s="8">
        <f t="shared" si="0"/>
        <v>1.4000000000000057</v>
      </c>
      <c r="G50" s="9"/>
      <c r="H50" s="16"/>
      <c r="J50"/>
      <c r="S50" s="6">
        <f t="shared" si="2"/>
        <v>33</v>
      </c>
      <c r="T50" s="6">
        <f t="shared" si="3"/>
        <v>9</v>
      </c>
      <c r="U50" s="10">
        <f t="shared" si="4"/>
        <v>-3.6999999999999997</v>
      </c>
      <c r="V50" s="10">
        <f t="shared" si="5"/>
        <v>-19.899999999999999</v>
      </c>
      <c r="W50" s="11">
        <f t="shared" si="6"/>
        <v>0</v>
      </c>
      <c r="X50" s="10">
        <f t="shared" si="7"/>
        <v>-3.7357557548276215</v>
      </c>
      <c r="Y50" s="10">
        <f t="shared" si="8"/>
        <v>-19.899999999999999</v>
      </c>
      <c r="Z50" s="12">
        <f t="shared" si="9"/>
        <v>28.630703146377648</v>
      </c>
      <c r="AA50" s="12">
        <f t="shared" si="10"/>
        <v>0.20124823649232809</v>
      </c>
    </row>
    <row r="51" spans="1:27" x14ac:dyDescent="0.25">
      <c r="C51" t="s">
        <v>24</v>
      </c>
      <c r="D51" s="6">
        <v>80</v>
      </c>
      <c r="E51" s="7">
        <v>-71.09999999999998</v>
      </c>
      <c r="F51" s="8">
        <f t="shared" si="0"/>
        <v>1.7999999999999972</v>
      </c>
      <c r="G51" s="9"/>
      <c r="H51" s="16"/>
      <c r="J51"/>
      <c r="P51" s="16"/>
      <c r="Q51" s="16"/>
      <c r="S51" s="6">
        <f t="shared" si="2"/>
        <v>33</v>
      </c>
      <c r="T51" s="6">
        <f t="shared" si="3"/>
        <v>10</v>
      </c>
      <c r="U51" s="10">
        <f t="shared" si="4"/>
        <v>-3.6999999999999997</v>
      </c>
      <c r="V51" s="10">
        <f t="shared" si="5"/>
        <v>-22.425000000000001</v>
      </c>
      <c r="W51" s="11">
        <f t="shared" si="6"/>
        <v>0</v>
      </c>
      <c r="X51" s="10">
        <f t="shared" si="7"/>
        <v>-3.7357557548276215</v>
      </c>
      <c r="Y51" s="10">
        <f t="shared" si="8"/>
        <v>-22.425000000000001</v>
      </c>
      <c r="Z51" s="12">
        <f t="shared" si="9"/>
        <v>28.640359324094899</v>
      </c>
      <c r="AA51" s="12">
        <f t="shared" si="10"/>
        <v>-2.3237332997237101</v>
      </c>
    </row>
    <row r="52" spans="1:27" x14ac:dyDescent="0.25">
      <c r="A52" t="s">
        <v>57</v>
      </c>
      <c r="B52" t="s">
        <v>58</v>
      </c>
      <c r="C52" t="s">
        <v>13</v>
      </c>
      <c r="D52" s="6">
        <v>81</v>
      </c>
      <c r="E52" s="7">
        <v>-72.899999999999977</v>
      </c>
      <c r="F52" s="8">
        <f t="shared" si="0"/>
        <v>1.4000000000000057</v>
      </c>
      <c r="G52" s="9"/>
      <c r="H52" s="16"/>
      <c r="J52"/>
      <c r="S52" s="6">
        <f t="shared" si="2"/>
        <v>33</v>
      </c>
      <c r="T52" s="6">
        <f t="shared" si="3"/>
        <v>11</v>
      </c>
      <c r="U52" s="10">
        <f t="shared" si="4"/>
        <v>-3.6999999999999997</v>
      </c>
      <c r="V52" s="10">
        <f t="shared" si="5"/>
        <v>-23.754999999999999</v>
      </c>
      <c r="W52" s="11">
        <f t="shared" si="6"/>
        <v>0</v>
      </c>
      <c r="X52" s="10">
        <f t="shared" si="7"/>
        <v>-3.7357557548276215</v>
      </c>
      <c r="Y52" s="10">
        <f t="shared" si="8"/>
        <v>-23.754999999999999</v>
      </c>
      <c r="Z52" s="12">
        <f t="shared" si="9"/>
        <v>28.645445548397447</v>
      </c>
      <c r="AA52" s="12">
        <f t="shared" si="10"/>
        <v>-3.6537235742454222</v>
      </c>
    </row>
    <row r="53" spans="1:27" x14ac:dyDescent="0.25">
      <c r="C53" t="s">
        <v>17</v>
      </c>
      <c r="D53" s="6">
        <v>82</v>
      </c>
      <c r="E53" s="7">
        <v>-74.299999999999983</v>
      </c>
      <c r="F53" s="8">
        <f t="shared" si="0"/>
        <v>1.4000000000000057</v>
      </c>
      <c r="G53" s="9"/>
      <c r="H53" s="16"/>
      <c r="J53"/>
      <c r="S53" s="6">
        <f t="shared" si="2"/>
        <v>33</v>
      </c>
      <c r="T53" s="6">
        <f t="shared" si="3"/>
        <v>12</v>
      </c>
      <c r="U53" s="10">
        <f t="shared" si="4"/>
        <v>-3.6999999999999997</v>
      </c>
      <c r="V53" s="10">
        <f t="shared" si="5"/>
        <v>-25.084999999999997</v>
      </c>
      <c r="W53" s="11">
        <f t="shared" si="6"/>
        <v>0</v>
      </c>
      <c r="X53" s="10">
        <f t="shared" si="7"/>
        <v>-3.7357557548276215</v>
      </c>
      <c r="Y53" s="10">
        <f t="shared" si="8"/>
        <v>-25.084999999999997</v>
      </c>
      <c r="Z53" s="12">
        <f t="shared" si="9"/>
        <v>28.650531772699999</v>
      </c>
      <c r="AA53" s="12">
        <f t="shared" si="10"/>
        <v>-4.9837138487671337</v>
      </c>
    </row>
    <row r="54" spans="1:27" x14ac:dyDescent="0.25">
      <c r="C54" t="s">
        <v>22</v>
      </c>
      <c r="D54" s="6">
        <v>83</v>
      </c>
      <c r="E54" s="7">
        <v>-75.699999999999989</v>
      </c>
      <c r="F54" s="8">
        <f t="shared" si="0"/>
        <v>1.4000000000000057</v>
      </c>
      <c r="G54" s="9"/>
      <c r="H54" s="16"/>
      <c r="J54"/>
      <c r="S54" s="6">
        <f t="shared" si="2"/>
        <v>33</v>
      </c>
      <c r="T54" s="6">
        <f t="shared" si="3"/>
        <v>13</v>
      </c>
      <c r="U54" s="10">
        <f t="shared" si="4"/>
        <v>-3.6999999999999997</v>
      </c>
      <c r="V54" s="10">
        <f t="shared" si="5"/>
        <v>-26.414999999999996</v>
      </c>
      <c r="W54" s="11">
        <f t="shared" si="6"/>
        <v>0</v>
      </c>
      <c r="X54" s="10">
        <f t="shared" si="7"/>
        <v>-3.7357557548276215</v>
      </c>
      <c r="Y54" s="10">
        <f t="shared" si="8"/>
        <v>-26.414999999999996</v>
      </c>
      <c r="Z54" s="12">
        <f t="shared" si="9"/>
        <v>28.655617997002551</v>
      </c>
      <c r="AA54" s="12">
        <f t="shared" si="10"/>
        <v>-6.3137041232888462</v>
      </c>
    </row>
    <row r="55" spans="1:27" x14ac:dyDescent="0.25">
      <c r="C55" t="s">
        <v>24</v>
      </c>
      <c r="D55" s="6">
        <v>84</v>
      </c>
      <c r="E55" s="7">
        <v>-77.099999999999994</v>
      </c>
      <c r="F55" s="8">
        <f t="shared" si="0"/>
        <v>1.7999999999999972</v>
      </c>
      <c r="G55" s="9"/>
      <c r="H55" s="16"/>
      <c r="J55"/>
      <c r="S55" s="6">
        <f t="shared" si="2"/>
        <v>33</v>
      </c>
      <c r="T55" s="6">
        <f t="shared" si="3"/>
        <v>14</v>
      </c>
      <c r="U55" s="10">
        <f t="shared" si="4"/>
        <v>-3.6999999999999997</v>
      </c>
      <c r="V55" s="10">
        <f t="shared" si="5"/>
        <v>-27.744999999999994</v>
      </c>
      <c r="W55" s="11">
        <f t="shared" si="6"/>
        <v>0</v>
      </c>
      <c r="X55" s="10">
        <f t="shared" si="7"/>
        <v>-3.7357557548276215</v>
      </c>
      <c r="Y55" s="10">
        <f t="shared" si="8"/>
        <v>-27.744999999999994</v>
      </c>
      <c r="Z55" s="12">
        <f t="shared" si="9"/>
        <v>28.6607042213051</v>
      </c>
      <c r="AA55" s="12">
        <f t="shared" si="10"/>
        <v>-7.6436943978105587</v>
      </c>
    </row>
    <row r="56" spans="1:27" x14ac:dyDescent="0.25">
      <c r="A56" t="s">
        <v>59</v>
      </c>
      <c r="B56" t="s">
        <v>60</v>
      </c>
      <c r="C56" t="s">
        <v>13</v>
      </c>
      <c r="D56" s="6">
        <v>85</v>
      </c>
      <c r="E56" s="7">
        <v>-78.899999999999991</v>
      </c>
      <c r="F56" s="8">
        <f t="shared" si="0"/>
        <v>1.4000000000000057</v>
      </c>
      <c r="G56" s="9"/>
      <c r="S56" s="6">
        <f t="shared" si="2"/>
        <v>33</v>
      </c>
      <c r="T56" s="6">
        <f t="shared" si="3"/>
        <v>15</v>
      </c>
      <c r="U56" s="10">
        <f t="shared" si="4"/>
        <v>-3.6999999999999997</v>
      </c>
      <c r="V56" s="10">
        <f t="shared" si="5"/>
        <v>-29.074999999999992</v>
      </c>
      <c r="W56" s="11">
        <f t="shared" si="6"/>
        <v>0</v>
      </c>
      <c r="X56" s="10">
        <f t="shared" si="7"/>
        <v>-3.7357557548276215</v>
      </c>
      <c r="Y56" s="10">
        <f t="shared" si="8"/>
        <v>-29.074999999999992</v>
      </c>
      <c r="Z56" s="12">
        <f t="shared" si="9"/>
        <v>28.665790445607652</v>
      </c>
      <c r="AA56" s="12">
        <f t="shared" si="10"/>
        <v>-8.9736846723322721</v>
      </c>
    </row>
    <row r="57" spans="1:27" x14ac:dyDescent="0.25">
      <c r="C57" t="s">
        <v>17</v>
      </c>
      <c r="D57" s="6">
        <v>86</v>
      </c>
      <c r="E57" s="7">
        <v>-80.3</v>
      </c>
      <c r="F57" s="8">
        <f t="shared" si="0"/>
        <v>1.4000000000000057</v>
      </c>
      <c r="G57" s="9"/>
      <c r="I57"/>
      <c r="S57" s="6">
        <f t="shared" si="2"/>
        <v>33</v>
      </c>
      <c r="T57" s="6">
        <f t="shared" si="3"/>
        <v>16</v>
      </c>
      <c r="U57" s="10">
        <f t="shared" si="4"/>
        <v>-3.6999999999999997</v>
      </c>
      <c r="V57" s="10">
        <f t="shared" si="5"/>
        <v>-30.40499999999999</v>
      </c>
      <c r="W57" s="11">
        <f t="shared" si="6"/>
        <v>0</v>
      </c>
      <c r="X57" s="10">
        <f t="shared" si="7"/>
        <v>-3.7357557548276215</v>
      </c>
      <c r="Y57" s="10">
        <f t="shared" si="8"/>
        <v>-30.40499999999999</v>
      </c>
      <c r="Z57" s="12">
        <f t="shared" si="9"/>
        <v>28.670876669910204</v>
      </c>
      <c r="AA57" s="12">
        <f t="shared" si="10"/>
        <v>-10.303674946853985</v>
      </c>
    </row>
    <row r="58" spans="1:27" x14ac:dyDescent="0.25">
      <c r="C58" t="s">
        <v>22</v>
      </c>
      <c r="D58" s="6">
        <v>87</v>
      </c>
      <c r="E58" s="7">
        <v>-81.7</v>
      </c>
      <c r="F58" s="8">
        <f t="shared" si="0"/>
        <v>1.4000000000000057</v>
      </c>
      <c r="G58" s="9"/>
      <c r="I58"/>
      <c r="S58" s="6">
        <f t="shared" si="2"/>
        <v>33</v>
      </c>
      <c r="T58" s="6">
        <f t="shared" si="3"/>
        <v>17</v>
      </c>
      <c r="U58" s="10">
        <f t="shared" si="4"/>
        <v>-3.6999999999999997</v>
      </c>
      <c r="V58" s="10">
        <f t="shared" si="5"/>
        <v>-31.734999999999989</v>
      </c>
      <c r="W58" s="11">
        <f t="shared" si="6"/>
        <v>0</v>
      </c>
      <c r="X58" s="10">
        <f t="shared" si="7"/>
        <v>-3.7357557548276215</v>
      </c>
      <c r="Y58" s="10">
        <f t="shared" si="8"/>
        <v>-31.734999999999989</v>
      </c>
      <c r="Z58" s="12">
        <f t="shared" si="9"/>
        <v>28.675962894212752</v>
      </c>
      <c r="AA58" s="12">
        <f t="shared" si="10"/>
        <v>-11.633665221375697</v>
      </c>
    </row>
    <row r="59" spans="1:27" x14ac:dyDescent="0.25">
      <c r="C59" t="s">
        <v>24</v>
      </c>
      <c r="D59" s="6">
        <v>88</v>
      </c>
      <c r="E59" s="7">
        <v>-83.100000000000009</v>
      </c>
      <c r="F59" s="8">
        <f t="shared" si="0"/>
        <v>1.7930000000000064</v>
      </c>
      <c r="G59" s="9"/>
      <c r="S59" s="6">
        <f t="shared" si="2"/>
        <v>33</v>
      </c>
      <c r="T59" s="6">
        <f t="shared" si="3"/>
        <v>18</v>
      </c>
      <c r="U59" s="10">
        <f t="shared" si="4"/>
        <v>-3.6999999999999997</v>
      </c>
      <c r="V59" s="10">
        <f t="shared" si="5"/>
        <v>-33.064999999999998</v>
      </c>
      <c r="W59" s="11">
        <f t="shared" si="6"/>
        <v>0</v>
      </c>
      <c r="X59" s="10">
        <f t="shared" si="7"/>
        <v>-3.7357557548276215</v>
      </c>
      <c r="Y59" s="10">
        <f t="shared" si="8"/>
        <v>-33.064999999999998</v>
      </c>
      <c r="Z59" s="12">
        <f t="shared" si="9"/>
        <v>28.681049118515304</v>
      </c>
      <c r="AA59" s="12">
        <f t="shared" si="10"/>
        <v>-12.96365549589742</v>
      </c>
    </row>
    <row r="60" spans="1:27" x14ac:dyDescent="0.25">
      <c r="A60" t="s">
        <v>61</v>
      </c>
      <c r="B60" t="s">
        <v>62</v>
      </c>
      <c r="C60" t="s">
        <v>13</v>
      </c>
      <c r="D60" s="6">
        <v>89</v>
      </c>
      <c r="E60" s="7">
        <v>-84.893000000000015</v>
      </c>
      <c r="F60" s="8">
        <f t="shared" si="0"/>
        <v>1.4000000000000057</v>
      </c>
      <c r="G60" s="9"/>
      <c r="H60" s="16"/>
      <c r="J60"/>
      <c r="S60" s="6">
        <f t="shared" si="2"/>
        <v>33</v>
      </c>
      <c r="T60" s="6">
        <f t="shared" si="3"/>
        <v>19</v>
      </c>
      <c r="U60" s="10">
        <f t="shared" si="4"/>
        <v>-3.6999999999999997</v>
      </c>
      <c r="V60" s="10">
        <f t="shared" si="5"/>
        <v>-34.394999999999996</v>
      </c>
      <c r="W60" s="11">
        <f t="shared" si="6"/>
        <v>0</v>
      </c>
      <c r="X60" s="10">
        <f t="shared" si="7"/>
        <v>-3.7357557548276215</v>
      </c>
      <c r="Y60" s="10">
        <f t="shared" si="8"/>
        <v>-34.394999999999996</v>
      </c>
      <c r="Z60" s="12">
        <f t="shared" si="9"/>
        <v>28.686135342817856</v>
      </c>
      <c r="AA60" s="12">
        <f t="shared" si="10"/>
        <v>-14.293645770419133</v>
      </c>
    </row>
    <row r="61" spans="1:27" x14ac:dyDescent="0.25">
      <c r="C61" t="s">
        <v>17</v>
      </c>
      <c r="D61" s="6">
        <v>90</v>
      </c>
      <c r="E61" s="7">
        <v>-86.293000000000021</v>
      </c>
      <c r="F61" s="8">
        <f t="shared" si="0"/>
        <v>1.4000000000000057</v>
      </c>
      <c r="G61" s="9"/>
      <c r="H61" s="16"/>
      <c r="J61"/>
      <c r="S61" s="6">
        <f t="shared" si="2"/>
        <v>33</v>
      </c>
      <c r="T61" s="6">
        <f t="shared" si="3"/>
        <v>20</v>
      </c>
      <c r="U61" s="10">
        <f t="shared" si="4"/>
        <v>-3.6999999999999997</v>
      </c>
      <c r="V61" s="10">
        <f t="shared" si="5"/>
        <v>-35.724999999999994</v>
      </c>
      <c r="W61" s="11">
        <f t="shared" si="6"/>
        <v>0</v>
      </c>
      <c r="X61" s="10">
        <f t="shared" si="7"/>
        <v>-3.7357557548276215</v>
      </c>
      <c r="Y61" s="10">
        <f t="shared" si="8"/>
        <v>-35.724999999999994</v>
      </c>
      <c r="Z61" s="12">
        <f t="shared" si="9"/>
        <v>28.691221567120408</v>
      </c>
      <c r="AA61" s="12">
        <f t="shared" si="10"/>
        <v>-15.623636044940845</v>
      </c>
    </row>
    <row r="62" spans="1:27" x14ac:dyDescent="0.25">
      <c r="C62" t="s">
        <v>22</v>
      </c>
      <c r="D62" s="6">
        <v>91</v>
      </c>
      <c r="E62" s="7">
        <v>-87.693000000000026</v>
      </c>
      <c r="F62" s="8">
        <f t="shared" si="0"/>
        <v>1.4000000000000057</v>
      </c>
      <c r="G62" s="9"/>
      <c r="H62" s="16"/>
      <c r="J62"/>
      <c r="S62" s="6">
        <f t="shared" si="2"/>
        <v>34</v>
      </c>
      <c r="T62" s="6">
        <f t="shared" si="3"/>
        <v>1</v>
      </c>
      <c r="U62" s="10">
        <f t="shared" si="4"/>
        <v>-5.0999999999999996</v>
      </c>
      <c r="V62" s="10">
        <f t="shared" si="5"/>
        <v>-9.1333585000000017</v>
      </c>
      <c r="W62" s="11">
        <f t="shared" si="6"/>
        <v>0</v>
      </c>
      <c r="X62" s="10">
        <f t="shared" si="7"/>
        <v>-5.1357557548276214</v>
      </c>
      <c r="Y62" s="10">
        <f t="shared" si="8"/>
        <v>-9.1333585000000017</v>
      </c>
      <c r="Z62" s="12">
        <f t="shared" si="9"/>
        <v>27.189539283231369</v>
      </c>
      <c r="AA62" s="12">
        <f t="shared" si="10"/>
        <v>10.962457086295563</v>
      </c>
    </row>
    <row r="63" spans="1:27" x14ac:dyDescent="0.25">
      <c r="C63" t="s">
        <v>24</v>
      </c>
      <c r="D63" s="6">
        <v>92</v>
      </c>
      <c r="E63" s="7">
        <v>-89.093000000000032</v>
      </c>
      <c r="F63" s="8">
        <f t="shared" si="0"/>
        <v>1.7999999999999972</v>
      </c>
      <c r="G63" s="9"/>
      <c r="S63" s="6">
        <f t="shared" si="2"/>
        <v>34</v>
      </c>
      <c r="T63" s="6">
        <f t="shared" si="3"/>
        <v>2</v>
      </c>
      <c r="U63" s="10">
        <f t="shared" si="4"/>
        <v>-5.0999999999999996</v>
      </c>
      <c r="V63" s="10">
        <f t="shared" si="5"/>
        <v>-10.463358500000002</v>
      </c>
      <c r="W63" s="11">
        <f t="shared" si="6"/>
        <v>0</v>
      </c>
      <c r="X63" s="10">
        <f t="shared" si="7"/>
        <v>-5.1357557548276214</v>
      </c>
      <c r="Y63" s="10">
        <f t="shared" si="8"/>
        <v>-10.463358500000002</v>
      </c>
      <c r="Z63" s="12">
        <f t="shared" si="9"/>
        <v>27.194625507533921</v>
      </c>
      <c r="AA63" s="12">
        <f t="shared" si="10"/>
        <v>9.632466811773849</v>
      </c>
    </row>
    <row r="64" spans="1:27" x14ac:dyDescent="0.25">
      <c r="A64" t="s">
        <v>63</v>
      </c>
      <c r="B64" t="s">
        <v>64</v>
      </c>
      <c r="C64" t="s">
        <v>13</v>
      </c>
      <c r="D64" s="6">
        <v>93</v>
      </c>
      <c r="E64" s="7">
        <v>-90.893000000000029</v>
      </c>
      <c r="F64" s="8">
        <f t="shared" si="0"/>
        <v>1.4000000000000057</v>
      </c>
      <c r="G64" s="9"/>
      <c r="S64" s="6">
        <f t="shared" si="2"/>
        <v>34</v>
      </c>
      <c r="T64" s="6">
        <f t="shared" si="3"/>
        <v>3</v>
      </c>
      <c r="U64" s="10">
        <f t="shared" si="4"/>
        <v>-5.0999999999999996</v>
      </c>
      <c r="V64" s="10">
        <f t="shared" si="5"/>
        <v>-11.793358500000002</v>
      </c>
      <c r="W64" s="11">
        <f t="shared" si="6"/>
        <v>0</v>
      </c>
      <c r="X64" s="10">
        <f t="shared" si="7"/>
        <v>-5.1357557548276214</v>
      </c>
      <c r="Y64" s="10">
        <f t="shared" si="8"/>
        <v>-11.793358500000002</v>
      </c>
      <c r="Z64" s="12">
        <f t="shared" si="9"/>
        <v>27.199711731836473</v>
      </c>
      <c r="AA64" s="12">
        <f t="shared" si="10"/>
        <v>8.3024765372521347</v>
      </c>
    </row>
    <row r="65" spans="3:27" x14ac:dyDescent="0.25">
      <c r="C65" t="s">
        <v>17</v>
      </c>
      <c r="D65" s="6">
        <v>94</v>
      </c>
      <c r="E65" s="7">
        <v>-92.293000000000035</v>
      </c>
      <c r="F65" s="8">
        <f t="shared" si="0"/>
        <v>1.4000000000000057</v>
      </c>
      <c r="G65" s="9"/>
      <c r="S65" s="6">
        <f t="shared" si="2"/>
        <v>34</v>
      </c>
      <c r="T65" s="6">
        <f t="shared" si="3"/>
        <v>4</v>
      </c>
      <c r="U65" s="10">
        <f t="shared" si="4"/>
        <v>-5.0999999999999996</v>
      </c>
      <c r="V65" s="10">
        <f t="shared" si="5"/>
        <v>-13.123358500000002</v>
      </c>
      <c r="W65" s="11">
        <f t="shared" si="6"/>
        <v>0</v>
      </c>
      <c r="X65" s="10">
        <f t="shared" si="7"/>
        <v>-5.1357557548276214</v>
      </c>
      <c r="Y65" s="10">
        <f t="shared" si="8"/>
        <v>-13.123358500000002</v>
      </c>
      <c r="Z65" s="12">
        <f t="shared" si="9"/>
        <v>27.204797956139021</v>
      </c>
      <c r="AA65" s="12">
        <f t="shared" si="10"/>
        <v>6.9724862627304214</v>
      </c>
    </row>
    <row r="66" spans="3:27" x14ac:dyDescent="0.25">
      <c r="C66" t="s">
        <v>22</v>
      </c>
      <c r="D66" s="6">
        <v>95</v>
      </c>
      <c r="E66" s="7">
        <v>-93.69300000000004</v>
      </c>
      <c r="F66" s="8">
        <f t="shared" si="0"/>
        <v>1.4000000000000057</v>
      </c>
      <c r="G66" s="9"/>
      <c r="S66" s="6">
        <f t="shared" si="2"/>
        <v>34</v>
      </c>
      <c r="T66" s="6">
        <f t="shared" si="3"/>
        <v>5</v>
      </c>
      <c r="U66" s="10">
        <f t="shared" si="4"/>
        <v>-5.0999999999999996</v>
      </c>
      <c r="V66" s="10">
        <f t="shared" si="5"/>
        <v>-14.453358500000002</v>
      </c>
      <c r="W66" s="11">
        <f t="shared" si="6"/>
        <v>0</v>
      </c>
      <c r="X66" s="10">
        <f t="shared" si="7"/>
        <v>-5.1357557548276214</v>
      </c>
      <c r="Y66" s="10">
        <f t="shared" si="8"/>
        <v>-14.453358500000002</v>
      </c>
      <c r="Z66" s="12">
        <f t="shared" si="9"/>
        <v>27.209884180441573</v>
      </c>
      <c r="AA66" s="12">
        <f t="shared" si="10"/>
        <v>5.642495988208708</v>
      </c>
    </row>
    <row r="67" spans="3:27" x14ac:dyDescent="0.25">
      <c r="C67" t="s">
        <v>24</v>
      </c>
      <c r="D67" s="6">
        <v>96</v>
      </c>
      <c r="E67" s="7">
        <v>-95.093000000000046</v>
      </c>
      <c r="F67" s="8">
        <f t="shared" ref="F67" si="13">E67-E68</f>
        <v>-95.093000000000046</v>
      </c>
      <c r="G67" s="9"/>
      <c r="S67" s="6">
        <f t="shared" ref="S67:S130" si="14">$D$2+ROUNDDOWN((ROW(S66)-1)/COUNT($I$2:$I$21),0)</f>
        <v>34</v>
      </c>
      <c r="T67" s="6">
        <f t="shared" ref="T67:T130" si="15">$I$2+MOD(ROW(T66)-1,COUNT($I$2:$I$21))</f>
        <v>6</v>
      </c>
      <c r="U67" s="10">
        <f t="shared" ref="U67:U130" si="16">VLOOKUP(S67,$D$2:$E$67,2,FALSE)</f>
        <v>-5.0999999999999996</v>
      </c>
      <c r="V67" s="10">
        <f t="shared" ref="V67:V130" si="17">VLOOKUP(T67,$I$2:$J$21,2,FALSE)</f>
        <v>-15.783358500000004</v>
      </c>
      <c r="W67" s="11">
        <f t="shared" ref="W67:W130" si="18">MATCH(U67,$P$8:$P$23,-1)-1</f>
        <v>0</v>
      </c>
      <c r="X67" s="10">
        <f t="shared" ref="X67:X130" si="19">U67+VLOOKUP($W67,$M$8:$N$23,2,FALSE)</f>
        <v>-5.1357557548276214</v>
      </c>
      <c r="Y67" s="10">
        <f t="shared" ref="Y67:Y130" si="20">V67+VLOOKUP($W67,$M$8:$P$23,3,FALSE)</f>
        <v>-15.783358500000004</v>
      </c>
      <c r="Z67" s="12">
        <f t="shared" ref="Z67:Z130" si="21">$O$4+((X67+$M$4-$O$4)*COS($Q$4))-((Y67+$N$4-$P$4)*SIN($Q$4))</f>
        <v>27.214970404744125</v>
      </c>
      <c r="AA67" s="12">
        <f t="shared" ref="AA67:AA130" si="22">$P$4+((X67+$M$4-$O$4)*SIN($Q$4))+((Y67+$N$4-$P$4)*COS($Q$4))</f>
        <v>4.312505713686992</v>
      </c>
    </row>
    <row r="68" spans="3:27" x14ac:dyDescent="0.25">
      <c r="S68" s="6">
        <f t="shared" si="14"/>
        <v>34</v>
      </c>
      <c r="T68" s="6">
        <f t="shared" si="15"/>
        <v>7</v>
      </c>
      <c r="U68" s="10">
        <f t="shared" si="16"/>
        <v>-5.0999999999999996</v>
      </c>
      <c r="V68" s="10">
        <f t="shared" si="17"/>
        <v>-17.113358499999997</v>
      </c>
      <c r="W68" s="11">
        <f t="shared" si="18"/>
        <v>0</v>
      </c>
      <c r="X68" s="10">
        <f t="shared" si="19"/>
        <v>-5.1357557548276214</v>
      </c>
      <c r="Y68" s="10">
        <f t="shared" si="20"/>
        <v>-17.113358499999997</v>
      </c>
      <c r="Z68" s="12">
        <f t="shared" si="21"/>
        <v>27.220056629046674</v>
      </c>
      <c r="AA68" s="12">
        <f t="shared" si="22"/>
        <v>2.9825154391652844</v>
      </c>
    </row>
    <row r="69" spans="3:27" x14ac:dyDescent="0.25">
      <c r="S69" s="6">
        <f t="shared" si="14"/>
        <v>34</v>
      </c>
      <c r="T69" s="6">
        <f t="shared" si="15"/>
        <v>8</v>
      </c>
      <c r="U69" s="10">
        <f t="shared" si="16"/>
        <v>-5.0999999999999996</v>
      </c>
      <c r="V69" s="10">
        <f t="shared" si="17"/>
        <v>-18.443358499999999</v>
      </c>
      <c r="W69" s="11">
        <f t="shared" si="18"/>
        <v>0</v>
      </c>
      <c r="X69" s="10">
        <f t="shared" si="19"/>
        <v>-5.1357557548276214</v>
      </c>
      <c r="Y69" s="10">
        <f t="shared" si="20"/>
        <v>-18.443358499999999</v>
      </c>
      <c r="Z69" s="12">
        <f t="shared" si="21"/>
        <v>27.225142853349226</v>
      </c>
      <c r="AA69" s="12">
        <f t="shared" si="22"/>
        <v>1.6525251646435686</v>
      </c>
    </row>
    <row r="70" spans="3:27" x14ac:dyDescent="0.25">
      <c r="F70" s="16"/>
      <c r="S70" s="6">
        <f t="shared" si="14"/>
        <v>34</v>
      </c>
      <c r="T70" s="6">
        <f t="shared" si="15"/>
        <v>9</v>
      </c>
      <c r="U70" s="10">
        <f t="shared" si="16"/>
        <v>-5.0999999999999996</v>
      </c>
      <c r="V70" s="10">
        <f t="shared" si="17"/>
        <v>-19.899999999999999</v>
      </c>
      <c r="W70" s="11">
        <f t="shared" si="18"/>
        <v>0</v>
      </c>
      <c r="X70" s="10">
        <f t="shared" si="19"/>
        <v>-5.1357557548276214</v>
      </c>
      <c r="Y70" s="10">
        <f t="shared" si="20"/>
        <v>-19.899999999999999</v>
      </c>
      <c r="Z70" s="12">
        <f t="shared" si="21"/>
        <v>27.230713383723213</v>
      </c>
      <c r="AA70" s="12">
        <f t="shared" si="22"/>
        <v>0.19589431617385353</v>
      </c>
    </row>
    <row r="71" spans="3:27" x14ac:dyDescent="0.25">
      <c r="F71" s="16"/>
      <c r="S71" s="6">
        <f t="shared" si="14"/>
        <v>34</v>
      </c>
      <c r="T71" s="6">
        <f t="shared" si="15"/>
        <v>10</v>
      </c>
      <c r="U71" s="10">
        <f t="shared" si="16"/>
        <v>-5.0999999999999996</v>
      </c>
      <c r="V71" s="10">
        <f t="shared" si="17"/>
        <v>-22.425000000000001</v>
      </c>
      <c r="W71" s="11">
        <f t="shared" si="18"/>
        <v>0</v>
      </c>
      <c r="X71" s="10">
        <f t="shared" si="19"/>
        <v>-5.1357557548276214</v>
      </c>
      <c r="Y71" s="10">
        <f t="shared" si="20"/>
        <v>-22.425000000000001</v>
      </c>
      <c r="Z71" s="12">
        <f t="shared" si="21"/>
        <v>27.240369561440463</v>
      </c>
      <c r="AA71" s="12">
        <f t="shared" si="22"/>
        <v>-2.3290872200421848</v>
      </c>
    </row>
    <row r="72" spans="3:27" x14ac:dyDescent="0.25">
      <c r="F72" s="16"/>
      <c r="S72" s="6">
        <f t="shared" si="14"/>
        <v>34</v>
      </c>
      <c r="T72" s="6">
        <f t="shared" si="15"/>
        <v>11</v>
      </c>
      <c r="U72" s="10">
        <f t="shared" si="16"/>
        <v>-5.0999999999999996</v>
      </c>
      <c r="V72" s="10">
        <f t="shared" si="17"/>
        <v>-23.754999999999999</v>
      </c>
      <c r="W72" s="11">
        <f t="shared" si="18"/>
        <v>0</v>
      </c>
      <c r="X72" s="10">
        <f t="shared" si="19"/>
        <v>-5.1357557548276214</v>
      </c>
      <c r="Y72" s="10">
        <f t="shared" si="20"/>
        <v>-23.754999999999999</v>
      </c>
      <c r="Z72" s="12">
        <f t="shared" si="21"/>
        <v>27.245455785743012</v>
      </c>
      <c r="AA72" s="12">
        <f t="shared" si="22"/>
        <v>-3.6590774945638969</v>
      </c>
    </row>
    <row r="73" spans="3:27" x14ac:dyDescent="0.25">
      <c r="F73" s="16"/>
      <c r="S73" s="6">
        <f t="shared" si="14"/>
        <v>34</v>
      </c>
      <c r="T73" s="6">
        <f t="shared" si="15"/>
        <v>12</v>
      </c>
      <c r="U73" s="10">
        <f t="shared" si="16"/>
        <v>-5.0999999999999996</v>
      </c>
      <c r="V73" s="10">
        <f t="shared" si="17"/>
        <v>-25.084999999999997</v>
      </c>
      <c r="W73" s="11">
        <f t="shared" si="18"/>
        <v>0</v>
      </c>
      <c r="X73" s="10">
        <f t="shared" si="19"/>
        <v>-5.1357557548276214</v>
      </c>
      <c r="Y73" s="10">
        <f t="shared" si="20"/>
        <v>-25.084999999999997</v>
      </c>
      <c r="Z73" s="12">
        <f t="shared" si="21"/>
        <v>27.250542010045564</v>
      </c>
      <c r="AA73" s="12">
        <f t="shared" si="22"/>
        <v>-4.989067769085608</v>
      </c>
    </row>
    <row r="74" spans="3:27" x14ac:dyDescent="0.25">
      <c r="F74" s="16"/>
      <c r="S74" s="6">
        <f t="shared" si="14"/>
        <v>34</v>
      </c>
      <c r="T74" s="6">
        <f t="shared" si="15"/>
        <v>13</v>
      </c>
      <c r="U74" s="10">
        <f t="shared" si="16"/>
        <v>-5.0999999999999996</v>
      </c>
      <c r="V74" s="10">
        <f t="shared" si="17"/>
        <v>-26.414999999999996</v>
      </c>
      <c r="W74" s="11">
        <f t="shared" si="18"/>
        <v>0</v>
      </c>
      <c r="X74" s="10">
        <f t="shared" si="19"/>
        <v>-5.1357557548276214</v>
      </c>
      <c r="Y74" s="10">
        <f t="shared" si="20"/>
        <v>-26.414999999999996</v>
      </c>
      <c r="Z74" s="12">
        <f t="shared" si="21"/>
        <v>27.255628234348116</v>
      </c>
      <c r="AA74" s="12">
        <f t="shared" si="22"/>
        <v>-6.3190580436073205</v>
      </c>
    </row>
    <row r="75" spans="3:27" x14ac:dyDescent="0.25">
      <c r="F75" s="16"/>
      <c r="S75" s="6">
        <f t="shared" si="14"/>
        <v>34</v>
      </c>
      <c r="T75" s="6">
        <f t="shared" si="15"/>
        <v>14</v>
      </c>
      <c r="U75" s="10">
        <f t="shared" si="16"/>
        <v>-5.0999999999999996</v>
      </c>
      <c r="V75" s="10">
        <f t="shared" si="17"/>
        <v>-27.744999999999994</v>
      </c>
      <c r="W75" s="11">
        <f t="shared" si="18"/>
        <v>0</v>
      </c>
      <c r="X75" s="10">
        <f t="shared" si="19"/>
        <v>-5.1357557548276214</v>
      </c>
      <c r="Y75" s="10">
        <f t="shared" si="20"/>
        <v>-27.744999999999994</v>
      </c>
      <c r="Z75" s="12">
        <f t="shared" si="21"/>
        <v>27.260714458650664</v>
      </c>
      <c r="AA75" s="12">
        <f t="shared" si="22"/>
        <v>-7.649048318129033</v>
      </c>
    </row>
    <row r="76" spans="3:27" x14ac:dyDescent="0.25">
      <c r="F76" s="16"/>
      <c r="S76" s="6">
        <f t="shared" si="14"/>
        <v>34</v>
      </c>
      <c r="T76" s="6">
        <f t="shared" si="15"/>
        <v>15</v>
      </c>
      <c r="U76" s="10">
        <f t="shared" si="16"/>
        <v>-5.0999999999999996</v>
      </c>
      <c r="V76" s="10">
        <f t="shared" si="17"/>
        <v>-29.074999999999992</v>
      </c>
      <c r="W76" s="11">
        <f t="shared" si="18"/>
        <v>0</v>
      </c>
      <c r="X76" s="10">
        <f t="shared" si="19"/>
        <v>-5.1357557548276214</v>
      </c>
      <c r="Y76" s="10">
        <f t="shared" si="20"/>
        <v>-29.074999999999992</v>
      </c>
      <c r="Z76" s="12">
        <f t="shared" si="21"/>
        <v>27.265800682953216</v>
      </c>
      <c r="AA76" s="12">
        <f t="shared" si="22"/>
        <v>-8.9790385926507454</v>
      </c>
    </row>
    <row r="77" spans="3:27" x14ac:dyDescent="0.25">
      <c r="F77" s="16"/>
      <c r="S77" s="6">
        <f t="shared" si="14"/>
        <v>34</v>
      </c>
      <c r="T77" s="6">
        <f t="shared" si="15"/>
        <v>16</v>
      </c>
      <c r="U77" s="10">
        <f t="shared" si="16"/>
        <v>-5.0999999999999996</v>
      </c>
      <c r="V77" s="10">
        <f t="shared" si="17"/>
        <v>-30.40499999999999</v>
      </c>
      <c r="W77" s="11">
        <f t="shared" si="18"/>
        <v>0</v>
      </c>
      <c r="X77" s="10">
        <f t="shared" si="19"/>
        <v>-5.1357557548276214</v>
      </c>
      <c r="Y77" s="10">
        <f t="shared" si="20"/>
        <v>-30.40499999999999</v>
      </c>
      <c r="Z77" s="12">
        <f t="shared" si="21"/>
        <v>27.270886907255768</v>
      </c>
      <c r="AA77" s="12">
        <f t="shared" si="22"/>
        <v>-10.309028867172458</v>
      </c>
    </row>
    <row r="78" spans="3:27" x14ac:dyDescent="0.25">
      <c r="F78" s="16"/>
      <c r="S78" s="6">
        <f t="shared" si="14"/>
        <v>34</v>
      </c>
      <c r="T78" s="6">
        <f t="shared" si="15"/>
        <v>17</v>
      </c>
      <c r="U78" s="10">
        <f t="shared" si="16"/>
        <v>-5.0999999999999996</v>
      </c>
      <c r="V78" s="10">
        <f t="shared" si="17"/>
        <v>-31.734999999999989</v>
      </c>
      <c r="W78" s="11">
        <f t="shared" si="18"/>
        <v>0</v>
      </c>
      <c r="X78" s="10">
        <f t="shared" si="19"/>
        <v>-5.1357557548276214</v>
      </c>
      <c r="Y78" s="10">
        <f t="shared" si="20"/>
        <v>-31.734999999999989</v>
      </c>
      <c r="Z78" s="12">
        <f t="shared" si="21"/>
        <v>27.275973131558317</v>
      </c>
      <c r="AA78" s="12">
        <f t="shared" si="22"/>
        <v>-11.63901914169417</v>
      </c>
    </row>
    <row r="79" spans="3:27" x14ac:dyDescent="0.25">
      <c r="F79" s="16"/>
      <c r="S79" s="6">
        <f t="shared" si="14"/>
        <v>34</v>
      </c>
      <c r="T79" s="6">
        <f t="shared" si="15"/>
        <v>18</v>
      </c>
      <c r="U79" s="10">
        <f t="shared" si="16"/>
        <v>-5.0999999999999996</v>
      </c>
      <c r="V79" s="10">
        <f t="shared" si="17"/>
        <v>-33.064999999999998</v>
      </c>
      <c r="W79" s="11">
        <f t="shared" si="18"/>
        <v>0</v>
      </c>
      <c r="X79" s="10">
        <f t="shared" si="19"/>
        <v>-5.1357557548276214</v>
      </c>
      <c r="Y79" s="10">
        <f t="shared" si="20"/>
        <v>-33.064999999999998</v>
      </c>
      <c r="Z79" s="12">
        <f t="shared" si="21"/>
        <v>27.281059355860869</v>
      </c>
      <c r="AA79" s="12">
        <f t="shared" si="22"/>
        <v>-12.969009416215894</v>
      </c>
    </row>
    <row r="80" spans="3:27" x14ac:dyDescent="0.25">
      <c r="F80" s="16"/>
      <c r="S80" s="6">
        <f t="shared" si="14"/>
        <v>34</v>
      </c>
      <c r="T80" s="6">
        <f t="shared" si="15"/>
        <v>19</v>
      </c>
      <c r="U80" s="10">
        <f t="shared" si="16"/>
        <v>-5.0999999999999996</v>
      </c>
      <c r="V80" s="10">
        <f t="shared" si="17"/>
        <v>-34.394999999999996</v>
      </c>
      <c r="W80" s="11">
        <f t="shared" si="18"/>
        <v>0</v>
      </c>
      <c r="X80" s="10">
        <f t="shared" si="19"/>
        <v>-5.1357557548276214</v>
      </c>
      <c r="Y80" s="10">
        <f t="shared" si="20"/>
        <v>-34.394999999999996</v>
      </c>
      <c r="Z80" s="12">
        <f t="shared" si="21"/>
        <v>27.286145580163421</v>
      </c>
      <c r="AA80" s="12">
        <f t="shared" si="22"/>
        <v>-14.298999690737606</v>
      </c>
    </row>
    <row r="81" spans="19:27" x14ac:dyDescent="0.25">
      <c r="S81" s="6">
        <f t="shared" si="14"/>
        <v>34</v>
      </c>
      <c r="T81" s="6">
        <f t="shared" si="15"/>
        <v>20</v>
      </c>
      <c r="U81" s="10">
        <f t="shared" si="16"/>
        <v>-5.0999999999999996</v>
      </c>
      <c r="V81" s="10">
        <f t="shared" si="17"/>
        <v>-35.724999999999994</v>
      </c>
      <c r="W81" s="11">
        <f t="shared" si="18"/>
        <v>0</v>
      </c>
      <c r="X81" s="10">
        <f t="shared" si="19"/>
        <v>-5.1357557548276214</v>
      </c>
      <c r="Y81" s="10">
        <f t="shared" si="20"/>
        <v>-35.724999999999994</v>
      </c>
      <c r="Z81" s="12">
        <f t="shared" si="21"/>
        <v>27.291231804465973</v>
      </c>
      <c r="AA81" s="12">
        <f t="shared" si="22"/>
        <v>-15.628989965259318</v>
      </c>
    </row>
    <row r="82" spans="19:27" x14ac:dyDescent="0.25">
      <c r="S82" s="6">
        <f t="shared" si="14"/>
        <v>35</v>
      </c>
      <c r="T82" s="6">
        <f t="shared" si="15"/>
        <v>1</v>
      </c>
      <c r="U82" s="10">
        <f t="shared" si="16"/>
        <v>-6.8999999999999995</v>
      </c>
      <c r="V82" s="10">
        <f t="shared" si="17"/>
        <v>-9.1333585000000017</v>
      </c>
      <c r="W82" s="11">
        <f t="shared" si="18"/>
        <v>1</v>
      </c>
      <c r="X82" s="10">
        <f t="shared" si="19"/>
        <v>-6.91654687757425</v>
      </c>
      <c r="Y82" s="10">
        <f t="shared" si="20"/>
        <v>-9.1333585000000017</v>
      </c>
      <c r="Z82" s="12">
        <f t="shared" si="21"/>
        <v>25.408761182323385</v>
      </c>
      <c r="AA82" s="12">
        <f t="shared" si="22"/>
        <v>10.955646933599111</v>
      </c>
    </row>
    <row r="83" spans="19:27" x14ac:dyDescent="0.25">
      <c r="S83" s="6">
        <f t="shared" si="14"/>
        <v>35</v>
      </c>
      <c r="T83" s="6">
        <f t="shared" si="15"/>
        <v>2</v>
      </c>
      <c r="U83" s="10">
        <f t="shared" si="16"/>
        <v>-6.8999999999999995</v>
      </c>
      <c r="V83" s="10">
        <f t="shared" si="17"/>
        <v>-10.463358500000002</v>
      </c>
      <c r="W83" s="11">
        <f t="shared" si="18"/>
        <v>1</v>
      </c>
      <c r="X83" s="10">
        <f t="shared" si="19"/>
        <v>-6.91654687757425</v>
      </c>
      <c r="Y83" s="10">
        <f t="shared" si="20"/>
        <v>-10.463358500000002</v>
      </c>
      <c r="Z83" s="12">
        <f t="shared" si="21"/>
        <v>25.413847406625937</v>
      </c>
      <c r="AA83" s="12">
        <f t="shared" si="22"/>
        <v>9.6256566590773964</v>
      </c>
    </row>
    <row r="84" spans="19:27" x14ac:dyDescent="0.25">
      <c r="S84" s="6">
        <f t="shared" si="14"/>
        <v>35</v>
      </c>
      <c r="T84" s="6">
        <f t="shared" si="15"/>
        <v>3</v>
      </c>
      <c r="U84" s="10">
        <f t="shared" si="16"/>
        <v>-6.8999999999999995</v>
      </c>
      <c r="V84" s="10">
        <f t="shared" si="17"/>
        <v>-11.793358500000002</v>
      </c>
      <c r="W84" s="11">
        <f t="shared" si="18"/>
        <v>1</v>
      </c>
      <c r="X84" s="10">
        <f t="shared" si="19"/>
        <v>-6.91654687757425</v>
      </c>
      <c r="Y84" s="10">
        <f t="shared" si="20"/>
        <v>-11.793358500000002</v>
      </c>
      <c r="Z84" s="12">
        <f t="shared" si="21"/>
        <v>25.418933630928489</v>
      </c>
      <c r="AA84" s="12">
        <f t="shared" si="22"/>
        <v>8.2956663845556822</v>
      </c>
    </row>
    <row r="85" spans="19:27" x14ac:dyDescent="0.25">
      <c r="S85" s="6">
        <f t="shared" si="14"/>
        <v>35</v>
      </c>
      <c r="T85" s="6">
        <f t="shared" si="15"/>
        <v>4</v>
      </c>
      <c r="U85" s="10">
        <f t="shared" si="16"/>
        <v>-6.8999999999999995</v>
      </c>
      <c r="V85" s="10">
        <f t="shared" si="17"/>
        <v>-13.123358500000002</v>
      </c>
      <c r="W85" s="11">
        <f t="shared" si="18"/>
        <v>1</v>
      </c>
      <c r="X85" s="10">
        <f t="shared" si="19"/>
        <v>-6.91654687757425</v>
      </c>
      <c r="Y85" s="10">
        <f t="shared" si="20"/>
        <v>-13.123358500000002</v>
      </c>
      <c r="Z85" s="12">
        <f t="shared" si="21"/>
        <v>25.424019855231037</v>
      </c>
      <c r="AA85" s="12">
        <f t="shared" si="22"/>
        <v>6.9656761100339697</v>
      </c>
    </row>
    <row r="86" spans="19:27" x14ac:dyDescent="0.25">
      <c r="S86" s="6">
        <f t="shared" si="14"/>
        <v>35</v>
      </c>
      <c r="T86" s="6">
        <f t="shared" si="15"/>
        <v>5</v>
      </c>
      <c r="U86" s="10">
        <f t="shared" si="16"/>
        <v>-6.8999999999999995</v>
      </c>
      <c r="V86" s="10">
        <f t="shared" si="17"/>
        <v>-14.453358500000002</v>
      </c>
      <c r="W86" s="11">
        <f t="shared" si="18"/>
        <v>1</v>
      </c>
      <c r="X86" s="10">
        <f t="shared" si="19"/>
        <v>-6.91654687757425</v>
      </c>
      <c r="Y86" s="10">
        <f t="shared" si="20"/>
        <v>-14.453358500000002</v>
      </c>
      <c r="Z86" s="12">
        <f t="shared" si="21"/>
        <v>25.429106079533589</v>
      </c>
      <c r="AA86" s="12">
        <f t="shared" si="22"/>
        <v>5.6356858355122563</v>
      </c>
    </row>
    <row r="87" spans="19:27" x14ac:dyDescent="0.25">
      <c r="S87" s="6">
        <f t="shared" si="14"/>
        <v>35</v>
      </c>
      <c r="T87" s="6">
        <f t="shared" si="15"/>
        <v>6</v>
      </c>
      <c r="U87" s="10">
        <f t="shared" si="16"/>
        <v>-6.8999999999999995</v>
      </c>
      <c r="V87" s="10">
        <f t="shared" si="17"/>
        <v>-15.783358500000004</v>
      </c>
      <c r="W87" s="11">
        <f t="shared" si="18"/>
        <v>1</v>
      </c>
      <c r="X87" s="10">
        <f t="shared" si="19"/>
        <v>-6.91654687757425</v>
      </c>
      <c r="Y87" s="10">
        <f t="shared" si="20"/>
        <v>-15.783358500000004</v>
      </c>
      <c r="Z87" s="12">
        <f t="shared" si="21"/>
        <v>25.434192303836141</v>
      </c>
      <c r="AA87" s="12">
        <f t="shared" si="22"/>
        <v>4.3056955609905403</v>
      </c>
    </row>
    <row r="88" spans="19:27" x14ac:dyDescent="0.25">
      <c r="S88" s="6">
        <f t="shared" si="14"/>
        <v>35</v>
      </c>
      <c r="T88" s="6">
        <f t="shared" si="15"/>
        <v>7</v>
      </c>
      <c r="U88" s="10">
        <f t="shared" si="16"/>
        <v>-6.8999999999999995</v>
      </c>
      <c r="V88" s="10">
        <f t="shared" si="17"/>
        <v>-17.113358499999997</v>
      </c>
      <c r="W88" s="11">
        <f t="shared" si="18"/>
        <v>1</v>
      </c>
      <c r="X88" s="10">
        <f t="shared" si="19"/>
        <v>-6.91654687757425</v>
      </c>
      <c r="Y88" s="10">
        <f t="shared" si="20"/>
        <v>-17.113358499999997</v>
      </c>
      <c r="Z88" s="12">
        <f t="shared" si="21"/>
        <v>25.43927852813869</v>
      </c>
      <c r="AA88" s="12">
        <f t="shared" si="22"/>
        <v>2.9757052864688327</v>
      </c>
    </row>
    <row r="89" spans="19:27" x14ac:dyDescent="0.25">
      <c r="S89" s="6">
        <f t="shared" si="14"/>
        <v>35</v>
      </c>
      <c r="T89" s="6">
        <f t="shared" si="15"/>
        <v>8</v>
      </c>
      <c r="U89" s="10">
        <f t="shared" si="16"/>
        <v>-6.8999999999999995</v>
      </c>
      <c r="V89" s="10">
        <f t="shared" si="17"/>
        <v>-18.443358499999999</v>
      </c>
      <c r="W89" s="11">
        <f t="shared" si="18"/>
        <v>1</v>
      </c>
      <c r="X89" s="10">
        <f t="shared" si="19"/>
        <v>-6.91654687757425</v>
      </c>
      <c r="Y89" s="10">
        <f t="shared" si="20"/>
        <v>-18.443358499999999</v>
      </c>
      <c r="Z89" s="12">
        <f t="shared" si="21"/>
        <v>25.444364752441242</v>
      </c>
      <c r="AA89" s="12">
        <f t="shared" si="22"/>
        <v>1.6457150119471169</v>
      </c>
    </row>
    <row r="90" spans="19:27" x14ac:dyDescent="0.25">
      <c r="S90" s="6">
        <f t="shared" si="14"/>
        <v>35</v>
      </c>
      <c r="T90" s="6">
        <f t="shared" si="15"/>
        <v>9</v>
      </c>
      <c r="U90" s="10">
        <f t="shared" si="16"/>
        <v>-6.8999999999999995</v>
      </c>
      <c r="V90" s="10">
        <f t="shared" si="17"/>
        <v>-19.899999999999999</v>
      </c>
      <c r="W90" s="11">
        <f t="shared" si="18"/>
        <v>1</v>
      </c>
      <c r="X90" s="10">
        <f t="shared" si="19"/>
        <v>-6.91654687757425</v>
      </c>
      <c r="Y90" s="10">
        <f t="shared" si="20"/>
        <v>-19.899999999999999</v>
      </c>
      <c r="Z90" s="12">
        <f t="shared" si="21"/>
        <v>25.449935282815229</v>
      </c>
      <c r="AA90" s="12">
        <f t="shared" si="22"/>
        <v>0.18908416347740187</v>
      </c>
    </row>
    <row r="91" spans="19:27" x14ac:dyDescent="0.25">
      <c r="S91" s="6">
        <f t="shared" si="14"/>
        <v>35</v>
      </c>
      <c r="T91" s="6">
        <f t="shared" si="15"/>
        <v>10</v>
      </c>
      <c r="U91" s="10">
        <f t="shared" si="16"/>
        <v>-6.8999999999999995</v>
      </c>
      <c r="V91" s="10">
        <f t="shared" si="17"/>
        <v>-22.425000000000001</v>
      </c>
      <c r="W91" s="11">
        <f t="shared" si="18"/>
        <v>1</v>
      </c>
      <c r="X91" s="10">
        <f t="shared" si="19"/>
        <v>-6.91654687757425</v>
      </c>
      <c r="Y91" s="10">
        <f t="shared" si="20"/>
        <v>-22.425000000000001</v>
      </c>
      <c r="Z91" s="12">
        <f t="shared" si="21"/>
        <v>25.459591460532479</v>
      </c>
      <c r="AA91" s="12">
        <f t="shared" si="22"/>
        <v>-2.3358973727386365</v>
      </c>
    </row>
    <row r="92" spans="19:27" x14ac:dyDescent="0.25">
      <c r="S92" s="6">
        <f t="shared" si="14"/>
        <v>35</v>
      </c>
      <c r="T92" s="6">
        <f t="shared" si="15"/>
        <v>11</v>
      </c>
      <c r="U92" s="10">
        <f t="shared" si="16"/>
        <v>-6.8999999999999995</v>
      </c>
      <c r="V92" s="10">
        <f t="shared" si="17"/>
        <v>-23.754999999999999</v>
      </c>
      <c r="W92" s="11">
        <f t="shared" si="18"/>
        <v>1</v>
      </c>
      <c r="X92" s="10">
        <f t="shared" si="19"/>
        <v>-6.91654687757425</v>
      </c>
      <c r="Y92" s="10">
        <f t="shared" si="20"/>
        <v>-23.754999999999999</v>
      </c>
      <c r="Z92" s="12">
        <f t="shared" si="21"/>
        <v>25.464677684835028</v>
      </c>
      <c r="AA92" s="12">
        <f t="shared" si="22"/>
        <v>-3.6658876472603485</v>
      </c>
    </row>
    <row r="93" spans="19:27" x14ac:dyDescent="0.25">
      <c r="S93" s="6">
        <f t="shared" si="14"/>
        <v>35</v>
      </c>
      <c r="T93" s="6">
        <f t="shared" si="15"/>
        <v>12</v>
      </c>
      <c r="U93" s="10">
        <f t="shared" si="16"/>
        <v>-6.8999999999999995</v>
      </c>
      <c r="V93" s="10">
        <f t="shared" si="17"/>
        <v>-25.084999999999997</v>
      </c>
      <c r="W93" s="11">
        <f t="shared" si="18"/>
        <v>1</v>
      </c>
      <c r="X93" s="10">
        <f t="shared" si="19"/>
        <v>-6.91654687757425</v>
      </c>
      <c r="Y93" s="10">
        <f t="shared" si="20"/>
        <v>-25.084999999999997</v>
      </c>
      <c r="Z93" s="12">
        <f t="shared" si="21"/>
        <v>25.46976390913758</v>
      </c>
      <c r="AA93" s="12">
        <f t="shared" si="22"/>
        <v>-4.9958779217820597</v>
      </c>
    </row>
    <row r="94" spans="19:27" x14ac:dyDescent="0.25">
      <c r="S94" s="6">
        <f t="shared" si="14"/>
        <v>35</v>
      </c>
      <c r="T94" s="6">
        <f t="shared" si="15"/>
        <v>13</v>
      </c>
      <c r="U94" s="10">
        <f t="shared" si="16"/>
        <v>-6.8999999999999995</v>
      </c>
      <c r="V94" s="10">
        <f t="shared" si="17"/>
        <v>-26.414999999999996</v>
      </c>
      <c r="W94" s="11">
        <f t="shared" si="18"/>
        <v>1</v>
      </c>
      <c r="X94" s="10">
        <f t="shared" si="19"/>
        <v>-6.91654687757425</v>
      </c>
      <c r="Y94" s="10">
        <f t="shared" si="20"/>
        <v>-26.414999999999996</v>
      </c>
      <c r="Z94" s="12">
        <f t="shared" si="21"/>
        <v>25.474850133440132</v>
      </c>
      <c r="AA94" s="12">
        <f t="shared" si="22"/>
        <v>-6.3258681963037722</v>
      </c>
    </row>
    <row r="95" spans="19:27" x14ac:dyDescent="0.25">
      <c r="S95" s="6">
        <f t="shared" si="14"/>
        <v>35</v>
      </c>
      <c r="T95" s="6">
        <f t="shared" si="15"/>
        <v>14</v>
      </c>
      <c r="U95" s="10">
        <f t="shared" si="16"/>
        <v>-6.8999999999999995</v>
      </c>
      <c r="V95" s="10">
        <f t="shared" si="17"/>
        <v>-27.744999999999994</v>
      </c>
      <c r="W95" s="11">
        <f t="shared" si="18"/>
        <v>1</v>
      </c>
      <c r="X95" s="10">
        <f t="shared" si="19"/>
        <v>-6.91654687757425</v>
      </c>
      <c r="Y95" s="10">
        <f t="shared" si="20"/>
        <v>-27.744999999999994</v>
      </c>
      <c r="Z95" s="12">
        <f t="shared" si="21"/>
        <v>25.47993635774268</v>
      </c>
      <c r="AA95" s="12">
        <f t="shared" si="22"/>
        <v>-7.6558584708254847</v>
      </c>
    </row>
    <row r="96" spans="19:27" x14ac:dyDescent="0.25">
      <c r="S96" s="6">
        <f t="shared" si="14"/>
        <v>35</v>
      </c>
      <c r="T96" s="6">
        <f t="shared" si="15"/>
        <v>15</v>
      </c>
      <c r="U96" s="10">
        <f t="shared" si="16"/>
        <v>-6.8999999999999995</v>
      </c>
      <c r="V96" s="10">
        <f t="shared" si="17"/>
        <v>-29.074999999999992</v>
      </c>
      <c r="W96" s="11">
        <f t="shared" si="18"/>
        <v>1</v>
      </c>
      <c r="X96" s="10">
        <f t="shared" si="19"/>
        <v>-6.91654687757425</v>
      </c>
      <c r="Y96" s="10">
        <f t="shared" si="20"/>
        <v>-29.074999999999992</v>
      </c>
      <c r="Z96" s="12">
        <f t="shared" si="21"/>
        <v>25.485022582045232</v>
      </c>
      <c r="AA96" s="12">
        <f t="shared" si="22"/>
        <v>-8.985848745347198</v>
      </c>
    </row>
    <row r="97" spans="19:27" x14ac:dyDescent="0.25">
      <c r="S97" s="6">
        <f t="shared" si="14"/>
        <v>35</v>
      </c>
      <c r="T97" s="6">
        <f t="shared" si="15"/>
        <v>16</v>
      </c>
      <c r="U97" s="10">
        <f t="shared" si="16"/>
        <v>-6.8999999999999995</v>
      </c>
      <c r="V97" s="10">
        <f t="shared" si="17"/>
        <v>-30.40499999999999</v>
      </c>
      <c r="W97" s="11">
        <f t="shared" si="18"/>
        <v>1</v>
      </c>
      <c r="X97" s="10">
        <f t="shared" si="19"/>
        <v>-6.91654687757425</v>
      </c>
      <c r="Y97" s="10">
        <f t="shared" si="20"/>
        <v>-30.40499999999999</v>
      </c>
      <c r="Z97" s="12">
        <f t="shared" si="21"/>
        <v>25.490108806347784</v>
      </c>
      <c r="AA97" s="12">
        <f t="shared" si="22"/>
        <v>-10.31583901986891</v>
      </c>
    </row>
    <row r="98" spans="19:27" x14ac:dyDescent="0.25">
      <c r="S98" s="6">
        <f t="shared" si="14"/>
        <v>35</v>
      </c>
      <c r="T98" s="6">
        <f t="shared" si="15"/>
        <v>17</v>
      </c>
      <c r="U98" s="10">
        <f t="shared" si="16"/>
        <v>-6.8999999999999995</v>
      </c>
      <c r="V98" s="10">
        <f t="shared" si="17"/>
        <v>-31.734999999999989</v>
      </c>
      <c r="W98" s="11">
        <f t="shared" si="18"/>
        <v>1</v>
      </c>
      <c r="X98" s="10">
        <f t="shared" si="19"/>
        <v>-6.91654687757425</v>
      </c>
      <c r="Y98" s="10">
        <f t="shared" si="20"/>
        <v>-31.734999999999989</v>
      </c>
      <c r="Z98" s="12">
        <f t="shared" si="21"/>
        <v>25.495195030650333</v>
      </c>
      <c r="AA98" s="12">
        <f t="shared" si="22"/>
        <v>-11.645829294390623</v>
      </c>
    </row>
    <row r="99" spans="19:27" x14ac:dyDescent="0.25">
      <c r="S99" s="6">
        <f t="shared" si="14"/>
        <v>35</v>
      </c>
      <c r="T99" s="6">
        <f t="shared" si="15"/>
        <v>18</v>
      </c>
      <c r="U99" s="10">
        <f t="shared" si="16"/>
        <v>-6.8999999999999995</v>
      </c>
      <c r="V99" s="10">
        <f t="shared" si="17"/>
        <v>-33.064999999999998</v>
      </c>
      <c r="W99" s="11">
        <f t="shared" si="18"/>
        <v>1</v>
      </c>
      <c r="X99" s="10">
        <f t="shared" si="19"/>
        <v>-6.91654687757425</v>
      </c>
      <c r="Y99" s="10">
        <f t="shared" si="20"/>
        <v>-33.064999999999998</v>
      </c>
      <c r="Z99" s="12">
        <f t="shared" si="21"/>
        <v>25.500281254952885</v>
      </c>
      <c r="AA99" s="12">
        <f t="shared" si="22"/>
        <v>-12.975819568912346</v>
      </c>
    </row>
    <row r="100" spans="19:27" x14ac:dyDescent="0.25">
      <c r="S100" s="6">
        <f t="shared" si="14"/>
        <v>35</v>
      </c>
      <c r="T100" s="6">
        <f t="shared" si="15"/>
        <v>19</v>
      </c>
      <c r="U100" s="10">
        <f t="shared" si="16"/>
        <v>-6.8999999999999995</v>
      </c>
      <c r="V100" s="10">
        <f t="shared" si="17"/>
        <v>-34.394999999999996</v>
      </c>
      <c r="W100" s="11">
        <f t="shared" si="18"/>
        <v>1</v>
      </c>
      <c r="X100" s="10">
        <f t="shared" si="19"/>
        <v>-6.91654687757425</v>
      </c>
      <c r="Y100" s="10">
        <f t="shared" si="20"/>
        <v>-34.394999999999996</v>
      </c>
      <c r="Z100" s="12">
        <f t="shared" si="21"/>
        <v>25.505367479255437</v>
      </c>
      <c r="AA100" s="12">
        <f t="shared" si="22"/>
        <v>-14.305809843434059</v>
      </c>
    </row>
    <row r="101" spans="19:27" x14ac:dyDescent="0.25">
      <c r="S101" s="6">
        <f t="shared" si="14"/>
        <v>35</v>
      </c>
      <c r="T101" s="6">
        <f t="shared" si="15"/>
        <v>20</v>
      </c>
      <c r="U101" s="10">
        <f t="shared" si="16"/>
        <v>-6.8999999999999995</v>
      </c>
      <c r="V101" s="10">
        <f t="shared" si="17"/>
        <v>-35.724999999999994</v>
      </c>
      <c r="W101" s="11">
        <f t="shared" si="18"/>
        <v>1</v>
      </c>
      <c r="X101" s="10">
        <f t="shared" si="19"/>
        <v>-6.91654687757425</v>
      </c>
      <c r="Y101" s="10">
        <f t="shared" si="20"/>
        <v>-35.724999999999994</v>
      </c>
      <c r="Z101" s="12">
        <f t="shared" si="21"/>
        <v>25.510453703557989</v>
      </c>
      <c r="AA101" s="12">
        <f t="shared" si="22"/>
        <v>-15.635800117955771</v>
      </c>
    </row>
    <row r="102" spans="19:27" x14ac:dyDescent="0.25">
      <c r="S102" s="6">
        <f t="shared" si="14"/>
        <v>36</v>
      </c>
      <c r="T102" s="6">
        <f t="shared" si="15"/>
        <v>1</v>
      </c>
      <c r="U102" s="10">
        <f t="shared" si="16"/>
        <v>-8.2999999999999989</v>
      </c>
      <c r="V102" s="10">
        <f t="shared" si="17"/>
        <v>-9.1333585000000017</v>
      </c>
      <c r="W102" s="11">
        <f t="shared" si="18"/>
        <v>1</v>
      </c>
      <c r="X102" s="10">
        <f t="shared" si="19"/>
        <v>-8.3165468775742504</v>
      </c>
      <c r="Y102" s="10">
        <f t="shared" si="20"/>
        <v>-9.1333585000000017</v>
      </c>
      <c r="Z102" s="12">
        <f t="shared" si="21"/>
        <v>24.00877141966895</v>
      </c>
      <c r="AA102" s="12">
        <f t="shared" si="22"/>
        <v>10.950293013280637</v>
      </c>
    </row>
    <row r="103" spans="19:27" x14ac:dyDescent="0.25">
      <c r="S103" s="6">
        <f t="shared" si="14"/>
        <v>36</v>
      </c>
      <c r="T103" s="6">
        <f t="shared" si="15"/>
        <v>2</v>
      </c>
      <c r="U103" s="10">
        <f t="shared" si="16"/>
        <v>-8.2999999999999989</v>
      </c>
      <c r="V103" s="10">
        <f t="shared" si="17"/>
        <v>-10.463358500000002</v>
      </c>
      <c r="W103" s="11">
        <f t="shared" si="18"/>
        <v>1</v>
      </c>
      <c r="X103" s="10">
        <f t="shared" si="19"/>
        <v>-8.3165468775742504</v>
      </c>
      <c r="Y103" s="10">
        <f t="shared" si="20"/>
        <v>-10.463358500000002</v>
      </c>
      <c r="Z103" s="12">
        <f t="shared" si="21"/>
        <v>24.013857643971502</v>
      </c>
      <c r="AA103" s="12">
        <f t="shared" si="22"/>
        <v>9.6203027387589231</v>
      </c>
    </row>
    <row r="104" spans="19:27" x14ac:dyDescent="0.25">
      <c r="S104" s="6">
        <f t="shared" si="14"/>
        <v>36</v>
      </c>
      <c r="T104" s="6">
        <f t="shared" si="15"/>
        <v>3</v>
      </c>
      <c r="U104" s="10">
        <f t="shared" si="16"/>
        <v>-8.2999999999999989</v>
      </c>
      <c r="V104" s="10">
        <f t="shared" si="17"/>
        <v>-11.793358500000002</v>
      </c>
      <c r="W104" s="11">
        <f t="shared" si="18"/>
        <v>1</v>
      </c>
      <c r="X104" s="10">
        <f t="shared" si="19"/>
        <v>-8.3165468775742504</v>
      </c>
      <c r="Y104" s="10">
        <f t="shared" si="20"/>
        <v>-11.793358500000002</v>
      </c>
      <c r="Z104" s="12">
        <f t="shared" si="21"/>
        <v>24.018943868274054</v>
      </c>
      <c r="AA104" s="12">
        <f t="shared" si="22"/>
        <v>8.2903124642372088</v>
      </c>
    </row>
    <row r="105" spans="19:27" x14ac:dyDescent="0.25">
      <c r="S105" s="6">
        <f t="shared" si="14"/>
        <v>36</v>
      </c>
      <c r="T105" s="6">
        <f t="shared" si="15"/>
        <v>4</v>
      </c>
      <c r="U105" s="10">
        <f t="shared" si="16"/>
        <v>-8.2999999999999989</v>
      </c>
      <c r="V105" s="10">
        <f t="shared" si="17"/>
        <v>-13.123358500000002</v>
      </c>
      <c r="W105" s="11">
        <f t="shared" si="18"/>
        <v>1</v>
      </c>
      <c r="X105" s="10">
        <f t="shared" si="19"/>
        <v>-8.3165468775742504</v>
      </c>
      <c r="Y105" s="10">
        <f t="shared" si="20"/>
        <v>-13.123358500000002</v>
      </c>
      <c r="Z105" s="12">
        <f t="shared" si="21"/>
        <v>24.024030092576602</v>
      </c>
      <c r="AA105" s="12">
        <f t="shared" si="22"/>
        <v>6.9603221897154945</v>
      </c>
    </row>
    <row r="106" spans="19:27" x14ac:dyDescent="0.25">
      <c r="S106" s="6">
        <f t="shared" si="14"/>
        <v>36</v>
      </c>
      <c r="T106" s="6">
        <f t="shared" si="15"/>
        <v>5</v>
      </c>
      <c r="U106" s="10">
        <f t="shared" si="16"/>
        <v>-8.2999999999999989</v>
      </c>
      <c r="V106" s="10">
        <f t="shared" si="17"/>
        <v>-14.453358500000002</v>
      </c>
      <c r="W106" s="11">
        <f t="shared" si="18"/>
        <v>1</v>
      </c>
      <c r="X106" s="10">
        <f t="shared" si="19"/>
        <v>-8.3165468775742504</v>
      </c>
      <c r="Y106" s="10">
        <f t="shared" si="20"/>
        <v>-14.453358500000002</v>
      </c>
      <c r="Z106" s="12">
        <f t="shared" si="21"/>
        <v>24.029116316879154</v>
      </c>
      <c r="AA106" s="12">
        <f t="shared" si="22"/>
        <v>5.6303319151937812</v>
      </c>
    </row>
    <row r="107" spans="19:27" x14ac:dyDescent="0.25">
      <c r="S107" s="6">
        <f t="shared" si="14"/>
        <v>36</v>
      </c>
      <c r="T107" s="6">
        <f t="shared" si="15"/>
        <v>6</v>
      </c>
      <c r="U107" s="10">
        <f t="shared" si="16"/>
        <v>-8.2999999999999989</v>
      </c>
      <c r="V107" s="10">
        <f t="shared" si="17"/>
        <v>-15.783358500000004</v>
      </c>
      <c r="W107" s="11">
        <f t="shared" si="18"/>
        <v>1</v>
      </c>
      <c r="X107" s="10">
        <f t="shared" si="19"/>
        <v>-8.3165468775742504</v>
      </c>
      <c r="Y107" s="10">
        <f t="shared" si="20"/>
        <v>-15.783358500000004</v>
      </c>
      <c r="Z107" s="12">
        <f t="shared" si="21"/>
        <v>24.034202541181706</v>
      </c>
      <c r="AA107" s="12">
        <f t="shared" si="22"/>
        <v>4.3003416406720651</v>
      </c>
    </row>
    <row r="108" spans="19:27" x14ac:dyDescent="0.25">
      <c r="S108" s="6">
        <f t="shared" si="14"/>
        <v>36</v>
      </c>
      <c r="T108" s="6">
        <f t="shared" si="15"/>
        <v>7</v>
      </c>
      <c r="U108" s="10">
        <f t="shared" si="16"/>
        <v>-8.2999999999999989</v>
      </c>
      <c r="V108" s="10">
        <f t="shared" si="17"/>
        <v>-17.113358499999997</v>
      </c>
      <c r="W108" s="11">
        <f t="shared" si="18"/>
        <v>1</v>
      </c>
      <c r="X108" s="10">
        <f t="shared" si="19"/>
        <v>-8.3165468775742504</v>
      </c>
      <c r="Y108" s="10">
        <f t="shared" si="20"/>
        <v>-17.113358499999997</v>
      </c>
      <c r="Z108" s="12">
        <f t="shared" si="21"/>
        <v>24.039288765484255</v>
      </c>
      <c r="AA108" s="12">
        <f t="shared" si="22"/>
        <v>2.970351366150358</v>
      </c>
    </row>
    <row r="109" spans="19:27" x14ac:dyDescent="0.25">
      <c r="S109" s="6">
        <f t="shared" si="14"/>
        <v>36</v>
      </c>
      <c r="T109" s="6">
        <f t="shared" si="15"/>
        <v>8</v>
      </c>
      <c r="U109" s="10">
        <f t="shared" si="16"/>
        <v>-8.2999999999999989</v>
      </c>
      <c r="V109" s="10">
        <f t="shared" si="17"/>
        <v>-18.443358499999999</v>
      </c>
      <c r="W109" s="11">
        <f t="shared" si="18"/>
        <v>1</v>
      </c>
      <c r="X109" s="10">
        <f t="shared" si="19"/>
        <v>-8.3165468775742504</v>
      </c>
      <c r="Y109" s="10">
        <f t="shared" si="20"/>
        <v>-18.443358499999999</v>
      </c>
      <c r="Z109" s="12">
        <f t="shared" si="21"/>
        <v>24.044374989786807</v>
      </c>
      <c r="AA109" s="12">
        <f t="shared" si="22"/>
        <v>1.6403610916286424</v>
      </c>
    </row>
    <row r="110" spans="19:27" x14ac:dyDescent="0.25">
      <c r="S110" s="6">
        <f t="shared" si="14"/>
        <v>36</v>
      </c>
      <c r="T110" s="6">
        <f t="shared" si="15"/>
        <v>9</v>
      </c>
      <c r="U110" s="10">
        <f t="shared" si="16"/>
        <v>-8.2999999999999989</v>
      </c>
      <c r="V110" s="10">
        <f t="shared" si="17"/>
        <v>-19.899999999999999</v>
      </c>
      <c r="W110" s="11">
        <f t="shared" si="18"/>
        <v>1</v>
      </c>
      <c r="X110" s="10">
        <f t="shared" si="19"/>
        <v>-8.3165468775742504</v>
      </c>
      <c r="Y110" s="10">
        <f t="shared" si="20"/>
        <v>-19.899999999999999</v>
      </c>
      <c r="Z110" s="12">
        <f t="shared" si="21"/>
        <v>24.049945520160794</v>
      </c>
      <c r="AA110" s="12">
        <f t="shared" si="22"/>
        <v>0.18373024315892725</v>
      </c>
    </row>
    <row r="111" spans="19:27" x14ac:dyDescent="0.25">
      <c r="S111" s="6">
        <f t="shared" si="14"/>
        <v>36</v>
      </c>
      <c r="T111" s="6">
        <f t="shared" si="15"/>
        <v>10</v>
      </c>
      <c r="U111" s="10">
        <f t="shared" si="16"/>
        <v>-8.2999999999999989</v>
      </c>
      <c r="V111" s="10">
        <f t="shared" si="17"/>
        <v>-22.425000000000001</v>
      </c>
      <c r="W111" s="11">
        <f t="shared" si="18"/>
        <v>1</v>
      </c>
      <c r="X111" s="10">
        <f t="shared" si="19"/>
        <v>-8.3165468775742504</v>
      </c>
      <c r="Y111" s="10">
        <f t="shared" si="20"/>
        <v>-22.425000000000001</v>
      </c>
      <c r="Z111" s="12">
        <f t="shared" si="21"/>
        <v>24.059601697878044</v>
      </c>
      <c r="AA111" s="12">
        <f t="shared" si="22"/>
        <v>-2.3412512930571112</v>
      </c>
    </row>
    <row r="112" spans="19:27" x14ac:dyDescent="0.25">
      <c r="S112" s="6">
        <f t="shared" si="14"/>
        <v>36</v>
      </c>
      <c r="T112" s="6">
        <f t="shared" si="15"/>
        <v>11</v>
      </c>
      <c r="U112" s="10">
        <f t="shared" si="16"/>
        <v>-8.2999999999999989</v>
      </c>
      <c r="V112" s="10">
        <f t="shared" si="17"/>
        <v>-23.754999999999999</v>
      </c>
      <c r="W112" s="11">
        <f t="shared" si="18"/>
        <v>1</v>
      </c>
      <c r="X112" s="10">
        <f t="shared" si="19"/>
        <v>-8.3165468775742504</v>
      </c>
      <c r="Y112" s="10">
        <f t="shared" si="20"/>
        <v>-23.754999999999999</v>
      </c>
      <c r="Z112" s="12">
        <f t="shared" si="21"/>
        <v>24.064687922180592</v>
      </c>
      <c r="AA112" s="12">
        <f t="shared" si="22"/>
        <v>-3.6712415675788233</v>
      </c>
    </row>
    <row r="113" spans="19:27" x14ac:dyDescent="0.25">
      <c r="S113" s="6">
        <f t="shared" si="14"/>
        <v>36</v>
      </c>
      <c r="T113" s="6">
        <f t="shared" si="15"/>
        <v>12</v>
      </c>
      <c r="U113" s="10">
        <f t="shared" si="16"/>
        <v>-8.2999999999999989</v>
      </c>
      <c r="V113" s="10">
        <f t="shared" si="17"/>
        <v>-25.084999999999997</v>
      </c>
      <c r="W113" s="11">
        <f t="shared" si="18"/>
        <v>1</v>
      </c>
      <c r="X113" s="10">
        <f t="shared" si="19"/>
        <v>-8.3165468775742504</v>
      </c>
      <c r="Y113" s="10">
        <f t="shared" si="20"/>
        <v>-25.084999999999997</v>
      </c>
      <c r="Z113" s="12">
        <f t="shared" si="21"/>
        <v>24.069774146483145</v>
      </c>
      <c r="AA113" s="12">
        <f t="shared" si="22"/>
        <v>-5.0012318421005348</v>
      </c>
    </row>
    <row r="114" spans="19:27" x14ac:dyDescent="0.25">
      <c r="S114" s="6">
        <f t="shared" si="14"/>
        <v>36</v>
      </c>
      <c r="T114" s="6">
        <f t="shared" si="15"/>
        <v>13</v>
      </c>
      <c r="U114" s="10">
        <f t="shared" si="16"/>
        <v>-8.2999999999999989</v>
      </c>
      <c r="V114" s="10">
        <f t="shared" si="17"/>
        <v>-26.414999999999996</v>
      </c>
      <c r="W114" s="11">
        <f t="shared" si="18"/>
        <v>1</v>
      </c>
      <c r="X114" s="10">
        <f t="shared" si="19"/>
        <v>-8.3165468775742504</v>
      </c>
      <c r="Y114" s="10">
        <f t="shared" si="20"/>
        <v>-26.414999999999996</v>
      </c>
      <c r="Z114" s="12">
        <f t="shared" si="21"/>
        <v>24.074860370785697</v>
      </c>
      <c r="AA114" s="12">
        <f t="shared" si="22"/>
        <v>-6.3312221166222473</v>
      </c>
    </row>
    <row r="115" spans="19:27" x14ac:dyDescent="0.25">
      <c r="S115" s="6">
        <f t="shared" si="14"/>
        <v>36</v>
      </c>
      <c r="T115" s="6">
        <f t="shared" si="15"/>
        <v>14</v>
      </c>
      <c r="U115" s="10">
        <f t="shared" si="16"/>
        <v>-8.2999999999999989</v>
      </c>
      <c r="V115" s="10">
        <f t="shared" si="17"/>
        <v>-27.744999999999994</v>
      </c>
      <c r="W115" s="11">
        <f t="shared" si="18"/>
        <v>1</v>
      </c>
      <c r="X115" s="10">
        <f t="shared" si="19"/>
        <v>-8.3165468775742504</v>
      </c>
      <c r="Y115" s="10">
        <f t="shared" si="20"/>
        <v>-27.744999999999994</v>
      </c>
      <c r="Z115" s="12">
        <f t="shared" si="21"/>
        <v>24.079946595088245</v>
      </c>
      <c r="AA115" s="12">
        <f t="shared" si="22"/>
        <v>-7.6612123911439598</v>
      </c>
    </row>
    <row r="116" spans="19:27" x14ac:dyDescent="0.25">
      <c r="S116" s="6">
        <f t="shared" si="14"/>
        <v>36</v>
      </c>
      <c r="T116" s="6">
        <f t="shared" si="15"/>
        <v>15</v>
      </c>
      <c r="U116" s="10">
        <f t="shared" si="16"/>
        <v>-8.2999999999999989</v>
      </c>
      <c r="V116" s="10">
        <f t="shared" si="17"/>
        <v>-29.074999999999992</v>
      </c>
      <c r="W116" s="11">
        <f t="shared" si="18"/>
        <v>1</v>
      </c>
      <c r="X116" s="10">
        <f t="shared" si="19"/>
        <v>-8.3165468775742504</v>
      </c>
      <c r="Y116" s="10">
        <f t="shared" si="20"/>
        <v>-29.074999999999992</v>
      </c>
      <c r="Z116" s="12">
        <f t="shared" si="21"/>
        <v>24.085032819390797</v>
      </c>
      <c r="AA116" s="12">
        <f t="shared" si="22"/>
        <v>-8.9912026656656714</v>
      </c>
    </row>
    <row r="117" spans="19:27" x14ac:dyDescent="0.25">
      <c r="S117" s="6">
        <f t="shared" si="14"/>
        <v>36</v>
      </c>
      <c r="T117" s="6">
        <f t="shared" si="15"/>
        <v>16</v>
      </c>
      <c r="U117" s="10">
        <f t="shared" si="16"/>
        <v>-8.2999999999999989</v>
      </c>
      <c r="V117" s="10">
        <f t="shared" si="17"/>
        <v>-30.40499999999999</v>
      </c>
      <c r="W117" s="11">
        <f t="shared" si="18"/>
        <v>1</v>
      </c>
      <c r="X117" s="10">
        <f t="shared" si="19"/>
        <v>-8.3165468775742504</v>
      </c>
      <c r="Y117" s="10">
        <f t="shared" si="20"/>
        <v>-30.40499999999999</v>
      </c>
      <c r="Z117" s="12">
        <f t="shared" si="21"/>
        <v>24.090119043693349</v>
      </c>
      <c r="AA117" s="12">
        <f t="shared" si="22"/>
        <v>-10.321192940187384</v>
      </c>
    </row>
    <row r="118" spans="19:27" x14ac:dyDescent="0.25">
      <c r="S118" s="6">
        <f t="shared" si="14"/>
        <v>36</v>
      </c>
      <c r="T118" s="6">
        <f t="shared" si="15"/>
        <v>17</v>
      </c>
      <c r="U118" s="10">
        <f t="shared" si="16"/>
        <v>-8.2999999999999989</v>
      </c>
      <c r="V118" s="10">
        <f t="shared" si="17"/>
        <v>-31.734999999999989</v>
      </c>
      <c r="W118" s="11">
        <f t="shared" si="18"/>
        <v>1</v>
      </c>
      <c r="X118" s="10">
        <f t="shared" si="19"/>
        <v>-8.3165468775742504</v>
      </c>
      <c r="Y118" s="10">
        <f t="shared" si="20"/>
        <v>-31.734999999999989</v>
      </c>
      <c r="Z118" s="12">
        <f t="shared" si="21"/>
        <v>24.095205267995897</v>
      </c>
      <c r="AA118" s="12">
        <f t="shared" si="22"/>
        <v>-11.651183214709096</v>
      </c>
    </row>
    <row r="119" spans="19:27" x14ac:dyDescent="0.25">
      <c r="S119" s="6">
        <f t="shared" si="14"/>
        <v>36</v>
      </c>
      <c r="T119" s="6">
        <f t="shared" si="15"/>
        <v>18</v>
      </c>
      <c r="U119" s="10">
        <f t="shared" si="16"/>
        <v>-8.2999999999999989</v>
      </c>
      <c r="V119" s="10">
        <f t="shared" si="17"/>
        <v>-33.064999999999998</v>
      </c>
      <c r="W119" s="11">
        <f t="shared" si="18"/>
        <v>1</v>
      </c>
      <c r="X119" s="10">
        <f t="shared" si="19"/>
        <v>-8.3165468775742504</v>
      </c>
      <c r="Y119" s="10">
        <f t="shared" si="20"/>
        <v>-33.064999999999998</v>
      </c>
      <c r="Z119" s="12">
        <f t="shared" si="21"/>
        <v>24.100291492298449</v>
      </c>
      <c r="AA119" s="12">
        <f t="shared" si="22"/>
        <v>-12.981173489230819</v>
      </c>
    </row>
    <row r="120" spans="19:27" x14ac:dyDescent="0.25">
      <c r="S120" s="6">
        <f t="shared" si="14"/>
        <v>36</v>
      </c>
      <c r="T120" s="6">
        <f t="shared" si="15"/>
        <v>19</v>
      </c>
      <c r="U120" s="10">
        <f t="shared" si="16"/>
        <v>-8.2999999999999989</v>
      </c>
      <c r="V120" s="10">
        <f t="shared" si="17"/>
        <v>-34.394999999999996</v>
      </c>
      <c r="W120" s="11">
        <f t="shared" si="18"/>
        <v>1</v>
      </c>
      <c r="X120" s="10">
        <f t="shared" si="19"/>
        <v>-8.3165468775742504</v>
      </c>
      <c r="Y120" s="10">
        <f t="shared" si="20"/>
        <v>-34.394999999999996</v>
      </c>
      <c r="Z120" s="12">
        <f t="shared" si="21"/>
        <v>24.105377716601001</v>
      </c>
      <c r="AA120" s="12">
        <f t="shared" si="22"/>
        <v>-14.311163763752532</v>
      </c>
    </row>
    <row r="121" spans="19:27" x14ac:dyDescent="0.25">
      <c r="S121" s="6">
        <f t="shared" si="14"/>
        <v>36</v>
      </c>
      <c r="T121" s="6">
        <f t="shared" si="15"/>
        <v>20</v>
      </c>
      <c r="U121" s="10">
        <f t="shared" si="16"/>
        <v>-8.2999999999999989</v>
      </c>
      <c r="V121" s="10">
        <f t="shared" si="17"/>
        <v>-35.724999999999994</v>
      </c>
      <c r="W121" s="11">
        <f t="shared" si="18"/>
        <v>1</v>
      </c>
      <c r="X121" s="10">
        <f t="shared" si="19"/>
        <v>-8.3165468775742504</v>
      </c>
      <c r="Y121" s="10">
        <f t="shared" si="20"/>
        <v>-35.724999999999994</v>
      </c>
      <c r="Z121" s="12">
        <f t="shared" si="21"/>
        <v>24.110463940903553</v>
      </c>
      <c r="AA121" s="12">
        <f t="shared" si="22"/>
        <v>-15.641154038274244</v>
      </c>
    </row>
    <row r="122" spans="19:27" x14ac:dyDescent="0.25">
      <c r="S122" s="6">
        <f t="shared" si="14"/>
        <v>37</v>
      </c>
      <c r="T122" s="6">
        <f t="shared" si="15"/>
        <v>1</v>
      </c>
      <c r="U122" s="10">
        <f t="shared" si="16"/>
        <v>-9.6999999999999993</v>
      </c>
      <c r="V122" s="10">
        <f t="shared" si="17"/>
        <v>-9.1333585000000017</v>
      </c>
      <c r="W122" s="11">
        <f t="shared" si="18"/>
        <v>1</v>
      </c>
      <c r="X122" s="10">
        <f t="shared" si="19"/>
        <v>-9.7165468775742507</v>
      </c>
      <c r="Y122" s="10">
        <f t="shared" si="20"/>
        <v>-9.1333585000000017</v>
      </c>
      <c r="Z122" s="12">
        <f t="shared" si="21"/>
        <v>22.608781657014511</v>
      </c>
      <c r="AA122" s="12">
        <f t="shared" si="22"/>
        <v>10.944939092962162</v>
      </c>
    </row>
    <row r="123" spans="19:27" x14ac:dyDescent="0.25">
      <c r="S123" s="6">
        <f t="shared" si="14"/>
        <v>37</v>
      </c>
      <c r="T123" s="6">
        <f t="shared" si="15"/>
        <v>2</v>
      </c>
      <c r="U123" s="10">
        <f t="shared" si="16"/>
        <v>-9.6999999999999993</v>
      </c>
      <c r="V123" s="10">
        <f t="shared" si="17"/>
        <v>-10.463358500000002</v>
      </c>
      <c r="W123" s="11">
        <f t="shared" si="18"/>
        <v>1</v>
      </c>
      <c r="X123" s="10">
        <f t="shared" si="19"/>
        <v>-9.7165468775742507</v>
      </c>
      <c r="Y123" s="10">
        <f t="shared" si="20"/>
        <v>-10.463358500000002</v>
      </c>
      <c r="Z123" s="12">
        <f t="shared" si="21"/>
        <v>22.613867881317063</v>
      </c>
      <c r="AA123" s="12">
        <f t="shared" si="22"/>
        <v>9.6149488184404479</v>
      </c>
    </row>
    <row r="124" spans="19:27" x14ac:dyDescent="0.25">
      <c r="S124" s="6">
        <f t="shared" si="14"/>
        <v>37</v>
      </c>
      <c r="T124" s="6">
        <f t="shared" si="15"/>
        <v>3</v>
      </c>
      <c r="U124" s="10">
        <f t="shared" si="16"/>
        <v>-9.6999999999999993</v>
      </c>
      <c r="V124" s="10">
        <f t="shared" si="17"/>
        <v>-11.793358500000002</v>
      </c>
      <c r="W124" s="11">
        <f t="shared" si="18"/>
        <v>1</v>
      </c>
      <c r="X124" s="10">
        <f t="shared" si="19"/>
        <v>-9.7165468775742507</v>
      </c>
      <c r="Y124" s="10">
        <f t="shared" si="20"/>
        <v>-11.793358500000002</v>
      </c>
      <c r="Z124" s="12">
        <f t="shared" si="21"/>
        <v>22.618954105619615</v>
      </c>
      <c r="AA124" s="12">
        <f t="shared" si="22"/>
        <v>8.2849585439187337</v>
      </c>
    </row>
    <row r="125" spans="19:27" x14ac:dyDescent="0.25">
      <c r="S125" s="6">
        <f t="shared" si="14"/>
        <v>37</v>
      </c>
      <c r="T125" s="6">
        <f t="shared" si="15"/>
        <v>4</v>
      </c>
      <c r="U125" s="10">
        <f t="shared" si="16"/>
        <v>-9.6999999999999993</v>
      </c>
      <c r="V125" s="10">
        <f t="shared" si="17"/>
        <v>-13.123358500000002</v>
      </c>
      <c r="W125" s="11">
        <f t="shared" si="18"/>
        <v>1</v>
      </c>
      <c r="X125" s="10">
        <f t="shared" si="19"/>
        <v>-9.7165468775742507</v>
      </c>
      <c r="Y125" s="10">
        <f t="shared" si="20"/>
        <v>-13.123358500000002</v>
      </c>
      <c r="Z125" s="12">
        <f t="shared" si="21"/>
        <v>22.624040329922163</v>
      </c>
      <c r="AA125" s="12">
        <f t="shared" si="22"/>
        <v>6.9549682693970203</v>
      </c>
    </row>
    <row r="126" spans="19:27" x14ac:dyDescent="0.25">
      <c r="S126" s="6">
        <f t="shared" si="14"/>
        <v>37</v>
      </c>
      <c r="T126" s="6">
        <f t="shared" si="15"/>
        <v>5</v>
      </c>
      <c r="U126" s="10">
        <f t="shared" si="16"/>
        <v>-9.6999999999999993</v>
      </c>
      <c r="V126" s="10">
        <f t="shared" si="17"/>
        <v>-14.453358500000002</v>
      </c>
      <c r="W126" s="11">
        <f t="shared" si="18"/>
        <v>1</v>
      </c>
      <c r="X126" s="10">
        <f t="shared" si="19"/>
        <v>-9.7165468775742507</v>
      </c>
      <c r="Y126" s="10">
        <f t="shared" si="20"/>
        <v>-14.453358500000002</v>
      </c>
      <c r="Z126" s="12">
        <f t="shared" si="21"/>
        <v>22.629126554224715</v>
      </c>
      <c r="AA126" s="12">
        <f t="shared" si="22"/>
        <v>5.6249779948753069</v>
      </c>
    </row>
    <row r="127" spans="19:27" x14ac:dyDescent="0.25">
      <c r="S127" s="6">
        <f t="shared" si="14"/>
        <v>37</v>
      </c>
      <c r="T127" s="6">
        <f t="shared" si="15"/>
        <v>6</v>
      </c>
      <c r="U127" s="10">
        <f t="shared" si="16"/>
        <v>-9.6999999999999993</v>
      </c>
      <c r="V127" s="10">
        <f t="shared" si="17"/>
        <v>-15.783358500000004</v>
      </c>
      <c r="W127" s="11">
        <f t="shared" si="18"/>
        <v>1</v>
      </c>
      <c r="X127" s="10">
        <f t="shared" si="19"/>
        <v>-9.7165468775742507</v>
      </c>
      <c r="Y127" s="10">
        <f t="shared" si="20"/>
        <v>-15.783358500000004</v>
      </c>
      <c r="Z127" s="12">
        <f t="shared" si="21"/>
        <v>22.634212778527267</v>
      </c>
      <c r="AA127" s="12">
        <f t="shared" si="22"/>
        <v>4.2949877203535909</v>
      </c>
    </row>
    <row r="128" spans="19:27" x14ac:dyDescent="0.25">
      <c r="S128" s="6">
        <f t="shared" si="14"/>
        <v>37</v>
      </c>
      <c r="T128" s="6">
        <f t="shared" si="15"/>
        <v>7</v>
      </c>
      <c r="U128" s="10">
        <f t="shared" si="16"/>
        <v>-9.6999999999999993</v>
      </c>
      <c r="V128" s="10">
        <f t="shared" si="17"/>
        <v>-17.113358499999997</v>
      </c>
      <c r="W128" s="11">
        <f t="shared" si="18"/>
        <v>1</v>
      </c>
      <c r="X128" s="10">
        <f t="shared" si="19"/>
        <v>-9.7165468775742507</v>
      </c>
      <c r="Y128" s="10">
        <f t="shared" si="20"/>
        <v>-17.113358499999997</v>
      </c>
      <c r="Z128" s="12">
        <f t="shared" si="21"/>
        <v>22.639299002829816</v>
      </c>
      <c r="AA128" s="12">
        <f t="shared" si="22"/>
        <v>2.9649974458318837</v>
      </c>
    </row>
    <row r="129" spans="19:27" x14ac:dyDescent="0.25">
      <c r="S129" s="6">
        <f t="shared" si="14"/>
        <v>37</v>
      </c>
      <c r="T129" s="6">
        <f t="shared" si="15"/>
        <v>8</v>
      </c>
      <c r="U129" s="10">
        <f t="shared" si="16"/>
        <v>-9.6999999999999993</v>
      </c>
      <c r="V129" s="10">
        <f t="shared" si="17"/>
        <v>-18.443358499999999</v>
      </c>
      <c r="W129" s="11">
        <f t="shared" si="18"/>
        <v>1</v>
      </c>
      <c r="X129" s="10">
        <f t="shared" si="19"/>
        <v>-9.7165468775742507</v>
      </c>
      <c r="Y129" s="10">
        <f t="shared" si="20"/>
        <v>-18.443358499999999</v>
      </c>
      <c r="Z129" s="12">
        <f t="shared" si="21"/>
        <v>22.644385227132368</v>
      </c>
      <c r="AA129" s="12">
        <f t="shared" si="22"/>
        <v>1.6350071713101677</v>
      </c>
    </row>
    <row r="130" spans="19:27" x14ac:dyDescent="0.25">
      <c r="S130" s="6">
        <f t="shared" si="14"/>
        <v>37</v>
      </c>
      <c r="T130" s="6">
        <f t="shared" si="15"/>
        <v>9</v>
      </c>
      <c r="U130" s="10">
        <f t="shared" si="16"/>
        <v>-9.6999999999999993</v>
      </c>
      <c r="V130" s="10">
        <f t="shared" si="17"/>
        <v>-19.899999999999999</v>
      </c>
      <c r="W130" s="11">
        <f t="shared" si="18"/>
        <v>1</v>
      </c>
      <c r="X130" s="10">
        <f t="shared" si="19"/>
        <v>-9.7165468775742507</v>
      </c>
      <c r="Y130" s="10">
        <f t="shared" si="20"/>
        <v>-19.899999999999999</v>
      </c>
      <c r="Z130" s="12">
        <f t="shared" si="21"/>
        <v>22.649955757506355</v>
      </c>
      <c r="AA130" s="12">
        <f t="shared" si="22"/>
        <v>0.17837632284045266</v>
      </c>
    </row>
    <row r="131" spans="19:27" x14ac:dyDescent="0.25">
      <c r="S131" s="6">
        <f t="shared" ref="S131:S194" si="23">$D$2+ROUNDDOWN((ROW(S130)-1)/COUNT($I$2:$I$21),0)</f>
        <v>37</v>
      </c>
      <c r="T131" s="6">
        <f t="shared" ref="T131:T194" si="24">$I$2+MOD(ROW(T130)-1,COUNT($I$2:$I$21))</f>
        <v>10</v>
      </c>
      <c r="U131" s="10">
        <f t="shared" ref="U131:U194" si="25">VLOOKUP(S131,$D$2:$E$67,2,FALSE)</f>
        <v>-9.6999999999999993</v>
      </c>
      <c r="V131" s="10">
        <f t="shared" ref="V131:V194" si="26">VLOOKUP(T131,$I$2:$J$21,2,FALSE)</f>
        <v>-22.425000000000001</v>
      </c>
      <c r="W131" s="11">
        <f t="shared" ref="W131:W194" si="27">MATCH(U131,$P$8:$P$23,-1)-1</f>
        <v>1</v>
      </c>
      <c r="X131" s="10">
        <f t="shared" ref="X131:X194" si="28">U131+VLOOKUP($W131,$M$8:$N$23,2,FALSE)</f>
        <v>-9.7165468775742507</v>
      </c>
      <c r="Y131" s="10">
        <f t="shared" ref="Y131:Y194" si="29">V131+VLOOKUP($W131,$M$8:$P$23,3,FALSE)</f>
        <v>-22.425000000000001</v>
      </c>
      <c r="Z131" s="12">
        <f t="shared" ref="Z131:Z194" si="30">$O$4+((X131+$M$4-$O$4)*COS($Q$4))-((Y131+$N$4-$P$4)*SIN($Q$4))</f>
        <v>22.659611935223605</v>
      </c>
      <c r="AA131" s="12">
        <f t="shared" ref="AA131:AA194" si="31">$P$4+((X131+$M$4-$O$4)*SIN($Q$4))+((Y131+$N$4-$P$4)*COS($Q$4))</f>
        <v>-2.3466052133755855</v>
      </c>
    </row>
    <row r="132" spans="19:27" x14ac:dyDescent="0.25">
      <c r="S132" s="6">
        <f t="shared" si="23"/>
        <v>37</v>
      </c>
      <c r="T132" s="6">
        <f t="shared" si="24"/>
        <v>11</v>
      </c>
      <c r="U132" s="10">
        <f t="shared" si="25"/>
        <v>-9.6999999999999993</v>
      </c>
      <c r="V132" s="10">
        <f t="shared" si="26"/>
        <v>-23.754999999999999</v>
      </c>
      <c r="W132" s="11">
        <f t="shared" si="27"/>
        <v>1</v>
      </c>
      <c r="X132" s="10">
        <f t="shared" si="28"/>
        <v>-9.7165468775742507</v>
      </c>
      <c r="Y132" s="10">
        <f t="shared" si="29"/>
        <v>-23.754999999999999</v>
      </c>
      <c r="Z132" s="12">
        <f t="shared" si="30"/>
        <v>22.664698159526154</v>
      </c>
      <c r="AA132" s="12">
        <f t="shared" si="31"/>
        <v>-3.6765954878972975</v>
      </c>
    </row>
    <row r="133" spans="19:27" x14ac:dyDescent="0.25">
      <c r="S133" s="6">
        <f t="shared" si="23"/>
        <v>37</v>
      </c>
      <c r="T133" s="6">
        <f t="shared" si="24"/>
        <v>12</v>
      </c>
      <c r="U133" s="10">
        <f t="shared" si="25"/>
        <v>-9.6999999999999993</v>
      </c>
      <c r="V133" s="10">
        <f t="shared" si="26"/>
        <v>-25.084999999999997</v>
      </c>
      <c r="W133" s="11">
        <f t="shared" si="27"/>
        <v>1</v>
      </c>
      <c r="X133" s="10">
        <f t="shared" si="28"/>
        <v>-9.7165468775742507</v>
      </c>
      <c r="Y133" s="10">
        <f t="shared" si="29"/>
        <v>-25.084999999999997</v>
      </c>
      <c r="Z133" s="12">
        <f t="shared" si="30"/>
        <v>22.669784383828706</v>
      </c>
      <c r="AA133" s="12">
        <f t="shared" si="31"/>
        <v>-5.0065857624190091</v>
      </c>
    </row>
    <row r="134" spans="19:27" x14ac:dyDescent="0.25">
      <c r="S134" s="6">
        <f t="shared" si="23"/>
        <v>37</v>
      </c>
      <c r="T134" s="6">
        <f t="shared" si="24"/>
        <v>13</v>
      </c>
      <c r="U134" s="10">
        <f t="shared" si="25"/>
        <v>-9.6999999999999993</v>
      </c>
      <c r="V134" s="10">
        <f t="shared" si="26"/>
        <v>-26.414999999999996</v>
      </c>
      <c r="W134" s="11">
        <f t="shared" si="27"/>
        <v>1</v>
      </c>
      <c r="X134" s="10">
        <f t="shared" si="28"/>
        <v>-9.7165468775742507</v>
      </c>
      <c r="Y134" s="10">
        <f t="shared" si="29"/>
        <v>-26.414999999999996</v>
      </c>
      <c r="Z134" s="12">
        <f t="shared" si="30"/>
        <v>22.674870608131258</v>
      </c>
      <c r="AA134" s="12">
        <f t="shared" si="31"/>
        <v>-6.3365760369407216</v>
      </c>
    </row>
    <row r="135" spans="19:27" x14ac:dyDescent="0.25">
      <c r="S135" s="6">
        <f t="shared" si="23"/>
        <v>37</v>
      </c>
      <c r="T135" s="6">
        <f t="shared" si="24"/>
        <v>14</v>
      </c>
      <c r="U135" s="10">
        <f t="shared" si="25"/>
        <v>-9.6999999999999993</v>
      </c>
      <c r="V135" s="10">
        <f t="shared" si="26"/>
        <v>-27.744999999999994</v>
      </c>
      <c r="W135" s="11">
        <f t="shared" si="27"/>
        <v>1</v>
      </c>
      <c r="X135" s="10">
        <f t="shared" si="28"/>
        <v>-9.7165468775742507</v>
      </c>
      <c r="Y135" s="10">
        <f t="shared" si="29"/>
        <v>-27.744999999999994</v>
      </c>
      <c r="Z135" s="12">
        <f t="shared" si="30"/>
        <v>22.679956832433806</v>
      </c>
      <c r="AA135" s="12">
        <f t="shared" si="31"/>
        <v>-7.6665663114624341</v>
      </c>
    </row>
    <row r="136" spans="19:27" x14ac:dyDescent="0.25">
      <c r="S136" s="6">
        <f t="shared" si="23"/>
        <v>37</v>
      </c>
      <c r="T136" s="6">
        <f t="shared" si="24"/>
        <v>15</v>
      </c>
      <c r="U136" s="10">
        <f t="shared" si="25"/>
        <v>-9.6999999999999993</v>
      </c>
      <c r="V136" s="10">
        <f t="shared" si="26"/>
        <v>-29.074999999999992</v>
      </c>
      <c r="W136" s="11">
        <f t="shared" si="27"/>
        <v>1</v>
      </c>
      <c r="X136" s="10">
        <f t="shared" si="28"/>
        <v>-9.7165468775742507</v>
      </c>
      <c r="Y136" s="10">
        <f t="shared" si="29"/>
        <v>-29.074999999999992</v>
      </c>
      <c r="Z136" s="12">
        <f t="shared" si="30"/>
        <v>22.685043056736358</v>
      </c>
      <c r="AA136" s="12">
        <f t="shared" si="31"/>
        <v>-8.9965565859841465</v>
      </c>
    </row>
    <row r="137" spans="19:27" x14ac:dyDescent="0.25">
      <c r="S137" s="6">
        <f t="shared" si="23"/>
        <v>37</v>
      </c>
      <c r="T137" s="6">
        <f t="shared" si="24"/>
        <v>16</v>
      </c>
      <c r="U137" s="10">
        <f t="shared" si="25"/>
        <v>-9.6999999999999993</v>
      </c>
      <c r="V137" s="10">
        <f t="shared" si="26"/>
        <v>-30.40499999999999</v>
      </c>
      <c r="W137" s="11">
        <f t="shared" si="27"/>
        <v>1</v>
      </c>
      <c r="X137" s="10">
        <f t="shared" si="28"/>
        <v>-9.7165468775742507</v>
      </c>
      <c r="Y137" s="10">
        <f t="shared" si="29"/>
        <v>-30.40499999999999</v>
      </c>
      <c r="Z137" s="12">
        <f t="shared" si="30"/>
        <v>22.69012928103891</v>
      </c>
      <c r="AA137" s="12">
        <f t="shared" si="31"/>
        <v>-10.326546860505859</v>
      </c>
    </row>
    <row r="138" spans="19:27" x14ac:dyDescent="0.25">
      <c r="S138" s="6">
        <f t="shared" si="23"/>
        <v>37</v>
      </c>
      <c r="T138" s="6">
        <f t="shared" si="24"/>
        <v>17</v>
      </c>
      <c r="U138" s="10">
        <f t="shared" si="25"/>
        <v>-9.6999999999999993</v>
      </c>
      <c r="V138" s="10">
        <f t="shared" si="26"/>
        <v>-31.734999999999989</v>
      </c>
      <c r="W138" s="11">
        <f t="shared" si="27"/>
        <v>1</v>
      </c>
      <c r="X138" s="10">
        <f t="shared" si="28"/>
        <v>-9.7165468775742507</v>
      </c>
      <c r="Y138" s="10">
        <f t="shared" si="29"/>
        <v>-31.734999999999989</v>
      </c>
      <c r="Z138" s="12">
        <f t="shared" si="30"/>
        <v>22.695215505341459</v>
      </c>
      <c r="AA138" s="12">
        <f t="shared" si="31"/>
        <v>-11.656537135027571</v>
      </c>
    </row>
    <row r="139" spans="19:27" x14ac:dyDescent="0.25">
      <c r="S139" s="6">
        <f t="shared" si="23"/>
        <v>37</v>
      </c>
      <c r="T139" s="6">
        <f t="shared" si="24"/>
        <v>18</v>
      </c>
      <c r="U139" s="10">
        <f t="shared" si="25"/>
        <v>-9.6999999999999993</v>
      </c>
      <c r="V139" s="10">
        <f t="shared" si="26"/>
        <v>-33.064999999999998</v>
      </c>
      <c r="W139" s="11">
        <f t="shared" si="27"/>
        <v>1</v>
      </c>
      <c r="X139" s="10">
        <f t="shared" si="28"/>
        <v>-9.7165468775742507</v>
      </c>
      <c r="Y139" s="10">
        <f t="shared" si="29"/>
        <v>-33.064999999999998</v>
      </c>
      <c r="Z139" s="12">
        <f t="shared" si="30"/>
        <v>22.700301729644011</v>
      </c>
      <c r="AA139" s="12">
        <f t="shared" si="31"/>
        <v>-12.986527409549295</v>
      </c>
    </row>
    <row r="140" spans="19:27" x14ac:dyDescent="0.25">
      <c r="S140" s="6">
        <f t="shared" si="23"/>
        <v>37</v>
      </c>
      <c r="T140" s="6">
        <f t="shared" si="24"/>
        <v>19</v>
      </c>
      <c r="U140" s="10">
        <f t="shared" si="25"/>
        <v>-9.6999999999999993</v>
      </c>
      <c r="V140" s="10">
        <f t="shared" si="26"/>
        <v>-34.394999999999996</v>
      </c>
      <c r="W140" s="11">
        <f t="shared" si="27"/>
        <v>1</v>
      </c>
      <c r="X140" s="10">
        <f t="shared" si="28"/>
        <v>-9.7165468775742507</v>
      </c>
      <c r="Y140" s="10">
        <f t="shared" si="29"/>
        <v>-34.394999999999996</v>
      </c>
      <c r="Z140" s="12">
        <f t="shared" si="30"/>
        <v>22.705387953946563</v>
      </c>
      <c r="AA140" s="12">
        <f t="shared" si="31"/>
        <v>-14.316517684071007</v>
      </c>
    </row>
    <row r="141" spans="19:27" x14ac:dyDescent="0.25">
      <c r="S141" s="6">
        <f t="shared" si="23"/>
        <v>37</v>
      </c>
      <c r="T141" s="6">
        <f t="shared" si="24"/>
        <v>20</v>
      </c>
      <c r="U141" s="10">
        <f t="shared" si="25"/>
        <v>-9.6999999999999993</v>
      </c>
      <c r="V141" s="10">
        <f t="shared" si="26"/>
        <v>-35.724999999999994</v>
      </c>
      <c r="W141" s="11">
        <f t="shared" si="27"/>
        <v>1</v>
      </c>
      <c r="X141" s="10">
        <f t="shared" si="28"/>
        <v>-9.7165468775742507</v>
      </c>
      <c r="Y141" s="10">
        <f t="shared" si="29"/>
        <v>-35.724999999999994</v>
      </c>
      <c r="Z141" s="12">
        <f t="shared" si="30"/>
        <v>22.710474178249115</v>
      </c>
      <c r="AA141" s="12">
        <f t="shared" si="31"/>
        <v>-15.64650795859272</v>
      </c>
    </row>
    <row r="142" spans="19:27" x14ac:dyDescent="0.25">
      <c r="S142" s="6">
        <f t="shared" si="23"/>
        <v>38</v>
      </c>
      <c r="T142" s="6">
        <f t="shared" si="24"/>
        <v>1</v>
      </c>
      <c r="U142" s="10">
        <f t="shared" si="25"/>
        <v>-11.1</v>
      </c>
      <c r="V142" s="10">
        <f t="shared" si="26"/>
        <v>-9.1333585000000017</v>
      </c>
      <c r="W142" s="11">
        <f t="shared" si="27"/>
        <v>1</v>
      </c>
      <c r="X142" s="10">
        <f t="shared" si="28"/>
        <v>-11.116546877574251</v>
      </c>
      <c r="Y142" s="10">
        <f t="shared" si="29"/>
        <v>-9.1333585000000017</v>
      </c>
      <c r="Z142" s="12">
        <f t="shared" si="30"/>
        <v>21.208791894360076</v>
      </c>
      <c r="AA142" s="12">
        <f t="shared" si="31"/>
        <v>10.939585172643687</v>
      </c>
    </row>
    <row r="143" spans="19:27" x14ac:dyDescent="0.25">
      <c r="S143" s="6">
        <f t="shared" si="23"/>
        <v>38</v>
      </c>
      <c r="T143" s="6">
        <f t="shared" si="24"/>
        <v>2</v>
      </c>
      <c r="U143" s="10">
        <f t="shared" si="25"/>
        <v>-11.1</v>
      </c>
      <c r="V143" s="10">
        <f t="shared" si="26"/>
        <v>-10.463358500000002</v>
      </c>
      <c r="W143" s="11">
        <f t="shared" si="27"/>
        <v>1</v>
      </c>
      <c r="X143" s="10">
        <f t="shared" si="28"/>
        <v>-11.116546877574251</v>
      </c>
      <c r="Y143" s="10">
        <f t="shared" si="29"/>
        <v>-10.463358500000002</v>
      </c>
      <c r="Z143" s="12">
        <f t="shared" si="30"/>
        <v>21.213878118662628</v>
      </c>
      <c r="AA143" s="12">
        <f t="shared" si="31"/>
        <v>9.6095948981219728</v>
      </c>
    </row>
    <row r="144" spans="19:27" x14ac:dyDescent="0.25">
      <c r="S144" s="6">
        <f t="shared" si="23"/>
        <v>38</v>
      </c>
      <c r="T144" s="6">
        <f t="shared" si="24"/>
        <v>3</v>
      </c>
      <c r="U144" s="10">
        <f t="shared" si="25"/>
        <v>-11.1</v>
      </c>
      <c r="V144" s="10">
        <f t="shared" si="26"/>
        <v>-11.793358500000002</v>
      </c>
      <c r="W144" s="11">
        <f t="shared" si="27"/>
        <v>1</v>
      </c>
      <c r="X144" s="10">
        <f t="shared" si="28"/>
        <v>-11.116546877574251</v>
      </c>
      <c r="Y144" s="10">
        <f t="shared" si="29"/>
        <v>-11.793358500000002</v>
      </c>
      <c r="Z144" s="12">
        <f t="shared" si="30"/>
        <v>21.21896434296518</v>
      </c>
      <c r="AA144" s="12">
        <f t="shared" si="31"/>
        <v>8.2796046236002585</v>
      </c>
    </row>
    <row r="145" spans="19:27" x14ac:dyDescent="0.25">
      <c r="S145" s="6">
        <f t="shared" si="23"/>
        <v>38</v>
      </c>
      <c r="T145" s="6">
        <f t="shared" si="24"/>
        <v>4</v>
      </c>
      <c r="U145" s="10">
        <f t="shared" si="25"/>
        <v>-11.1</v>
      </c>
      <c r="V145" s="10">
        <f t="shared" si="26"/>
        <v>-13.123358500000002</v>
      </c>
      <c r="W145" s="11">
        <f t="shared" si="27"/>
        <v>1</v>
      </c>
      <c r="X145" s="10">
        <f t="shared" si="28"/>
        <v>-11.116546877574251</v>
      </c>
      <c r="Y145" s="10">
        <f t="shared" si="29"/>
        <v>-13.123358500000002</v>
      </c>
      <c r="Z145" s="12">
        <f t="shared" si="30"/>
        <v>21.224050567267728</v>
      </c>
      <c r="AA145" s="12">
        <f t="shared" si="31"/>
        <v>6.9496143490785451</v>
      </c>
    </row>
    <row r="146" spans="19:27" x14ac:dyDescent="0.25">
      <c r="S146" s="6">
        <f t="shared" si="23"/>
        <v>38</v>
      </c>
      <c r="T146" s="6">
        <f t="shared" si="24"/>
        <v>5</v>
      </c>
      <c r="U146" s="10">
        <f t="shared" si="25"/>
        <v>-11.1</v>
      </c>
      <c r="V146" s="10">
        <f t="shared" si="26"/>
        <v>-14.453358500000002</v>
      </c>
      <c r="W146" s="11">
        <f t="shared" si="27"/>
        <v>1</v>
      </c>
      <c r="X146" s="10">
        <f t="shared" si="28"/>
        <v>-11.116546877574251</v>
      </c>
      <c r="Y146" s="10">
        <f t="shared" si="29"/>
        <v>-14.453358500000002</v>
      </c>
      <c r="Z146" s="12">
        <f t="shared" si="30"/>
        <v>21.22913679157028</v>
      </c>
      <c r="AA146" s="12">
        <f t="shared" si="31"/>
        <v>5.6196240745568318</v>
      </c>
    </row>
    <row r="147" spans="19:27" x14ac:dyDescent="0.25">
      <c r="S147" s="6">
        <f t="shared" si="23"/>
        <v>38</v>
      </c>
      <c r="T147" s="6">
        <f t="shared" si="24"/>
        <v>6</v>
      </c>
      <c r="U147" s="10">
        <f t="shared" si="25"/>
        <v>-11.1</v>
      </c>
      <c r="V147" s="10">
        <f t="shared" si="26"/>
        <v>-15.783358500000004</v>
      </c>
      <c r="W147" s="11">
        <f t="shared" si="27"/>
        <v>1</v>
      </c>
      <c r="X147" s="10">
        <f t="shared" si="28"/>
        <v>-11.116546877574251</v>
      </c>
      <c r="Y147" s="10">
        <f t="shared" si="29"/>
        <v>-15.783358500000004</v>
      </c>
      <c r="Z147" s="12">
        <f t="shared" si="30"/>
        <v>21.234223015872832</v>
      </c>
      <c r="AA147" s="12">
        <f t="shared" si="31"/>
        <v>4.2896338000351157</v>
      </c>
    </row>
    <row r="148" spans="19:27" x14ac:dyDescent="0.25">
      <c r="S148" s="6">
        <f t="shared" si="23"/>
        <v>38</v>
      </c>
      <c r="T148" s="6">
        <f t="shared" si="24"/>
        <v>7</v>
      </c>
      <c r="U148" s="10">
        <f t="shared" si="25"/>
        <v>-11.1</v>
      </c>
      <c r="V148" s="10">
        <f t="shared" si="26"/>
        <v>-17.113358499999997</v>
      </c>
      <c r="W148" s="11">
        <f t="shared" si="27"/>
        <v>1</v>
      </c>
      <c r="X148" s="10">
        <f t="shared" si="28"/>
        <v>-11.116546877574251</v>
      </c>
      <c r="Y148" s="10">
        <f t="shared" si="29"/>
        <v>-17.113358499999997</v>
      </c>
      <c r="Z148" s="12">
        <f t="shared" si="30"/>
        <v>21.23930924017538</v>
      </c>
      <c r="AA148" s="12">
        <f t="shared" si="31"/>
        <v>2.959643525513409</v>
      </c>
    </row>
    <row r="149" spans="19:27" x14ac:dyDescent="0.25">
      <c r="S149" s="6">
        <f t="shared" si="23"/>
        <v>38</v>
      </c>
      <c r="T149" s="6">
        <f t="shared" si="24"/>
        <v>8</v>
      </c>
      <c r="U149" s="10">
        <f t="shared" si="25"/>
        <v>-11.1</v>
      </c>
      <c r="V149" s="10">
        <f t="shared" si="26"/>
        <v>-18.443358499999999</v>
      </c>
      <c r="W149" s="11">
        <f t="shared" si="27"/>
        <v>1</v>
      </c>
      <c r="X149" s="10">
        <f t="shared" si="28"/>
        <v>-11.116546877574251</v>
      </c>
      <c r="Y149" s="10">
        <f t="shared" si="29"/>
        <v>-18.443358499999999</v>
      </c>
      <c r="Z149" s="12">
        <f t="shared" si="30"/>
        <v>21.244395464477932</v>
      </c>
      <c r="AA149" s="12">
        <f t="shared" si="31"/>
        <v>1.6296532509916932</v>
      </c>
    </row>
    <row r="150" spans="19:27" x14ac:dyDescent="0.25">
      <c r="S150" s="6">
        <f t="shared" si="23"/>
        <v>38</v>
      </c>
      <c r="T150" s="6">
        <f t="shared" si="24"/>
        <v>9</v>
      </c>
      <c r="U150" s="10">
        <f t="shared" si="25"/>
        <v>-11.1</v>
      </c>
      <c r="V150" s="10">
        <f t="shared" si="26"/>
        <v>-19.899999999999999</v>
      </c>
      <c r="W150" s="11">
        <f t="shared" si="27"/>
        <v>1</v>
      </c>
      <c r="X150" s="10">
        <f t="shared" si="28"/>
        <v>-11.116546877574251</v>
      </c>
      <c r="Y150" s="10">
        <f t="shared" si="29"/>
        <v>-19.899999999999999</v>
      </c>
      <c r="Z150" s="12">
        <f t="shared" si="30"/>
        <v>21.24996599485192</v>
      </c>
      <c r="AA150" s="12">
        <f t="shared" si="31"/>
        <v>0.17302240252197809</v>
      </c>
    </row>
    <row r="151" spans="19:27" x14ac:dyDescent="0.25">
      <c r="S151" s="6">
        <f t="shared" si="23"/>
        <v>38</v>
      </c>
      <c r="T151" s="6">
        <f t="shared" si="24"/>
        <v>10</v>
      </c>
      <c r="U151" s="10">
        <f t="shared" si="25"/>
        <v>-11.1</v>
      </c>
      <c r="V151" s="10">
        <f t="shared" si="26"/>
        <v>-22.425000000000001</v>
      </c>
      <c r="W151" s="11">
        <f t="shared" si="27"/>
        <v>1</v>
      </c>
      <c r="X151" s="10">
        <f t="shared" si="28"/>
        <v>-11.116546877574251</v>
      </c>
      <c r="Y151" s="10">
        <f t="shared" si="29"/>
        <v>-22.425000000000001</v>
      </c>
      <c r="Z151" s="12">
        <f t="shared" si="30"/>
        <v>21.25962217256917</v>
      </c>
      <c r="AA151" s="12">
        <f t="shared" si="31"/>
        <v>-2.3519591336940602</v>
      </c>
    </row>
    <row r="152" spans="19:27" x14ac:dyDescent="0.25">
      <c r="S152" s="6">
        <f t="shared" si="23"/>
        <v>38</v>
      </c>
      <c r="T152" s="6">
        <f t="shared" si="24"/>
        <v>11</v>
      </c>
      <c r="U152" s="10">
        <f t="shared" si="25"/>
        <v>-11.1</v>
      </c>
      <c r="V152" s="10">
        <f t="shared" si="26"/>
        <v>-23.754999999999999</v>
      </c>
      <c r="W152" s="11">
        <f t="shared" si="27"/>
        <v>1</v>
      </c>
      <c r="X152" s="10">
        <f t="shared" si="28"/>
        <v>-11.116546877574251</v>
      </c>
      <c r="Y152" s="10">
        <f t="shared" si="29"/>
        <v>-23.754999999999999</v>
      </c>
      <c r="Z152" s="12">
        <f t="shared" si="30"/>
        <v>21.264708396871718</v>
      </c>
      <c r="AA152" s="12">
        <f t="shared" si="31"/>
        <v>-3.6819494082157722</v>
      </c>
    </row>
    <row r="153" spans="19:27" x14ac:dyDescent="0.25">
      <c r="S153" s="6">
        <f t="shared" si="23"/>
        <v>38</v>
      </c>
      <c r="T153" s="6">
        <f t="shared" si="24"/>
        <v>12</v>
      </c>
      <c r="U153" s="10">
        <f t="shared" si="25"/>
        <v>-11.1</v>
      </c>
      <c r="V153" s="10">
        <f t="shared" si="26"/>
        <v>-25.084999999999997</v>
      </c>
      <c r="W153" s="11">
        <f t="shared" si="27"/>
        <v>1</v>
      </c>
      <c r="X153" s="10">
        <f t="shared" si="28"/>
        <v>-11.116546877574251</v>
      </c>
      <c r="Y153" s="10">
        <f t="shared" si="29"/>
        <v>-25.084999999999997</v>
      </c>
      <c r="Z153" s="12">
        <f t="shared" si="30"/>
        <v>21.26979462117427</v>
      </c>
      <c r="AA153" s="12">
        <f t="shared" si="31"/>
        <v>-5.0119396827374842</v>
      </c>
    </row>
    <row r="154" spans="19:27" x14ac:dyDescent="0.25">
      <c r="S154" s="6">
        <f t="shared" si="23"/>
        <v>38</v>
      </c>
      <c r="T154" s="6">
        <f t="shared" si="24"/>
        <v>13</v>
      </c>
      <c r="U154" s="10">
        <f t="shared" si="25"/>
        <v>-11.1</v>
      </c>
      <c r="V154" s="10">
        <f t="shared" si="26"/>
        <v>-26.414999999999996</v>
      </c>
      <c r="W154" s="11">
        <f t="shared" si="27"/>
        <v>1</v>
      </c>
      <c r="X154" s="10">
        <f t="shared" si="28"/>
        <v>-11.116546877574251</v>
      </c>
      <c r="Y154" s="10">
        <f t="shared" si="29"/>
        <v>-26.414999999999996</v>
      </c>
      <c r="Z154" s="12">
        <f t="shared" si="30"/>
        <v>21.274880845476822</v>
      </c>
      <c r="AA154" s="12">
        <f t="shared" si="31"/>
        <v>-6.3419299572591967</v>
      </c>
    </row>
    <row r="155" spans="19:27" x14ac:dyDescent="0.25">
      <c r="S155" s="6">
        <f t="shared" si="23"/>
        <v>38</v>
      </c>
      <c r="T155" s="6">
        <f t="shared" si="24"/>
        <v>14</v>
      </c>
      <c r="U155" s="10">
        <f t="shared" si="25"/>
        <v>-11.1</v>
      </c>
      <c r="V155" s="10">
        <f t="shared" si="26"/>
        <v>-27.744999999999994</v>
      </c>
      <c r="W155" s="11">
        <f t="shared" si="27"/>
        <v>1</v>
      </c>
      <c r="X155" s="10">
        <f t="shared" si="28"/>
        <v>-11.116546877574251</v>
      </c>
      <c r="Y155" s="10">
        <f t="shared" si="29"/>
        <v>-27.744999999999994</v>
      </c>
      <c r="Z155" s="12">
        <f t="shared" si="30"/>
        <v>21.279967069779371</v>
      </c>
      <c r="AA155" s="12">
        <f t="shared" si="31"/>
        <v>-7.6719202317809092</v>
      </c>
    </row>
    <row r="156" spans="19:27" x14ac:dyDescent="0.25">
      <c r="S156" s="6">
        <f t="shared" si="23"/>
        <v>38</v>
      </c>
      <c r="T156" s="6">
        <f t="shared" si="24"/>
        <v>15</v>
      </c>
      <c r="U156" s="10">
        <f t="shared" si="25"/>
        <v>-11.1</v>
      </c>
      <c r="V156" s="10">
        <f t="shared" si="26"/>
        <v>-29.074999999999992</v>
      </c>
      <c r="W156" s="11">
        <f t="shared" si="27"/>
        <v>1</v>
      </c>
      <c r="X156" s="10">
        <f t="shared" si="28"/>
        <v>-11.116546877574251</v>
      </c>
      <c r="Y156" s="10">
        <f t="shared" si="29"/>
        <v>-29.074999999999992</v>
      </c>
      <c r="Z156" s="12">
        <f t="shared" si="30"/>
        <v>21.285053294081923</v>
      </c>
      <c r="AA156" s="12">
        <f t="shared" si="31"/>
        <v>-9.0019105063026217</v>
      </c>
    </row>
    <row r="157" spans="19:27" x14ac:dyDescent="0.25">
      <c r="S157" s="6">
        <f t="shared" si="23"/>
        <v>38</v>
      </c>
      <c r="T157" s="6">
        <f t="shared" si="24"/>
        <v>16</v>
      </c>
      <c r="U157" s="10">
        <f t="shared" si="25"/>
        <v>-11.1</v>
      </c>
      <c r="V157" s="10">
        <f t="shared" si="26"/>
        <v>-30.40499999999999</v>
      </c>
      <c r="W157" s="11">
        <f t="shared" si="27"/>
        <v>1</v>
      </c>
      <c r="X157" s="10">
        <f t="shared" si="28"/>
        <v>-11.116546877574251</v>
      </c>
      <c r="Y157" s="10">
        <f t="shared" si="29"/>
        <v>-30.40499999999999</v>
      </c>
      <c r="Z157" s="12">
        <f t="shared" si="30"/>
        <v>21.290139518384475</v>
      </c>
      <c r="AA157" s="12">
        <f t="shared" si="31"/>
        <v>-10.331900780824334</v>
      </c>
    </row>
    <row r="158" spans="19:27" x14ac:dyDescent="0.25">
      <c r="S158" s="6">
        <f t="shared" si="23"/>
        <v>38</v>
      </c>
      <c r="T158" s="6">
        <f t="shared" si="24"/>
        <v>17</v>
      </c>
      <c r="U158" s="10">
        <f t="shared" si="25"/>
        <v>-11.1</v>
      </c>
      <c r="V158" s="10">
        <f t="shared" si="26"/>
        <v>-31.734999999999989</v>
      </c>
      <c r="W158" s="11">
        <f t="shared" si="27"/>
        <v>1</v>
      </c>
      <c r="X158" s="10">
        <f t="shared" si="28"/>
        <v>-11.116546877574251</v>
      </c>
      <c r="Y158" s="10">
        <f t="shared" si="29"/>
        <v>-31.734999999999989</v>
      </c>
      <c r="Z158" s="12">
        <f t="shared" si="30"/>
        <v>21.295225742687023</v>
      </c>
      <c r="AA158" s="12">
        <f t="shared" si="31"/>
        <v>-11.661891055346047</v>
      </c>
    </row>
    <row r="159" spans="19:27" x14ac:dyDescent="0.25">
      <c r="S159" s="6">
        <f t="shared" si="23"/>
        <v>38</v>
      </c>
      <c r="T159" s="6">
        <f t="shared" si="24"/>
        <v>18</v>
      </c>
      <c r="U159" s="10">
        <f t="shared" si="25"/>
        <v>-11.1</v>
      </c>
      <c r="V159" s="10">
        <f t="shared" si="26"/>
        <v>-33.064999999999998</v>
      </c>
      <c r="W159" s="11">
        <f t="shared" si="27"/>
        <v>1</v>
      </c>
      <c r="X159" s="10">
        <f t="shared" si="28"/>
        <v>-11.116546877574251</v>
      </c>
      <c r="Y159" s="10">
        <f t="shared" si="29"/>
        <v>-33.064999999999998</v>
      </c>
      <c r="Z159" s="12">
        <f t="shared" si="30"/>
        <v>21.300311966989575</v>
      </c>
      <c r="AA159" s="12">
        <f t="shared" si="31"/>
        <v>-12.99188132986777</v>
      </c>
    </row>
    <row r="160" spans="19:27" x14ac:dyDescent="0.25">
      <c r="S160" s="6">
        <f t="shared" si="23"/>
        <v>38</v>
      </c>
      <c r="T160" s="6">
        <f t="shared" si="24"/>
        <v>19</v>
      </c>
      <c r="U160" s="10">
        <f t="shared" si="25"/>
        <v>-11.1</v>
      </c>
      <c r="V160" s="10">
        <f t="shared" si="26"/>
        <v>-34.394999999999996</v>
      </c>
      <c r="W160" s="11">
        <f t="shared" si="27"/>
        <v>1</v>
      </c>
      <c r="X160" s="10">
        <f t="shared" si="28"/>
        <v>-11.116546877574251</v>
      </c>
      <c r="Y160" s="10">
        <f t="shared" si="29"/>
        <v>-34.394999999999996</v>
      </c>
      <c r="Z160" s="12">
        <f t="shared" si="30"/>
        <v>21.305398191292127</v>
      </c>
      <c r="AA160" s="12">
        <f t="shared" si="31"/>
        <v>-14.321871604389482</v>
      </c>
    </row>
    <row r="161" spans="19:27" x14ac:dyDescent="0.25">
      <c r="S161" s="6">
        <f t="shared" si="23"/>
        <v>38</v>
      </c>
      <c r="T161" s="6">
        <f t="shared" si="24"/>
        <v>20</v>
      </c>
      <c r="U161" s="10">
        <f t="shared" si="25"/>
        <v>-11.1</v>
      </c>
      <c r="V161" s="10">
        <f t="shared" si="26"/>
        <v>-35.724999999999994</v>
      </c>
      <c r="W161" s="11">
        <f t="shared" si="27"/>
        <v>1</v>
      </c>
      <c r="X161" s="10">
        <f t="shared" si="28"/>
        <v>-11.116546877574251</v>
      </c>
      <c r="Y161" s="10">
        <f t="shared" si="29"/>
        <v>-35.724999999999994</v>
      </c>
      <c r="Z161" s="12">
        <f t="shared" si="30"/>
        <v>21.310484415594679</v>
      </c>
      <c r="AA161" s="12">
        <f t="shared" si="31"/>
        <v>-15.651861878911195</v>
      </c>
    </row>
    <row r="162" spans="19:27" x14ac:dyDescent="0.25">
      <c r="S162" s="6">
        <f t="shared" si="23"/>
        <v>39</v>
      </c>
      <c r="T162" s="6">
        <f t="shared" si="24"/>
        <v>1</v>
      </c>
      <c r="U162" s="10">
        <f t="shared" si="25"/>
        <v>-13</v>
      </c>
      <c r="V162" s="10">
        <f t="shared" si="26"/>
        <v>-9.1333585000000017</v>
      </c>
      <c r="W162" s="11">
        <f t="shared" si="27"/>
        <v>2</v>
      </c>
      <c r="X162" s="10">
        <f t="shared" si="28"/>
        <v>-13.000001715558939</v>
      </c>
      <c r="Y162" s="10">
        <f t="shared" si="29"/>
        <v>-9.1333585000000017</v>
      </c>
      <c r="Z162" s="12">
        <f t="shared" si="30"/>
        <v>19.325350828931125</v>
      </c>
      <c r="AA162" s="12">
        <f t="shared" si="31"/>
        <v>10.932382410410819</v>
      </c>
    </row>
    <row r="163" spans="19:27" x14ac:dyDescent="0.25">
      <c r="S163" s="6">
        <f t="shared" si="23"/>
        <v>39</v>
      </c>
      <c r="T163" s="6">
        <f t="shared" si="24"/>
        <v>2</v>
      </c>
      <c r="U163" s="10">
        <f t="shared" si="25"/>
        <v>-13</v>
      </c>
      <c r="V163" s="10">
        <f t="shared" si="26"/>
        <v>-10.463358500000002</v>
      </c>
      <c r="W163" s="11">
        <f t="shared" si="27"/>
        <v>2</v>
      </c>
      <c r="X163" s="10">
        <f t="shared" si="28"/>
        <v>-13.000001715558939</v>
      </c>
      <c r="Y163" s="10">
        <f t="shared" si="29"/>
        <v>-10.463358500000002</v>
      </c>
      <c r="Z163" s="12">
        <f t="shared" si="30"/>
        <v>19.330437053233677</v>
      </c>
      <c r="AA163" s="12">
        <f t="shared" si="31"/>
        <v>9.6023921358891045</v>
      </c>
    </row>
    <row r="164" spans="19:27" x14ac:dyDescent="0.25">
      <c r="S164" s="6">
        <f t="shared" si="23"/>
        <v>39</v>
      </c>
      <c r="T164" s="6">
        <f t="shared" si="24"/>
        <v>3</v>
      </c>
      <c r="U164" s="10">
        <f t="shared" si="25"/>
        <v>-13</v>
      </c>
      <c r="V164" s="10">
        <f t="shared" si="26"/>
        <v>-11.793358500000002</v>
      </c>
      <c r="W164" s="11">
        <f t="shared" si="27"/>
        <v>2</v>
      </c>
      <c r="X164" s="10">
        <f t="shared" si="28"/>
        <v>-13.000001715558939</v>
      </c>
      <c r="Y164" s="10">
        <f t="shared" si="29"/>
        <v>-11.793358500000002</v>
      </c>
      <c r="Z164" s="12">
        <f t="shared" si="30"/>
        <v>19.335523277536229</v>
      </c>
      <c r="AA164" s="12">
        <f t="shared" si="31"/>
        <v>8.2724018613673902</v>
      </c>
    </row>
    <row r="165" spans="19:27" x14ac:dyDescent="0.25">
      <c r="S165" s="6">
        <f t="shared" si="23"/>
        <v>39</v>
      </c>
      <c r="T165" s="6">
        <f t="shared" si="24"/>
        <v>4</v>
      </c>
      <c r="U165" s="10">
        <f t="shared" si="25"/>
        <v>-13</v>
      </c>
      <c r="V165" s="10">
        <f t="shared" si="26"/>
        <v>-13.123358500000002</v>
      </c>
      <c r="W165" s="11">
        <f t="shared" si="27"/>
        <v>2</v>
      </c>
      <c r="X165" s="10">
        <f t="shared" si="28"/>
        <v>-13.000001715558939</v>
      </c>
      <c r="Y165" s="10">
        <f t="shared" si="29"/>
        <v>-13.123358500000002</v>
      </c>
      <c r="Z165" s="12">
        <f t="shared" si="30"/>
        <v>19.340609501838777</v>
      </c>
      <c r="AA165" s="12">
        <f t="shared" si="31"/>
        <v>6.9424115868456777</v>
      </c>
    </row>
    <row r="166" spans="19:27" x14ac:dyDescent="0.25">
      <c r="S166" s="6">
        <f t="shared" si="23"/>
        <v>39</v>
      </c>
      <c r="T166" s="6">
        <f t="shared" si="24"/>
        <v>5</v>
      </c>
      <c r="U166" s="10">
        <f t="shared" si="25"/>
        <v>-13</v>
      </c>
      <c r="V166" s="10">
        <f t="shared" si="26"/>
        <v>-14.453358500000002</v>
      </c>
      <c r="W166" s="11">
        <f t="shared" si="27"/>
        <v>2</v>
      </c>
      <c r="X166" s="10">
        <f t="shared" si="28"/>
        <v>-13.000001715558939</v>
      </c>
      <c r="Y166" s="10">
        <f t="shared" si="29"/>
        <v>-14.453358500000002</v>
      </c>
      <c r="Z166" s="12">
        <f t="shared" si="30"/>
        <v>19.345695726141329</v>
      </c>
      <c r="AA166" s="12">
        <f t="shared" si="31"/>
        <v>5.6124213123239644</v>
      </c>
    </row>
    <row r="167" spans="19:27" x14ac:dyDescent="0.25">
      <c r="S167" s="6">
        <f t="shared" si="23"/>
        <v>39</v>
      </c>
      <c r="T167" s="6">
        <f t="shared" si="24"/>
        <v>6</v>
      </c>
      <c r="U167" s="10">
        <f t="shared" si="25"/>
        <v>-13</v>
      </c>
      <c r="V167" s="10">
        <f t="shared" si="26"/>
        <v>-15.783358500000004</v>
      </c>
      <c r="W167" s="11">
        <f t="shared" si="27"/>
        <v>2</v>
      </c>
      <c r="X167" s="10">
        <f t="shared" si="28"/>
        <v>-13.000001715558939</v>
      </c>
      <c r="Y167" s="10">
        <f t="shared" si="29"/>
        <v>-15.783358500000004</v>
      </c>
      <c r="Z167" s="12">
        <f t="shared" si="30"/>
        <v>19.350781950443881</v>
      </c>
      <c r="AA167" s="12">
        <f t="shared" si="31"/>
        <v>4.2824310378022483</v>
      </c>
    </row>
    <row r="168" spans="19:27" x14ac:dyDescent="0.25">
      <c r="S168" s="6">
        <f t="shared" si="23"/>
        <v>39</v>
      </c>
      <c r="T168" s="6">
        <f t="shared" si="24"/>
        <v>7</v>
      </c>
      <c r="U168" s="10">
        <f t="shared" si="25"/>
        <v>-13</v>
      </c>
      <c r="V168" s="10">
        <f t="shared" si="26"/>
        <v>-17.113358499999997</v>
      </c>
      <c r="W168" s="11">
        <f t="shared" si="27"/>
        <v>2</v>
      </c>
      <c r="X168" s="10">
        <f t="shared" si="28"/>
        <v>-13.000001715558939</v>
      </c>
      <c r="Y168" s="10">
        <f t="shared" si="29"/>
        <v>-17.113358499999997</v>
      </c>
      <c r="Z168" s="12">
        <f t="shared" si="30"/>
        <v>19.35586817474643</v>
      </c>
      <c r="AA168" s="12">
        <f t="shared" si="31"/>
        <v>2.9524407632805407</v>
      </c>
    </row>
    <row r="169" spans="19:27" x14ac:dyDescent="0.25">
      <c r="S169" s="6">
        <f t="shared" si="23"/>
        <v>39</v>
      </c>
      <c r="T169" s="6">
        <f t="shared" si="24"/>
        <v>8</v>
      </c>
      <c r="U169" s="10">
        <f t="shared" si="25"/>
        <v>-13</v>
      </c>
      <c r="V169" s="10">
        <f t="shared" si="26"/>
        <v>-18.443358499999999</v>
      </c>
      <c r="W169" s="11">
        <f t="shared" si="27"/>
        <v>2</v>
      </c>
      <c r="X169" s="10">
        <f t="shared" si="28"/>
        <v>-13.000001715558939</v>
      </c>
      <c r="Y169" s="10">
        <f t="shared" si="29"/>
        <v>-18.443358499999999</v>
      </c>
      <c r="Z169" s="12">
        <f t="shared" si="30"/>
        <v>19.360954399048982</v>
      </c>
      <c r="AA169" s="12">
        <f t="shared" si="31"/>
        <v>1.6224504887588249</v>
      </c>
    </row>
    <row r="170" spans="19:27" x14ac:dyDescent="0.25">
      <c r="S170" s="6">
        <f t="shared" si="23"/>
        <v>39</v>
      </c>
      <c r="T170" s="6">
        <f t="shared" si="24"/>
        <v>9</v>
      </c>
      <c r="U170" s="10">
        <f t="shared" si="25"/>
        <v>-13</v>
      </c>
      <c r="V170" s="10">
        <f t="shared" si="26"/>
        <v>-19.899999999999999</v>
      </c>
      <c r="W170" s="11">
        <f t="shared" si="27"/>
        <v>2</v>
      </c>
      <c r="X170" s="10">
        <f t="shared" si="28"/>
        <v>-13.000001715558939</v>
      </c>
      <c r="Y170" s="10">
        <f t="shared" si="29"/>
        <v>-19.899999999999999</v>
      </c>
      <c r="Z170" s="12">
        <f t="shared" si="30"/>
        <v>19.366524929422969</v>
      </c>
      <c r="AA170" s="12">
        <f t="shared" si="31"/>
        <v>0.16581964028910989</v>
      </c>
    </row>
    <row r="171" spans="19:27" x14ac:dyDescent="0.25">
      <c r="S171" s="6">
        <f t="shared" si="23"/>
        <v>39</v>
      </c>
      <c r="T171" s="6">
        <f t="shared" si="24"/>
        <v>10</v>
      </c>
      <c r="U171" s="10">
        <f t="shared" si="25"/>
        <v>-13</v>
      </c>
      <c r="V171" s="10">
        <f t="shared" si="26"/>
        <v>-22.425000000000001</v>
      </c>
      <c r="W171" s="11">
        <f t="shared" si="27"/>
        <v>2</v>
      </c>
      <c r="X171" s="10">
        <f t="shared" si="28"/>
        <v>-13.000001715558939</v>
      </c>
      <c r="Y171" s="10">
        <f t="shared" si="29"/>
        <v>-22.425000000000001</v>
      </c>
      <c r="Z171" s="12">
        <f t="shared" si="30"/>
        <v>19.376181107140219</v>
      </c>
      <c r="AA171" s="12">
        <f t="shared" si="31"/>
        <v>-2.3591618959269285</v>
      </c>
    </row>
    <row r="172" spans="19:27" x14ac:dyDescent="0.25">
      <c r="S172" s="6">
        <f t="shared" si="23"/>
        <v>39</v>
      </c>
      <c r="T172" s="6">
        <f t="shared" si="24"/>
        <v>11</v>
      </c>
      <c r="U172" s="10">
        <f t="shared" si="25"/>
        <v>-13</v>
      </c>
      <c r="V172" s="10">
        <f t="shared" si="26"/>
        <v>-23.754999999999999</v>
      </c>
      <c r="W172" s="11">
        <f t="shared" si="27"/>
        <v>2</v>
      </c>
      <c r="X172" s="10">
        <f t="shared" si="28"/>
        <v>-13.000001715558939</v>
      </c>
      <c r="Y172" s="10">
        <f t="shared" si="29"/>
        <v>-23.754999999999999</v>
      </c>
      <c r="Z172" s="12">
        <f t="shared" si="30"/>
        <v>19.381267331442768</v>
      </c>
      <c r="AA172" s="12">
        <f t="shared" si="31"/>
        <v>-3.6891521704486405</v>
      </c>
    </row>
    <row r="173" spans="19:27" x14ac:dyDescent="0.25">
      <c r="S173" s="6">
        <f t="shared" si="23"/>
        <v>39</v>
      </c>
      <c r="T173" s="6">
        <f t="shared" si="24"/>
        <v>12</v>
      </c>
      <c r="U173" s="10">
        <f t="shared" si="25"/>
        <v>-13</v>
      </c>
      <c r="V173" s="10">
        <f t="shared" si="26"/>
        <v>-25.084999999999997</v>
      </c>
      <c r="W173" s="11">
        <f t="shared" si="27"/>
        <v>2</v>
      </c>
      <c r="X173" s="10">
        <f t="shared" si="28"/>
        <v>-13.000001715558939</v>
      </c>
      <c r="Y173" s="10">
        <f t="shared" si="29"/>
        <v>-25.084999999999997</v>
      </c>
      <c r="Z173" s="12">
        <f t="shared" si="30"/>
        <v>19.38635355574532</v>
      </c>
      <c r="AA173" s="12">
        <f t="shared" si="31"/>
        <v>-5.0191424449703517</v>
      </c>
    </row>
    <row r="174" spans="19:27" x14ac:dyDescent="0.25">
      <c r="S174" s="6">
        <f t="shared" si="23"/>
        <v>39</v>
      </c>
      <c r="T174" s="6">
        <f t="shared" si="24"/>
        <v>13</v>
      </c>
      <c r="U174" s="10">
        <f t="shared" si="25"/>
        <v>-13</v>
      </c>
      <c r="V174" s="10">
        <f t="shared" si="26"/>
        <v>-26.414999999999996</v>
      </c>
      <c r="W174" s="11">
        <f t="shared" si="27"/>
        <v>2</v>
      </c>
      <c r="X174" s="10">
        <f t="shared" si="28"/>
        <v>-13.000001715558939</v>
      </c>
      <c r="Y174" s="10">
        <f t="shared" si="29"/>
        <v>-26.414999999999996</v>
      </c>
      <c r="Z174" s="12">
        <f t="shared" si="30"/>
        <v>19.391439780047872</v>
      </c>
      <c r="AA174" s="12">
        <f t="shared" si="31"/>
        <v>-6.3491327194920641</v>
      </c>
    </row>
    <row r="175" spans="19:27" x14ac:dyDescent="0.25">
      <c r="S175" s="6">
        <f t="shared" si="23"/>
        <v>39</v>
      </c>
      <c r="T175" s="6">
        <f t="shared" si="24"/>
        <v>14</v>
      </c>
      <c r="U175" s="10">
        <f t="shared" si="25"/>
        <v>-13</v>
      </c>
      <c r="V175" s="10">
        <f t="shared" si="26"/>
        <v>-27.744999999999994</v>
      </c>
      <c r="W175" s="11">
        <f t="shared" si="27"/>
        <v>2</v>
      </c>
      <c r="X175" s="10">
        <f t="shared" si="28"/>
        <v>-13.000001715558939</v>
      </c>
      <c r="Y175" s="10">
        <f t="shared" si="29"/>
        <v>-27.744999999999994</v>
      </c>
      <c r="Z175" s="12">
        <f t="shared" si="30"/>
        <v>19.39652600435042</v>
      </c>
      <c r="AA175" s="12">
        <f t="shared" si="31"/>
        <v>-7.6791229940137766</v>
      </c>
    </row>
    <row r="176" spans="19:27" x14ac:dyDescent="0.25">
      <c r="S176" s="6">
        <f t="shared" si="23"/>
        <v>39</v>
      </c>
      <c r="T176" s="6">
        <f t="shared" si="24"/>
        <v>15</v>
      </c>
      <c r="U176" s="10">
        <f t="shared" si="25"/>
        <v>-13</v>
      </c>
      <c r="V176" s="10">
        <f t="shared" si="26"/>
        <v>-29.074999999999992</v>
      </c>
      <c r="W176" s="11">
        <f t="shared" si="27"/>
        <v>2</v>
      </c>
      <c r="X176" s="10">
        <f t="shared" si="28"/>
        <v>-13.000001715558939</v>
      </c>
      <c r="Y176" s="10">
        <f t="shared" si="29"/>
        <v>-29.074999999999992</v>
      </c>
      <c r="Z176" s="12">
        <f t="shared" si="30"/>
        <v>19.401612228652972</v>
      </c>
      <c r="AA176" s="12">
        <f t="shared" si="31"/>
        <v>-9.00911326853549</v>
      </c>
    </row>
    <row r="177" spans="19:27" x14ac:dyDescent="0.25">
      <c r="S177" s="6">
        <f t="shared" si="23"/>
        <v>39</v>
      </c>
      <c r="T177" s="6">
        <f t="shared" si="24"/>
        <v>16</v>
      </c>
      <c r="U177" s="10">
        <f t="shared" si="25"/>
        <v>-13</v>
      </c>
      <c r="V177" s="10">
        <f t="shared" si="26"/>
        <v>-30.40499999999999</v>
      </c>
      <c r="W177" s="11">
        <f t="shared" si="27"/>
        <v>2</v>
      </c>
      <c r="X177" s="10">
        <f t="shared" si="28"/>
        <v>-13.000001715558939</v>
      </c>
      <c r="Y177" s="10">
        <f t="shared" si="29"/>
        <v>-30.40499999999999</v>
      </c>
      <c r="Z177" s="12">
        <f t="shared" si="30"/>
        <v>19.406698452955524</v>
      </c>
      <c r="AA177" s="12">
        <f t="shared" si="31"/>
        <v>-10.339103543057202</v>
      </c>
    </row>
    <row r="178" spans="19:27" x14ac:dyDescent="0.25">
      <c r="S178" s="6">
        <f t="shared" si="23"/>
        <v>39</v>
      </c>
      <c r="T178" s="6">
        <f t="shared" si="24"/>
        <v>17</v>
      </c>
      <c r="U178" s="10">
        <f t="shared" si="25"/>
        <v>-13</v>
      </c>
      <c r="V178" s="10">
        <f t="shared" si="26"/>
        <v>-31.734999999999989</v>
      </c>
      <c r="W178" s="11">
        <f t="shared" si="27"/>
        <v>2</v>
      </c>
      <c r="X178" s="10">
        <f t="shared" si="28"/>
        <v>-13.000001715558939</v>
      </c>
      <c r="Y178" s="10">
        <f t="shared" si="29"/>
        <v>-31.734999999999989</v>
      </c>
      <c r="Z178" s="12">
        <f t="shared" si="30"/>
        <v>19.411784677258073</v>
      </c>
      <c r="AA178" s="12">
        <f t="shared" si="31"/>
        <v>-11.669093817578915</v>
      </c>
    </row>
    <row r="179" spans="19:27" x14ac:dyDescent="0.25">
      <c r="S179" s="6">
        <f t="shared" si="23"/>
        <v>39</v>
      </c>
      <c r="T179" s="6">
        <f t="shared" si="24"/>
        <v>18</v>
      </c>
      <c r="U179" s="10">
        <f t="shared" si="25"/>
        <v>-13</v>
      </c>
      <c r="V179" s="10">
        <f t="shared" si="26"/>
        <v>-33.064999999999998</v>
      </c>
      <c r="W179" s="11">
        <f t="shared" si="27"/>
        <v>2</v>
      </c>
      <c r="X179" s="10">
        <f t="shared" si="28"/>
        <v>-13.000001715558939</v>
      </c>
      <c r="Y179" s="10">
        <f t="shared" si="29"/>
        <v>-33.064999999999998</v>
      </c>
      <c r="Z179" s="12">
        <f t="shared" si="30"/>
        <v>19.416870901560625</v>
      </c>
      <c r="AA179" s="12">
        <f t="shared" si="31"/>
        <v>-12.999084092100638</v>
      </c>
    </row>
    <row r="180" spans="19:27" x14ac:dyDescent="0.25">
      <c r="S180" s="6">
        <f t="shared" si="23"/>
        <v>39</v>
      </c>
      <c r="T180" s="6">
        <f t="shared" si="24"/>
        <v>19</v>
      </c>
      <c r="U180" s="10">
        <f t="shared" si="25"/>
        <v>-13</v>
      </c>
      <c r="V180" s="10">
        <f t="shared" si="26"/>
        <v>-34.394999999999996</v>
      </c>
      <c r="W180" s="11">
        <f t="shared" si="27"/>
        <v>2</v>
      </c>
      <c r="X180" s="10">
        <f t="shared" si="28"/>
        <v>-13.000001715558939</v>
      </c>
      <c r="Y180" s="10">
        <f t="shared" si="29"/>
        <v>-34.394999999999996</v>
      </c>
      <c r="Z180" s="12">
        <f t="shared" si="30"/>
        <v>19.421957125863177</v>
      </c>
      <c r="AA180" s="12">
        <f t="shared" si="31"/>
        <v>-14.329074366622351</v>
      </c>
    </row>
    <row r="181" spans="19:27" x14ac:dyDescent="0.25">
      <c r="S181" s="6">
        <f t="shared" si="23"/>
        <v>39</v>
      </c>
      <c r="T181" s="6">
        <f t="shared" si="24"/>
        <v>20</v>
      </c>
      <c r="U181" s="10">
        <f t="shared" si="25"/>
        <v>-13</v>
      </c>
      <c r="V181" s="10">
        <f t="shared" si="26"/>
        <v>-35.724999999999994</v>
      </c>
      <c r="W181" s="11">
        <f t="shared" si="27"/>
        <v>2</v>
      </c>
      <c r="X181" s="10">
        <f t="shared" si="28"/>
        <v>-13.000001715558939</v>
      </c>
      <c r="Y181" s="10">
        <f t="shared" si="29"/>
        <v>-35.724999999999994</v>
      </c>
      <c r="Z181" s="12">
        <f t="shared" si="30"/>
        <v>19.427043350165729</v>
      </c>
      <c r="AA181" s="12">
        <f t="shared" si="31"/>
        <v>-15.659064641144063</v>
      </c>
    </row>
    <row r="182" spans="19:27" x14ac:dyDescent="0.25">
      <c r="S182" s="6">
        <f t="shared" si="23"/>
        <v>40</v>
      </c>
      <c r="T182" s="6">
        <f t="shared" si="24"/>
        <v>1</v>
      </c>
      <c r="U182" s="10">
        <f t="shared" si="25"/>
        <v>-13.51</v>
      </c>
      <c r="V182" s="10">
        <f t="shared" si="26"/>
        <v>-9.1333585000000017</v>
      </c>
      <c r="W182" s="11">
        <f t="shared" si="27"/>
        <v>2</v>
      </c>
      <c r="X182" s="10">
        <f t="shared" si="28"/>
        <v>-13.510001715558939</v>
      </c>
      <c r="Y182" s="10">
        <f t="shared" si="29"/>
        <v>-9.1333585000000017</v>
      </c>
      <c r="Z182" s="12">
        <f t="shared" si="30"/>
        <v>18.815354558249865</v>
      </c>
      <c r="AA182" s="12">
        <f t="shared" si="31"/>
        <v>10.930432053723376</v>
      </c>
    </row>
    <row r="183" spans="19:27" x14ac:dyDescent="0.25">
      <c r="S183" s="6">
        <f t="shared" si="23"/>
        <v>40</v>
      </c>
      <c r="T183" s="6">
        <f t="shared" si="24"/>
        <v>2</v>
      </c>
      <c r="U183" s="10">
        <f t="shared" si="25"/>
        <v>-13.51</v>
      </c>
      <c r="V183" s="10">
        <f t="shared" si="26"/>
        <v>-10.463358500000002</v>
      </c>
      <c r="W183" s="11">
        <f t="shared" si="27"/>
        <v>2</v>
      </c>
      <c r="X183" s="10">
        <f t="shared" si="28"/>
        <v>-13.510001715558939</v>
      </c>
      <c r="Y183" s="10">
        <f t="shared" si="29"/>
        <v>-10.463358500000002</v>
      </c>
      <c r="Z183" s="12">
        <f t="shared" si="30"/>
        <v>18.820440782552417</v>
      </c>
      <c r="AA183" s="12">
        <f t="shared" si="31"/>
        <v>9.6004417792016614</v>
      </c>
    </row>
    <row r="184" spans="19:27" x14ac:dyDescent="0.25">
      <c r="S184" s="6">
        <f t="shared" si="23"/>
        <v>40</v>
      </c>
      <c r="T184" s="6">
        <f t="shared" si="24"/>
        <v>3</v>
      </c>
      <c r="U184" s="10">
        <f t="shared" si="25"/>
        <v>-13.51</v>
      </c>
      <c r="V184" s="10">
        <f t="shared" si="26"/>
        <v>-11.793358500000002</v>
      </c>
      <c r="W184" s="11">
        <f t="shared" si="27"/>
        <v>2</v>
      </c>
      <c r="X184" s="10">
        <f t="shared" si="28"/>
        <v>-13.510001715558939</v>
      </c>
      <c r="Y184" s="10">
        <f t="shared" si="29"/>
        <v>-11.793358500000002</v>
      </c>
      <c r="Z184" s="12">
        <f t="shared" si="30"/>
        <v>18.825527006854969</v>
      </c>
      <c r="AA184" s="12">
        <f t="shared" si="31"/>
        <v>8.2704515046799472</v>
      </c>
    </row>
    <row r="185" spans="19:27" x14ac:dyDescent="0.25">
      <c r="S185" s="6">
        <f t="shared" si="23"/>
        <v>40</v>
      </c>
      <c r="T185" s="6">
        <f t="shared" si="24"/>
        <v>4</v>
      </c>
      <c r="U185" s="10">
        <f t="shared" si="25"/>
        <v>-13.51</v>
      </c>
      <c r="V185" s="10">
        <f t="shared" si="26"/>
        <v>-13.123358500000002</v>
      </c>
      <c r="W185" s="11">
        <f t="shared" si="27"/>
        <v>2</v>
      </c>
      <c r="X185" s="10">
        <f t="shared" si="28"/>
        <v>-13.510001715558939</v>
      </c>
      <c r="Y185" s="10">
        <f t="shared" si="29"/>
        <v>-13.123358500000002</v>
      </c>
      <c r="Z185" s="12">
        <f t="shared" si="30"/>
        <v>18.830613231157518</v>
      </c>
      <c r="AA185" s="12">
        <f t="shared" si="31"/>
        <v>6.9404612301582329</v>
      </c>
    </row>
    <row r="186" spans="19:27" x14ac:dyDescent="0.25">
      <c r="S186" s="6">
        <f t="shared" si="23"/>
        <v>40</v>
      </c>
      <c r="T186" s="6">
        <f t="shared" si="24"/>
        <v>5</v>
      </c>
      <c r="U186" s="10">
        <f t="shared" si="25"/>
        <v>-13.51</v>
      </c>
      <c r="V186" s="10">
        <f t="shared" si="26"/>
        <v>-14.453358500000002</v>
      </c>
      <c r="W186" s="11">
        <f t="shared" si="27"/>
        <v>2</v>
      </c>
      <c r="X186" s="10">
        <f t="shared" si="28"/>
        <v>-13.510001715558939</v>
      </c>
      <c r="Y186" s="10">
        <f t="shared" si="29"/>
        <v>-14.453358500000002</v>
      </c>
      <c r="Z186" s="12">
        <f t="shared" si="30"/>
        <v>18.83569945546007</v>
      </c>
      <c r="AA186" s="12">
        <f t="shared" si="31"/>
        <v>5.6104709556365195</v>
      </c>
    </row>
    <row r="187" spans="19:27" x14ac:dyDescent="0.25">
      <c r="S187" s="6">
        <f t="shared" si="23"/>
        <v>40</v>
      </c>
      <c r="T187" s="6">
        <f t="shared" si="24"/>
        <v>6</v>
      </c>
      <c r="U187" s="10">
        <f t="shared" si="25"/>
        <v>-13.51</v>
      </c>
      <c r="V187" s="10">
        <f t="shared" si="26"/>
        <v>-15.783358500000004</v>
      </c>
      <c r="W187" s="11">
        <f t="shared" si="27"/>
        <v>2</v>
      </c>
      <c r="X187" s="10">
        <f t="shared" si="28"/>
        <v>-13.510001715558939</v>
      </c>
      <c r="Y187" s="10">
        <f t="shared" si="29"/>
        <v>-15.783358500000004</v>
      </c>
      <c r="Z187" s="12">
        <f t="shared" si="30"/>
        <v>18.840785679762622</v>
      </c>
      <c r="AA187" s="12">
        <f t="shared" si="31"/>
        <v>4.2804806811148035</v>
      </c>
    </row>
    <row r="188" spans="19:27" x14ac:dyDescent="0.25">
      <c r="S188" s="6">
        <f t="shared" si="23"/>
        <v>40</v>
      </c>
      <c r="T188" s="6">
        <f t="shared" si="24"/>
        <v>7</v>
      </c>
      <c r="U188" s="10">
        <f t="shared" si="25"/>
        <v>-13.51</v>
      </c>
      <c r="V188" s="10">
        <f t="shared" si="26"/>
        <v>-17.113358499999997</v>
      </c>
      <c r="W188" s="11">
        <f t="shared" si="27"/>
        <v>2</v>
      </c>
      <c r="X188" s="10">
        <f t="shared" si="28"/>
        <v>-13.510001715558939</v>
      </c>
      <c r="Y188" s="10">
        <f t="shared" si="29"/>
        <v>-17.113358499999997</v>
      </c>
      <c r="Z188" s="12">
        <f t="shared" si="30"/>
        <v>18.84587190406517</v>
      </c>
      <c r="AA188" s="12">
        <f t="shared" si="31"/>
        <v>2.9504904065930964</v>
      </c>
    </row>
    <row r="189" spans="19:27" x14ac:dyDescent="0.25">
      <c r="S189" s="6">
        <f t="shared" si="23"/>
        <v>40</v>
      </c>
      <c r="T189" s="6">
        <f t="shared" si="24"/>
        <v>8</v>
      </c>
      <c r="U189" s="10">
        <f t="shared" si="25"/>
        <v>-13.51</v>
      </c>
      <c r="V189" s="10">
        <f t="shared" si="26"/>
        <v>-18.443358499999999</v>
      </c>
      <c r="W189" s="11">
        <f t="shared" si="27"/>
        <v>2</v>
      </c>
      <c r="X189" s="10">
        <f t="shared" si="28"/>
        <v>-13.510001715558939</v>
      </c>
      <c r="Y189" s="10">
        <f t="shared" si="29"/>
        <v>-18.443358499999999</v>
      </c>
      <c r="Z189" s="12">
        <f t="shared" si="30"/>
        <v>18.850958128367722</v>
      </c>
      <c r="AA189" s="12">
        <f t="shared" si="31"/>
        <v>1.6205001320713808</v>
      </c>
    </row>
    <row r="190" spans="19:27" x14ac:dyDescent="0.25">
      <c r="S190" s="6">
        <f t="shared" si="23"/>
        <v>40</v>
      </c>
      <c r="T190" s="6">
        <f t="shared" si="24"/>
        <v>9</v>
      </c>
      <c r="U190" s="10">
        <f t="shared" si="25"/>
        <v>-13.51</v>
      </c>
      <c r="V190" s="10">
        <f t="shared" si="26"/>
        <v>-19.899999999999999</v>
      </c>
      <c r="W190" s="11">
        <f t="shared" si="27"/>
        <v>2</v>
      </c>
      <c r="X190" s="10">
        <f t="shared" si="28"/>
        <v>-13.510001715558939</v>
      </c>
      <c r="Y190" s="10">
        <f t="shared" si="29"/>
        <v>-19.899999999999999</v>
      </c>
      <c r="Z190" s="12">
        <f t="shared" si="30"/>
        <v>18.856528658741709</v>
      </c>
      <c r="AA190" s="12">
        <f t="shared" si="31"/>
        <v>0.16386928360166556</v>
      </c>
    </row>
    <row r="191" spans="19:27" x14ac:dyDescent="0.25">
      <c r="S191" s="6">
        <f t="shared" si="23"/>
        <v>40</v>
      </c>
      <c r="T191" s="6">
        <f t="shared" si="24"/>
        <v>10</v>
      </c>
      <c r="U191" s="10">
        <f t="shared" si="25"/>
        <v>-13.51</v>
      </c>
      <c r="V191" s="10">
        <f t="shared" si="26"/>
        <v>-22.425000000000001</v>
      </c>
      <c r="W191" s="11">
        <f t="shared" si="27"/>
        <v>2</v>
      </c>
      <c r="X191" s="10">
        <f t="shared" si="28"/>
        <v>-13.510001715558939</v>
      </c>
      <c r="Y191" s="10">
        <f t="shared" si="29"/>
        <v>-22.425000000000001</v>
      </c>
      <c r="Z191" s="12">
        <f t="shared" si="30"/>
        <v>18.866184836458959</v>
      </c>
      <c r="AA191" s="12">
        <f t="shared" si="31"/>
        <v>-2.3611122526143729</v>
      </c>
    </row>
    <row r="192" spans="19:27" x14ac:dyDescent="0.25">
      <c r="S192" s="6">
        <f t="shared" si="23"/>
        <v>40</v>
      </c>
      <c r="T192" s="6">
        <f t="shared" si="24"/>
        <v>11</v>
      </c>
      <c r="U192" s="10">
        <f t="shared" si="25"/>
        <v>-13.51</v>
      </c>
      <c r="V192" s="10">
        <f t="shared" si="26"/>
        <v>-23.754999999999999</v>
      </c>
      <c r="W192" s="11">
        <f t="shared" si="27"/>
        <v>2</v>
      </c>
      <c r="X192" s="10">
        <f t="shared" si="28"/>
        <v>-13.510001715558939</v>
      </c>
      <c r="Y192" s="10">
        <f t="shared" si="29"/>
        <v>-23.754999999999999</v>
      </c>
      <c r="Z192" s="12">
        <f t="shared" si="30"/>
        <v>18.871271060761508</v>
      </c>
      <c r="AA192" s="12">
        <f t="shared" si="31"/>
        <v>-3.6911025271360849</v>
      </c>
    </row>
    <row r="193" spans="19:27" x14ac:dyDescent="0.25">
      <c r="S193" s="6">
        <f t="shared" si="23"/>
        <v>40</v>
      </c>
      <c r="T193" s="6">
        <f t="shared" si="24"/>
        <v>12</v>
      </c>
      <c r="U193" s="10">
        <f t="shared" si="25"/>
        <v>-13.51</v>
      </c>
      <c r="V193" s="10">
        <f t="shared" si="26"/>
        <v>-25.084999999999997</v>
      </c>
      <c r="W193" s="11">
        <f t="shared" si="27"/>
        <v>2</v>
      </c>
      <c r="X193" s="10">
        <f t="shared" si="28"/>
        <v>-13.510001715558939</v>
      </c>
      <c r="Y193" s="10">
        <f t="shared" si="29"/>
        <v>-25.084999999999997</v>
      </c>
      <c r="Z193" s="12">
        <f t="shared" si="30"/>
        <v>18.87635728506406</v>
      </c>
      <c r="AA193" s="12">
        <f t="shared" si="31"/>
        <v>-5.0210928016577965</v>
      </c>
    </row>
    <row r="194" spans="19:27" x14ac:dyDescent="0.25">
      <c r="S194" s="6">
        <f t="shared" si="23"/>
        <v>40</v>
      </c>
      <c r="T194" s="6">
        <f t="shared" si="24"/>
        <v>13</v>
      </c>
      <c r="U194" s="10">
        <f t="shared" si="25"/>
        <v>-13.51</v>
      </c>
      <c r="V194" s="10">
        <f t="shared" si="26"/>
        <v>-26.414999999999996</v>
      </c>
      <c r="W194" s="11">
        <f t="shared" si="27"/>
        <v>2</v>
      </c>
      <c r="X194" s="10">
        <f t="shared" si="28"/>
        <v>-13.510001715558939</v>
      </c>
      <c r="Y194" s="10">
        <f t="shared" si="29"/>
        <v>-26.414999999999996</v>
      </c>
      <c r="Z194" s="12">
        <f t="shared" si="30"/>
        <v>18.881443509366612</v>
      </c>
      <c r="AA194" s="12">
        <f t="shared" si="31"/>
        <v>-6.351083076179509</v>
      </c>
    </row>
    <row r="195" spans="19:27" x14ac:dyDescent="0.25">
      <c r="S195" s="6">
        <f t="shared" ref="S195:S258" si="32">$D$2+ROUNDDOWN((ROW(S194)-1)/COUNT($I$2:$I$21),0)</f>
        <v>40</v>
      </c>
      <c r="T195" s="6">
        <f t="shared" ref="T195:T258" si="33">$I$2+MOD(ROW(T194)-1,COUNT($I$2:$I$21))</f>
        <v>14</v>
      </c>
      <c r="U195" s="10">
        <f t="shared" ref="U195:U258" si="34">VLOOKUP(S195,$D$2:$E$67,2,FALSE)</f>
        <v>-13.51</v>
      </c>
      <c r="V195" s="10">
        <f t="shared" ref="V195:V258" si="35">VLOOKUP(T195,$I$2:$J$21,2,FALSE)</f>
        <v>-27.744999999999994</v>
      </c>
      <c r="W195" s="11">
        <f t="shared" ref="W195:W258" si="36">MATCH(U195,$P$8:$P$23,-1)-1</f>
        <v>2</v>
      </c>
      <c r="X195" s="10">
        <f t="shared" ref="X195:X258" si="37">U195+VLOOKUP($W195,$M$8:$N$23,2,FALSE)</f>
        <v>-13.510001715558939</v>
      </c>
      <c r="Y195" s="10">
        <f t="shared" ref="Y195:Y258" si="38">V195+VLOOKUP($W195,$M$8:$P$23,3,FALSE)</f>
        <v>-27.744999999999994</v>
      </c>
      <c r="Z195" s="12">
        <f t="shared" ref="Z195:Z258" si="39">$O$4+((X195+$M$4-$O$4)*COS($Q$4))-((Y195+$N$4-$P$4)*SIN($Q$4))</f>
        <v>18.88652973366916</v>
      </c>
      <c r="AA195" s="12">
        <f t="shared" ref="AA195:AA258" si="40">$P$4+((X195+$M$4-$O$4)*SIN($Q$4))+((Y195+$N$4-$P$4)*COS($Q$4))</f>
        <v>-7.6810733507012214</v>
      </c>
    </row>
    <row r="196" spans="19:27" x14ac:dyDescent="0.25">
      <c r="S196" s="6">
        <f t="shared" si="32"/>
        <v>40</v>
      </c>
      <c r="T196" s="6">
        <f t="shared" si="33"/>
        <v>15</v>
      </c>
      <c r="U196" s="10">
        <f t="shared" si="34"/>
        <v>-13.51</v>
      </c>
      <c r="V196" s="10">
        <f t="shared" si="35"/>
        <v>-29.074999999999992</v>
      </c>
      <c r="W196" s="11">
        <f t="shared" si="36"/>
        <v>2</v>
      </c>
      <c r="X196" s="10">
        <f t="shared" si="37"/>
        <v>-13.510001715558939</v>
      </c>
      <c r="Y196" s="10">
        <f t="shared" si="38"/>
        <v>-29.074999999999992</v>
      </c>
      <c r="Z196" s="12">
        <f t="shared" si="39"/>
        <v>18.891615957971712</v>
      </c>
      <c r="AA196" s="12">
        <f t="shared" si="40"/>
        <v>-9.011063625222933</v>
      </c>
    </row>
    <row r="197" spans="19:27" x14ac:dyDescent="0.25">
      <c r="S197" s="6">
        <f t="shared" si="32"/>
        <v>40</v>
      </c>
      <c r="T197" s="6">
        <f t="shared" si="33"/>
        <v>16</v>
      </c>
      <c r="U197" s="10">
        <f t="shared" si="34"/>
        <v>-13.51</v>
      </c>
      <c r="V197" s="10">
        <f t="shared" si="35"/>
        <v>-30.40499999999999</v>
      </c>
      <c r="W197" s="11">
        <f t="shared" si="36"/>
        <v>2</v>
      </c>
      <c r="X197" s="10">
        <f t="shared" si="37"/>
        <v>-13.510001715558939</v>
      </c>
      <c r="Y197" s="10">
        <f t="shared" si="38"/>
        <v>-30.40499999999999</v>
      </c>
      <c r="Z197" s="12">
        <f t="shared" si="39"/>
        <v>18.896702182274264</v>
      </c>
      <c r="AA197" s="12">
        <f t="shared" si="40"/>
        <v>-10.341053899744646</v>
      </c>
    </row>
    <row r="198" spans="19:27" x14ac:dyDescent="0.25">
      <c r="S198" s="6">
        <f t="shared" si="32"/>
        <v>40</v>
      </c>
      <c r="T198" s="6">
        <f t="shared" si="33"/>
        <v>17</v>
      </c>
      <c r="U198" s="10">
        <f t="shared" si="34"/>
        <v>-13.51</v>
      </c>
      <c r="V198" s="10">
        <f t="shared" si="35"/>
        <v>-31.734999999999989</v>
      </c>
      <c r="W198" s="11">
        <f t="shared" si="36"/>
        <v>2</v>
      </c>
      <c r="X198" s="10">
        <f t="shared" si="37"/>
        <v>-13.510001715558939</v>
      </c>
      <c r="Y198" s="10">
        <f t="shared" si="38"/>
        <v>-31.734999999999989</v>
      </c>
      <c r="Z198" s="12">
        <f t="shared" si="39"/>
        <v>18.901788406576813</v>
      </c>
      <c r="AA198" s="12">
        <f t="shared" si="40"/>
        <v>-11.671044174266358</v>
      </c>
    </row>
    <row r="199" spans="19:27" x14ac:dyDescent="0.25">
      <c r="S199" s="6">
        <f t="shared" si="32"/>
        <v>40</v>
      </c>
      <c r="T199" s="6">
        <f t="shared" si="33"/>
        <v>18</v>
      </c>
      <c r="U199" s="10">
        <f t="shared" si="34"/>
        <v>-13.51</v>
      </c>
      <c r="V199" s="10">
        <f t="shared" si="35"/>
        <v>-33.064999999999998</v>
      </c>
      <c r="W199" s="11">
        <f t="shared" si="36"/>
        <v>2</v>
      </c>
      <c r="X199" s="10">
        <f t="shared" si="37"/>
        <v>-13.510001715558939</v>
      </c>
      <c r="Y199" s="10">
        <f t="shared" si="38"/>
        <v>-33.064999999999998</v>
      </c>
      <c r="Z199" s="12">
        <f t="shared" si="39"/>
        <v>18.906874630879365</v>
      </c>
      <c r="AA199" s="12">
        <f t="shared" si="40"/>
        <v>-13.001034448788081</v>
      </c>
    </row>
    <row r="200" spans="19:27" x14ac:dyDescent="0.25">
      <c r="S200" s="6">
        <f t="shared" si="32"/>
        <v>40</v>
      </c>
      <c r="T200" s="6">
        <f t="shared" si="33"/>
        <v>19</v>
      </c>
      <c r="U200" s="10">
        <f t="shared" si="34"/>
        <v>-13.51</v>
      </c>
      <c r="V200" s="10">
        <f t="shared" si="35"/>
        <v>-34.394999999999996</v>
      </c>
      <c r="W200" s="11">
        <f t="shared" si="36"/>
        <v>2</v>
      </c>
      <c r="X200" s="10">
        <f t="shared" si="37"/>
        <v>-13.510001715558939</v>
      </c>
      <c r="Y200" s="10">
        <f t="shared" si="38"/>
        <v>-34.394999999999996</v>
      </c>
      <c r="Z200" s="12">
        <f t="shared" si="39"/>
        <v>18.911960855181917</v>
      </c>
      <c r="AA200" s="12">
        <f t="shared" si="40"/>
        <v>-14.331024723309794</v>
      </c>
    </row>
    <row r="201" spans="19:27" x14ac:dyDescent="0.25">
      <c r="S201" s="6">
        <f t="shared" si="32"/>
        <v>40</v>
      </c>
      <c r="T201" s="6">
        <f t="shared" si="33"/>
        <v>20</v>
      </c>
      <c r="U201" s="10">
        <f t="shared" si="34"/>
        <v>-13.51</v>
      </c>
      <c r="V201" s="10">
        <f t="shared" si="35"/>
        <v>-35.724999999999994</v>
      </c>
      <c r="W201" s="11">
        <f t="shared" si="36"/>
        <v>2</v>
      </c>
      <c r="X201" s="10">
        <f t="shared" si="37"/>
        <v>-13.510001715558939</v>
      </c>
      <c r="Y201" s="10">
        <f t="shared" si="38"/>
        <v>-35.724999999999994</v>
      </c>
      <c r="Z201" s="12">
        <f t="shared" si="39"/>
        <v>18.917047079484469</v>
      </c>
      <c r="AA201" s="12">
        <f t="shared" si="40"/>
        <v>-15.661014997831506</v>
      </c>
    </row>
    <row r="202" spans="19:27" x14ac:dyDescent="0.25">
      <c r="S202" s="6">
        <f t="shared" si="32"/>
        <v>41</v>
      </c>
      <c r="T202" s="6">
        <f t="shared" si="33"/>
        <v>1</v>
      </c>
      <c r="U202" s="10">
        <f t="shared" si="34"/>
        <v>-14.35</v>
      </c>
      <c r="V202" s="10">
        <f t="shared" si="35"/>
        <v>-9.1333585000000017</v>
      </c>
      <c r="W202" s="11">
        <f t="shared" si="36"/>
        <v>2</v>
      </c>
      <c r="X202" s="10">
        <f t="shared" si="37"/>
        <v>-14.350001715558939</v>
      </c>
      <c r="Y202" s="10">
        <f t="shared" si="38"/>
        <v>-9.1333585000000017</v>
      </c>
      <c r="Z202" s="12">
        <f t="shared" si="39"/>
        <v>17.975360700657205</v>
      </c>
      <c r="AA202" s="12">
        <f t="shared" si="40"/>
        <v>10.927219701532291</v>
      </c>
    </row>
    <row r="203" spans="19:27" x14ac:dyDescent="0.25">
      <c r="S203" s="6">
        <f t="shared" si="32"/>
        <v>41</v>
      </c>
      <c r="T203" s="6">
        <f t="shared" si="33"/>
        <v>2</v>
      </c>
      <c r="U203" s="10">
        <f t="shared" si="34"/>
        <v>-14.35</v>
      </c>
      <c r="V203" s="10">
        <f t="shared" si="35"/>
        <v>-10.463358500000002</v>
      </c>
      <c r="W203" s="11">
        <f t="shared" si="36"/>
        <v>2</v>
      </c>
      <c r="X203" s="10">
        <f t="shared" si="37"/>
        <v>-14.350001715558939</v>
      </c>
      <c r="Y203" s="10">
        <f t="shared" si="38"/>
        <v>-10.463358500000002</v>
      </c>
      <c r="Z203" s="12">
        <f t="shared" si="39"/>
        <v>17.980446924959757</v>
      </c>
      <c r="AA203" s="12">
        <f t="shared" si="40"/>
        <v>9.5972294270105767</v>
      </c>
    </row>
    <row r="204" spans="19:27" x14ac:dyDescent="0.25">
      <c r="S204" s="6">
        <f t="shared" si="32"/>
        <v>41</v>
      </c>
      <c r="T204" s="6">
        <f t="shared" si="33"/>
        <v>3</v>
      </c>
      <c r="U204" s="10">
        <f t="shared" si="34"/>
        <v>-14.35</v>
      </c>
      <c r="V204" s="10">
        <f t="shared" si="35"/>
        <v>-11.793358500000002</v>
      </c>
      <c r="W204" s="11">
        <f t="shared" si="36"/>
        <v>2</v>
      </c>
      <c r="X204" s="10">
        <f t="shared" si="37"/>
        <v>-14.350001715558939</v>
      </c>
      <c r="Y204" s="10">
        <f t="shared" si="38"/>
        <v>-11.793358500000002</v>
      </c>
      <c r="Z204" s="12">
        <f t="shared" si="39"/>
        <v>17.985533149262309</v>
      </c>
      <c r="AA204" s="12">
        <f t="shared" si="40"/>
        <v>8.2672391524888624</v>
      </c>
    </row>
    <row r="205" spans="19:27" x14ac:dyDescent="0.25">
      <c r="S205" s="6">
        <f t="shared" si="32"/>
        <v>41</v>
      </c>
      <c r="T205" s="6">
        <f t="shared" si="33"/>
        <v>4</v>
      </c>
      <c r="U205" s="10">
        <f t="shared" si="34"/>
        <v>-14.35</v>
      </c>
      <c r="V205" s="10">
        <f t="shared" si="35"/>
        <v>-13.123358500000002</v>
      </c>
      <c r="W205" s="11">
        <f t="shared" si="36"/>
        <v>2</v>
      </c>
      <c r="X205" s="10">
        <f t="shared" si="37"/>
        <v>-14.350001715558939</v>
      </c>
      <c r="Y205" s="10">
        <f t="shared" si="38"/>
        <v>-13.123358500000002</v>
      </c>
      <c r="Z205" s="12">
        <f t="shared" si="39"/>
        <v>17.990619373564858</v>
      </c>
      <c r="AA205" s="12">
        <f t="shared" si="40"/>
        <v>6.9372488779671482</v>
      </c>
    </row>
    <row r="206" spans="19:27" x14ac:dyDescent="0.25">
      <c r="S206" s="6">
        <f t="shared" si="32"/>
        <v>41</v>
      </c>
      <c r="T206" s="6">
        <f t="shared" si="33"/>
        <v>5</v>
      </c>
      <c r="U206" s="10">
        <f t="shared" si="34"/>
        <v>-14.35</v>
      </c>
      <c r="V206" s="10">
        <f t="shared" si="35"/>
        <v>-14.453358500000002</v>
      </c>
      <c r="W206" s="11">
        <f t="shared" si="36"/>
        <v>2</v>
      </c>
      <c r="X206" s="10">
        <f t="shared" si="37"/>
        <v>-14.350001715558939</v>
      </c>
      <c r="Y206" s="10">
        <f t="shared" si="38"/>
        <v>-14.453358500000002</v>
      </c>
      <c r="Z206" s="12">
        <f t="shared" si="39"/>
        <v>17.99570559786741</v>
      </c>
      <c r="AA206" s="12">
        <f t="shared" si="40"/>
        <v>5.6072586034454348</v>
      </c>
    </row>
    <row r="207" spans="19:27" x14ac:dyDescent="0.25">
      <c r="S207" s="6">
        <f t="shared" si="32"/>
        <v>41</v>
      </c>
      <c r="T207" s="6">
        <f t="shared" si="33"/>
        <v>6</v>
      </c>
      <c r="U207" s="10">
        <f t="shared" si="34"/>
        <v>-14.35</v>
      </c>
      <c r="V207" s="10">
        <f t="shared" si="35"/>
        <v>-15.783358500000004</v>
      </c>
      <c r="W207" s="11">
        <f t="shared" si="36"/>
        <v>2</v>
      </c>
      <c r="X207" s="10">
        <f t="shared" si="37"/>
        <v>-14.350001715558939</v>
      </c>
      <c r="Y207" s="10">
        <f t="shared" si="38"/>
        <v>-15.783358500000004</v>
      </c>
      <c r="Z207" s="12">
        <f t="shared" si="39"/>
        <v>18.000791822169962</v>
      </c>
      <c r="AA207" s="12">
        <f t="shared" si="40"/>
        <v>4.2772683289237188</v>
      </c>
    </row>
    <row r="208" spans="19:27" x14ac:dyDescent="0.25">
      <c r="S208" s="6">
        <f t="shared" si="32"/>
        <v>41</v>
      </c>
      <c r="T208" s="6">
        <f t="shared" si="33"/>
        <v>7</v>
      </c>
      <c r="U208" s="10">
        <f t="shared" si="34"/>
        <v>-14.35</v>
      </c>
      <c r="V208" s="10">
        <f t="shared" si="35"/>
        <v>-17.113358499999997</v>
      </c>
      <c r="W208" s="11">
        <f t="shared" si="36"/>
        <v>2</v>
      </c>
      <c r="X208" s="10">
        <f t="shared" si="37"/>
        <v>-14.350001715558939</v>
      </c>
      <c r="Y208" s="10">
        <f t="shared" si="38"/>
        <v>-17.113358499999997</v>
      </c>
      <c r="Z208" s="12">
        <f t="shared" si="39"/>
        <v>18.00587804647251</v>
      </c>
      <c r="AA208" s="12">
        <f t="shared" si="40"/>
        <v>2.9472780544020116</v>
      </c>
    </row>
    <row r="209" spans="19:27" x14ac:dyDescent="0.25">
      <c r="S209" s="6">
        <f t="shared" si="32"/>
        <v>41</v>
      </c>
      <c r="T209" s="6">
        <f t="shared" si="33"/>
        <v>8</v>
      </c>
      <c r="U209" s="10">
        <f t="shared" si="34"/>
        <v>-14.35</v>
      </c>
      <c r="V209" s="10">
        <f t="shared" si="35"/>
        <v>-18.443358499999999</v>
      </c>
      <c r="W209" s="11">
        <f t="shared" si="36"/>
        <v>2</v>
      </c>
      <c r="X209" s="10">
        <f t="shared" si="37"/>
        <v>-14.350001715558939</v>
      </c>
      <c r="Y209" s="10">
        <f t="shared" si="38"/>
        <v>-18.443358499999999</v>
      </c>
      <c r="Z209" s="12">
        <f t="shared" si="39"/>
        <v>18.010964270775062</v>
      </c>
      <c r="AA209" s="12">
        <f t="shared" si="40"/>
        <v>1.617287779880296</v>
      </c>
    </row>
    <row r="210" spans="19:27" x14ac:dyDescent="0.25">
      <c r="S210" s="6">
        <f t="shared" si="32"/>
        <v>41</v>
      </c>
      <c r="T210" s="6">
        <f t="shared" si="33"/>
        <v>9</v>
      </c>
      <c r="U210" s="10">
        <f t="shared" si="34"/>
        <v>-14.35</v>
      </c>
      <c r="V210" s="10">
        <f t="shared" si="35"/>
        <v>-19.899999999999999</v>
      </c>
      <c r="W210" s="11">
        <f t="shared" si="36"/>
        <v>2</v>
      </c>
      <c r="X210" s="10">
        <f t="shared" si="37"/>
        <v>-14.350001715558939</v>
      </c>
      <c r="Y210" s="10">
        <f t="shared" si="38"/>
        <v>-19.899999999999999</v>
      </c>
      <c r="Z210" s="12">
        <f t="shared" si="39"/>
        <v>18.016534801149049</v>
      </c>
      <c r="AA210" s="12">
        <f t="shared" si="40"/>
        <v>0.16065693141058079</v>
      </c>
    </row>
    <row r="211" spans="19:27" x14ac:dyDescent="0.25">
      <c r="S211" s="6">
        <f t="shared" si="32"/>
        <v>41</v>
      </c>
      <c r="T211" s="6">
        <f t="shared" si="33"/>
        <v>10</v>
      </c>
      <c r="U211" s="10">
        <f t="shared" si="34"/>
        <v>-14.35</v>
      </c>
      <c r="V211" s="10">
        <f t="shared" si="35"/>
        <v>-22.425000000000001</v>
      </c>
      <c r="W211" s="11">
        <f t="shared" si="36"/>
        <v>2</v>
      </c>
      <c r="X211" s="10">
        <f t="shared" si="37"/>
        <v>-14.350001715558939</v>
      </c>
      <c r="Y211" s="10">
        <f t="shared" si="38"/>
        <v>-22.425000000000001</v>
      </c>
      <c r="Z211" s="12">
        <f t="shared" si="39"/>
        <v>18.0261909788663</v>
      </c>
      <c r="AA211" s="12">
        <f t="shared" si="40"/>
        <v>-2.3643246048054576</v>
      </c>
    </row>
    <row r="212" spans="19:27" x14ac:dyDescent="0.25">
      <c r="S212" s="6">
        <f t="shared" si="32"/>
        <v>41</v>
      </c>
      <c r="T212" s="6">
        <f t="shared" si="33"/>
        <v>11</v>
      </c>
      <c r="U212" s="10">
        <f t="shared" si="34"/>
        <v>-14.35</v>
      </c>
      <c r="V212" s="10">
        <f t="shared" si="35"/>
        <v>-23.754999999999999</v>
      </c>
      <c r="W212" s="11">
        <f t="shared" si="36"/>
        <v>2</v>
      </c>
      <c r="X212" s="10">
        <f t="shared" si="37"/>
        <v>-14.350001715558939</v>
      </c>
      <c r="Y212" s="10">
        <f t="shared" si="38"/>
        <v>-23.754999999999999</v>
      </c>
      <c r="Z212" s="12">
        <f t="shared" si="39"/>
        <v>18.031277203168848</v>
      </c>
      <c r="AA212" s="12">
        <f t="shared" si="40"/>
        <v>-3.6943148793271696</v>
      </c>
    </row>
    <row r="213" spans="19:27" x14ac:dyDescent="0.25">
      <c r="S213" s="6">
        <f t="shared" si="32"/>
        <v>41</v>
      </c>
      <c r="T213" s="6">
        <f t="shared" si="33"/>
        <v>12</v>
      </c>
      <c r="U213" s="10">
        <f t="shared" si="34"/>
        <v>-14.35</v>
      </c>
      <c r="V213" s="10">
        <f t="shared" si="35"/>
        <v>-25.084999999999997</v>
      </c>
      <c r="W213" s="11">
        <f t="shared" si="36"/>
        <v>2</v>
      </c>
      <c r="X213" s="10">
        <f t="shared" si="37"/>
        <v>-14.350001715558939</v>
      </c>
      <c r="Y213" s="10">
        <f t="shared" si="38"/>
        <v>-25.084999999999997</v>
      </c>
      <c r="Z213" s="12">
        <f t="shared" si="39"/>
        <v>18.0363634274714</v>
      </c>
      <c r="AA213" s="12">
        <f t="shared" si="40"/>
        <v>-5.0243051538488812</v>
      </c>
    </row>
    <row r="214" spans="19:27" x14ac:dyDescent="0.25">
      <c r="S214" s="6">
        <f t="shared" si="32"/>
        <v>41</v>
      </c>
      <c r="T214" s="6">
        <f t="shared" si="33"/>
        <v>13</v>
      </c>
      <c r="U214" s="10">
        <f t="shared" si="34"/>
        <v>-14.35</v>
      </c>
      <c r="V214" s="10">
        <f t="shared" si="35"/>
        <v>-26.414999999999996</v>
      </c>
      <c r="W214" s="11">
        <f t="shared" si="36"/>
        <v>2</v>
      </c>
      <c r="X214" s="10">
        <f t="shared" si="37"/>
        <v>-14.350001715558939</v>
      </c>
      <c r="Y214" s="10">
        <f t="shared" si="38"/>
        <v>-26.414999999999996</v>
      </c>
      <c r="Z214" s="12">
        <f t="shared" si="39"/>
        <v>18.041449651773952</v>
      </c>
      <c r="AA214" s="12">
        <f t="shared" si="40"/>
        <v>-6.3542954283705937</v>
      </c>
    </row>
    <row r="215" spans="19:27" x14ac:dyDescent="0.25">
      <c r="S215" s="6">
        <f t="shared" si="32"/>
        <v>41</v>
      </c>
      <c r="T215" s="6">
        <f t="shared" si="33"/>
        <v>14</v>
      </c>
      <c r="U215" s="10">
        <f t="shared" si="34"/>
        <v>-14.35</v>
      </c>
      <c r="V215" s="10">
        <f t="shared" si="35"/>
        <v>-27.744999999999994</v>
      </c>
      <c r="W215" s="11">
        <f t="shared" si="36"/>
        <v>2</v>
      </c>
      <c r="X215" s="10">
        <f t="shared" si="37"/>
        <v>-14.350001715558939</v>
      </c>
      <c r="Y215" s="10">
        <f t="shared" si="38"/>
        <v>-27.744999999999994</v>
      </c>
      <c r="Z215" s="12">
        <f t="shared" si="39"/>
        <v>18.046535876076501</v>
      </c>
      <c r="AA215" s="12">
        <f t="shared" si="40"/>
        <v>-7.6842857028923062</v>
      </c>
    </row>
    <row r="216" spans="19:27" x14ac:dyDescent="0.25">
      <c r="S216" s="6">
        <f t="shared" si="32"/>
        <v>41</v>
      </c>
      <c r="T216" s="6">
        <f t="shared" si="33"/>
        <v>15</v>
      </c>
      <c r="U216" s="10">
        <f t="shared" si="34"/>
        <v>-14.35</v>
      </c>
      <c r="V216" s="10">
        <f t="shared" si="35"/>
        <v>-29.074999999999992</v>
      </c>
      <c r="W216" s="11">
        <f t="shared" si="36"/>
        <v>2</v>
      </c>
      <c r="X216" s="10">
        <f t="shared" si="37"/>
        <v>-14.350001715558939</v>
      </c>
      <c r="Y216" s="10">
        <f t="shared" si="38"/>
        <v>-29.074999999999992</v>
      </c>
      <c r="Z216" s="12">
        <f t="shared" si="39"/>
        <v>18.051622100379053</v>
      </c>
      <c r="AA216" s="12">
        <f t="shared" si="40"/>
        <v>-9.0142759774140178</v>
      </c>
    </row>
    <row r="217" spans="19:27" x14ac:dyDescent="0.25">
      <c r="S217" s="6">
        <f t="shared" si="32"/>
        <v>41</v>
      </c>
      <c r="T217" s="6">
        <f t="shared" si="33"/>
        <v>16</v>
      </c>
      <c r="U217" s="10">
        <f t="shared" si="34"/>
        <v>-14.35</v>
      </c>
      <c r="V217" s="10">
        <f t="shared" si="35"/>
        <v>-30.40499999999999</v>
      </c>
      <c r="W217" s="11">
        <f t="shared" si="36"/>
        <v>2</v>
      </c>
      <c r="X217" s="10">
        <f t="shared" si="37"/>
        <v>-14.350001715558939</v>
      </c>
      <c r="Y217" s="10">
        <f t="shared" si="38"/>
        <v>-30.40499999999999</v>
      </c>
      <c r="Z217" s="12">
        <f t="shared" si="39"/>
        <v>18.056708324681605</v>
      </c>
      <c r="AA217" s="12">
        <f t="shared" si="40"/>
        <v>-10.34426625193573</v>
      </c>
    </row>
    <row r="218" spans="19:27" x14ac:dyDescent="0.25">
      <c r="S218" s="6">
        <f t="shared" si="32"/>
        <v>41</v>
      </c>
      <c r="T218" s="6">
        <f t="shared" si="33"/>
        <v>17</v>
      </c>
      <c r="U218" s="10">
        <f t="shared" si="34"/>
        <v>-14.35</v>
      </c>
      <c r="V218" s="10">
        <f t="shared" si="35"/>
        <v>-31.734999999999989</v>
      </c>
      <c r="W218" s="11">
        <f t="shared" si="36"/>
        <v>2</v>
      </c>
      <c r="X218" s="10">
        <f t="shared" si="37"/>
        <v>-14.350001715558939</v>
      </c>
      <c r="Y218" s="10">
        <f t="shared" si="38"/>
        <v>-31.734999999999989</v>
      </c>
      <c r="Z218" s="12">
        <f t="shared" si="39"/>
        <v>18.061794548984153</v>
      </c>
      <c r="AA218" s="12">
        <f t="shared" si="40"/>
        <v>-11.674256526457443</v>
      </c>
    </row>
    <row r="219" spans="19:27" x14ac:dyDescent="0.25">
      <c r="S219" s="6">
        <f t="shared" si="32"/>
        <v>41</v>
      </c>
      <c r="T219" s="6">
        <f t="shared" si="33"/>
        <v>18</v>
      </c>
      <c r="U219" s="10">
        <f t="shared" si="34"/>
        <v>-14.35</v>
      </c>
      <c r="V219" s="10">
        <f t="shared" si="35"/>
        <v>-33.064999999999998</v>
      </c>
      <c r="W219" s="11">
        <f t="shared" si="36"/>
        <v>2</v>
      </c>
      <c r="X219" s="10">
        <f t="shared" si="37"/>
        <v>-14.350001715558939</v>
      </c>
      <c r="Y219" s="10">
        <f t="shared" si="38"/>
        <v>-33.064999999999998</v>
      </c>
      <c r="Z219" s="12">
        <f t="shared" si="39"/>
        <v>18.066880773286705</v>
      </c>
      <c r="AA219" s="12">
        <f t="shared" si="40"/>
        <v>-13.004246800979166</v>
      </c>
    </row>
    <row r="220" spans="19:27" x14ac:dyDescent="0.25">
      <c r="S220" s="6">
        <f t="shared" si="32"/>
        <v>41</v>
      </c>
      <c r="T220" s="6">
        <f t="shared" si="33"/>
        <v>19</v>
      </c>
      <c r="U220" s="10">
        <f t="shared" si="34"/>
        <v>-14.35</v>
      </c>
      <c r="V220" s="10">
        <f t="shared" si="35"/>
        <v>-34.394999999999996</v>
      </c>
      <c r="W220" s="11">
        <f t="shared" si="36"/>
        <v>2</v>
      </c>
      <c r="X220" s="10">
        <f t="shared" si="37"/>
        <v>-14.350001715558939</v>
      </c>
      <c r="Y220" s="10">
        <f t="shared" si="38"/>
        <v>-34.394999999999996</v>
      </c>
      <c r="Z220" s="12">
        <f t="shared" si="39"/>
        <v>18.071966997589257</v>
      </c>
      <c r="AA220" s="12">
        <f t="shared" si="40"/>
        <v>-14.334237075500878</v>
      </c>
    </row>
    <row r="221" spans="19:27" x14ac:dyDescent="0.25">
      <c r="S221" s="6">
        <f t="shared" si="32"/>
        <v>41</v>
      </c>
      <c r="T221" s="6">
        <f t="shared" si="33"/>
        <v>20</v>
      </c>
      <c r="U221" s="10">
        <f t="shared" si="34"/>
        <v>-14.35</v>
      </c>
      <c r="V221" s="10">
        <f t="shared" si="35"/>
        <v>-35.724999999999994</v>
      </c>
      <c r="W221" s="11">
        <f t="shared" si="36"/>
        <v>2</v>
      </c>
      <c r="X221" s="10">
        <f t="shared" si="37"/>
        <v>-14.350001715558939</v>
      </c>
      <c r="Y221" s="10">
        <f t="shared" si="38"/>
        <v>-35.724999999999994</v>
      </c>
      <c r="Z221" s="12">
        <f t="shared" si="39"/>
        <v>18.077053221891809</v>
      </c>
      <c r="AA221" s="12">
        <f t="shared" si="40"/>
        <v>-15.664227350022591</v>
      </c>
    </row>
    <row r="222" spans="19:27" x14ac:dyDescent="0.25">
      <c r="S222" s="6">
        <f t="shared" si="32"/>
        <v>42</v>
      </c>
      <c r="T222" s="6">
        <f t="shared" si="33"/>
        <v>1</v>
      </c>
      <c r="U222" s="10">
        <f t="shared" si="34"/>
        <v>-15.700000000000001</v>
      </c>
      <c r="V222" s="10">
        <f t="shared" si="35"/>
        <v>-9.1333585000000017</v>
      </c>
      <c r="W222" s="11">
        <f t="shared" si="36"/>
        <v>2</v>
      </c>
      <c r="X222" s="10">
        <f t="shared" si="37"/>
        <v>-15.70000171555894</v>
      </c>
      <c r="Y222" s="10">
        <f t="shared" si="38"/>
        <v>-9.1333585000000017</v>
      </c>
      <c r="Z222" s="12">
        <f t="shared" si="39"/>
        <v>16.625370572383282</v>
      </c>
      <c r="AA222" s="12">
        <f t="shared" si="40"/>
        <v>10.922056992653761</v>
      </c>
    </row>
    <row r="223" spans="19:27" x14ac:dyDescent="0.25">
      <c r="S223" s="6">
        <f t="shared" si="32"/>
        <v>42</v>
      </c>
      <c r="T223" s="6">
        <f t="shared" si="33"/>
        <v>2</v>
      </c>
      <c r="U223" s="10">
        <f t="shared" si="34"/>
        <v>-15.700000000000001</v>
      </c>
      <c r="V223" s="10">
        <f t="shared" si="35"/>
        <v>-10.463358500000002</v>
      </c>
      <c r="W223" s="11">
        <f t="shared" si="36"/>
        <v>2</v>
      </c>
      <c r="X223" s="10">
        <f t="shared" si="37"/>
        <v>-15.70000171555894</v>
      </c>
      <c r="Y223" s="10">
        <f t="shared" si="38"/>
        <v>-10.463358500000002</v>
      </c>
      <c r="Z223" s="12">
        <f t="shared" si="39"/>
        <v>16.630456796685834</v>
      </c>
      <c r="AA223" s="12">
        <f t="shared" si="40"/>
        <v>9.5920667181320471</v>
      </c>
    </row>
    <row r="224" spans="19:27" x14ac:dyDescent="0.25">
      <c r="S224" s="6">
        <f t="shared" si="32"/>
        <v>42</v>
      </c>
      <c r="T224" s="6">
        <f t="shared" si="33"/>
        <v>3</v>
      </c>
      <c r="U224" s="10">
        <f t="shared" si="34"/>
        <v>-15.700000000000001</v>
      </c>
      <c r="V224" s="10">
        <f t="shared" si="35"/>
        <v>-11.793358500000002</v>
      </c>
      <c r="W224" s="11">
        <f t="shared" si="36"/>
        <v>2</v>
      </c>
      <c r="X224" s="10">
        <f t="shared" si="37"/>
        <v>-15.70000171555894</v>
      </c>
      <c r="Y224" s="10">
        <f t="shared" si="38"/>
        <v>-11.793358500000002</v>
      </c>
      <c r="Z224" s="12">
        <f t="shared" si="39"/>
        <v>16.635543020988386</v>
      </c>
      <c r="AA224" s="12">
        <f t="shared" si="40"/>
        <v>8.2620764436103329</v>
      </c>
    </row>
    <row r="225" spans="19:27" x14ac:dyDescent="0.25">
      <c r="S225" s="6">
        <f t="shared" si="32"/>
        <v>42</v>
      </c>
      <c r="T225" s="6">
        <f t="shared" si="33"/>
        <v>4</v>
      </c>
      <c r="U225" s="10">
        <f t="shared" si="34"/>
        <v>-15.700000000000001</v>
      </c>
      <c r="V225" s="10">
        <f t="shared" si="35"/>
        <v>-13.123358500000002</v>
      </c>
      <c r="W225" s="11">
        <f t="shared" si="36"/>
        <v>2</v>
      </c>
      <c r="X225" s="10">
        <f t="shared" si="37"/>
        <v>-15.70000171555894</v>
      </c>
      <c r="Y225" s="10">
        <f t="shared" si="38"/>
        <v>-13.123358500000002</v>
      </c>
      <c r="Z225" s="12">
        <f t="shared" si="39"/>
        <v>16.640629245290935</v>
      </c>
      <c r="AA225" s="12">
        <f t="shared" si="40"/>
        <v>6.9320861690886195</v>
      </c>
    </row>
    <row r="226" spans="19:27" x14ac:dyDescent="0.25">
      <c r="S226" s="6">
        <f t="shared" si="32"/>
        <v>42</v>
      </c>
      <c r="T226" s="6">
        <f t="shared" si="33"/>
        <v>5</v>
      </c>
      <c r="U226" s="10">
        <f t="shared" si="34"/>
        <v>-15.700000000000001</v>
      </c>
      <c r="V226" s="10">
        <f t="shared" si="35"/>
        <v>-14.453358500000002</v>
      </c>
      <c r="W226" s="11">
        <f t="shared" si="36"/>
        <v>2</v>
      </c>
      <c r="X226" s="10">
        <f t="shared" si="37"/>
        <v>-15.70000171555894</v>
      </c>
      <c r="Y226" s="10">
        <f t="shared" si="38"/>
        <v>-14.453358500000002</v>
      </c>
      <c r="Z226" s="12">
        <f t="shared" si="39"/>
        <v>16.645715469593487</v>
      </c>
      <c r="AA226" s="12">
        <f t="shared" si="40"/>
        <v>5.6020958945669062</v>
      </c>
    </row>
    <row r="227" spans="19:27" x14ac:dyDescent="0.25">
      <c r="S227" s="6">
        <f t="shared" si="32"/>
        <v>42</v>
      </c>
      <c r="T227" s="6">
        <f t="shared" si="33"/>
        <v>6</v>
      </c>
      <c r="U227" s="10">
        <f t="shared" si="34"/>
        <v>-15.700000000000001</v>
      </c>
      <c r="V227" s="10">
        <f t="shared" si="35"/>
        <v>-15.783358500000004</v>
      </c>
      <c r="W227" s="11">
        <f t="shared" si="36"/>
        <v>2</v>
      </c>
      <c r="X227" s="10">
        <f t="shared" si="37"/>
        <v>-15.70000171555894</v>
      </c>
      <c r="Y227" s="10">
        <f t="shared" si="38"/>
        <v>-15.783358500000004</v>
      </c>
      <c r="Z227" s="12">
        <f t="shared" si="39"/>
        <v>16.650801693896039</v>
      </c>
      <c r="AA227" s="12">
        <f t="shared" si="40"/>
        <v>4.2721056200451901</v>
      </c>
    </row>
    <row r="228" spans="19:27" x14ac:dyDescent="0.25">
      <c r="S228" s="6">
        <f t="shared" si="32"/>
        <v>42</v>
      </c>
      <c r="T228" s="6">
        <f t="shared" si="33"/>
        <v>7</v>
      </c>
      <c r="U228" s="10">
        <f t="shared" si="34"/>
        <v>-15.700000000000001</v>
      </c>
      <c r="V228" s="10">
        <f t="shared" si="35"/>
        <v>-17.113358499999997</v>
      </c>
      <c r="W228" s="11">
        <f t="shared" si="36"/>
        <v>2</v>
      </c>
      <c r="X228" s="10">
        <f t="shared" si="37"/>
        <v>-15.70000171555894</v>
      </c>
      <c r="Y228" s="10">
        <f t="shared" si="38"/>
        <v>-17.113358499999997</v>
      </c>
      <c r="Z228" s="12">
        <f t="shared" si="39"/>
        <v>16.655887918198587</v>
      </c>
      <c r="AA228" s="12">
        <f t="shared" si="40"/>
        <v>2.9421153455234825</v>
      </c>
    </row>
    <row r="229" spans="19:27" x14ac:dyDescent="0.25">
      <c r="S229" s="6">
        <f t="shared" si="32"/>
        <v>42</v>
      </c>
      <c r="T229" s="6">
        <f t="shared" si="33"/>
        <v>8</v>
      </c>
      <c r="U229" s="10">
        <f t="shared" si="34"/>
        <v>-15.700000000000001</v>
      </c>
      <c r="V229" s="10">
        <f t="shared" si="35"/>
        <v>-18.443358499999999</v>
      </c>
      <c r="W229" s="11">
        <f t="shared" si="36"/>
        <v>2</v>
      </c>
      <c r="X229" s="10">
        <f t="shared" si="37"/>
        <v>-15.70000171555894</v>
      </c>
      <c r="Y229" s="10">
        <f t="shared" si="38"/>
        <v>-18.443358499999999</v>
      </c>
      <c r="Z229" s="12">
        <f t="shared" si="39"/>
        <v>16.660974142501139</v>
      </c>
      <c r="AA229" s="12">
        <f t="shared" si="40"/>
        <v>1.6121250710017669</v>
      </c>
    </row>
    <row r="230" spans="19:27" x14ac:dyDescent="0.25">
      <c r="S230" s="6">
        <f t="shared" si="32"/>
        <v>42</v>
      </c>
      <c r="T230" s="6">
        <f t="shared" si="33"/>
        <v>9</v>
      </c>
      <c r="U230" s="10">
        <f t="shared" si="34"/>
        <v>-15.700000000000001</v>
      </c>
      <c r="V230" s="10">
        <f t="shared" si="35"/>
        <v>-19.899999999999999</v>
      </c>
      <c r="W230" s="11">
        <f t="shared" si="36"/>
        <v>2</v>
      </c>
      <c r="X230" s="10">
        <f t="shared" si="37"/>
        <v>-15.70000171555894</v>
      </c>
      <c r="Y230" s="10">
        <f t="shared" si="38"/>
        <v>-19.899999999999999</v>
      </c>
      <c r="Z230" s="12">
        <f t="shared" si="39"/>
        <v>16.666544672875126</v>
      </c>
      <c r="AA230" s="12">
        <f t="shared" si="40"/>
        <v>0.15549422253205175</v>
      </c>
    </row>
    <row r="231" spans="19:27" x14ac:dyDescent="0.25">
      <c r="S231" s="6">
        <f t="shared" si="32"/>
        <v>42</v>
      </c>
      <c r="T231" s="6">
        <f t="shared" si="33"/>
        <v>10</v>
      </c>
      <c r="U231" s="10">
        <f t="shared" si="34"/>
        <v>-15.700000000000001</v>
      </c>
      <c r="V231" s="10">
        <f t="shared" si="35"/>
        <v>-22.425000000000001</v>
      </c>
      <c r="W231" s="11">
        <f t="shared" si="36"/>
        <v>2</v>
      </c>
      <c r="X231" s="10">
        <f t="shared" si="37"/>
        <v>-15.70000171555894</v>
      </c>
      <c r="Y231" s="10">
        <f t="shared" si="38"/>
        <v>-22.425000000000001</v>
      </c>
      <c r="Z231" s="12">
        <f t="shared" si="39"/>
        <v>16.676200850592377</v>
      </c>
      <c r="AA231" s="12">
        <f t="shared" si="40"/>
        <v>-2.3694873136839867</v>
      </c>
    </row>
    <row r="232" spans="19:27" x14ac:dyDescent="0.25">
      <c r="S232" s="6">
        <f t="shared" si="32"/>
        <v>42</v>
      </c>
      <c r="T232" s="6">
        <f t="shared" si="33"/>
        <v>11</v>
      </c>
      <c r="U232" s="10">
        <f t="shared" si="34"/>
        <v>-15.700000000000001</v>
      </c>
      <c r="V232" s="10">
        <f t="shared" si="35"/>
        <v>-23.754999999999999</v>
      </c>
      <c r="W232" s="11">
        <f t="shared" si="36"/>
        <v>2</v>
      </c>
      <c r="X232" s="10">
        <f t="shared" si="37"/>
        <v>-15.70000171555894</v>
      </c>
      <c r="Y232" s="10">
        <f t="shared" si="38"/>
        <v>-23.754999999999999</v>
      </c>
      <c r="Z232" s="12">
        <f t="shared" si="39"/>
        <v>16.681287074894925</v>
      </c>
      <c r="AA232" s="12">
        <f t="shared" si="40"/>
        <v>-3.6994775882056987</v>
      </c>
    </row>
    <row r="233" spans="19:27" x14ac:dyDescent="0.25">
      <c r="S233" s="6">
        <f t="shared" si="32"/>
        <v>42</v>
      </c>
      <c r="T233" s="6">
        <f t="shared" si="33"/>
        <v>12</v>
      </c>
      <c r="U233" s="10">
        <f t="shared" si="34"/>
        <v>-15.700000000000001</v>
      </c>
      <c r="V233" s="10">
        <f t="shared" si="35"/>
        <v>-25.084999999999997</v>
      </c>
      <c r="W233" s="11">
        <f t="shared" si="36"/>
        <v>2</v>
      </c>
      <c r="X233" s="10">
        <f t="shared" si="37"/>
        <v>-15.70000171555894</v>
      </c>
      <c r="Y233" s="10">
        <f t="shared" si="38"/>
        <v>-25.084999999999997</v>
      </c>
      <c r="Z233" s="12">
        <f t="shared" si="39"/>
        <v>16.686373299197477</v>
      </c>
      <c r="AA233" s="12">
        <f t="shared" si="40"/>
        <v>-5.0294678627274099</v>
      </c>
    </row>
    <row r="234" spans="19:27" x14ac:dyDescent="0.25">
      <c r="S234" s="6">
        <f t="shared" si="32"/>
        <v>42</v>
      </c>
      <c r="T234" s="6">
        <f t="shared" si="33"/>
        <v>13</v>
      </c>
      <c r="U234" s="10">
        <f t="shared" si="34"/>
        <v>-15.700000000000001</v>
      </c>
      <c r="V234" s="10">
        <f t="shared" si="35"/>
        <v>-26.414999999999996</v>
      </c>
      <c r="W234" s="11">
        <f t="shared" si="36"/>
        <v>2</v>
      </c>
      <c r="X234" s="10">
        <f t="shared" si="37"/>
        <v>-15.70000171555894</v>
      </c>
      <c r="Y234" s="10">
        <f t="shared" si="38"/>
        <v>-26.414999999999996</v>
      </c>
      <c r="Z234" s="12">
        <f t="shared" si="39"/>
        <v>16.691459523500029</v>
      </c>
      <c r="AA234" s="12">
        <f t="shared" si="40"/>
        <v>-6.3594581372491223</v>
      </c>
    </row>
    <row r="235" spans="19:27" x14ac:dyDescent="0.25">
      <c r="S235" s="6">
        <f t="shared" si="32"/>
        <v>42</v>
      </c>
      <c r="T235" s="6">
        <f t="shared" si="33"/>
        <v>14</v>
      </c>
      <c r="U235" s="10">
        <f t="shared" si="34"/>
        <v>-15.700000000000001</v>
      </c>
      <c r="V235" s="10">
        <f t="shared" si="35"/>
        <v>-27.744999999999994</v>
      </c>
      <c r="W235" s="11">
        <f t="shared" si="36"/>
        <v>2</v>
      </c>
      <c r="X235" s="10">
        <f t="shared" si="37"/>
        <v>-15.70000171555894</v>
      </c>
      <c r="Y235" s="10">
        <f t="shared" si="38"/>
        <v>-27.744999999999994</v>
      </c>
      <c r="Z235" s="12">
        <f t="shared" si="39"/>
        <v>16.696545747802578</v>
      </c>
      <c r="AA235" s="12">
        <f t="shared" si="40"/>
        <v>-7.6894484117708348</v>
      </c>
    </row>
    <row r="236" spans="19:27" x14ac:dyDescent="0.25">
      <c r="S236" s="6">
        <f t="shared" si="32"/>
        <v>42</v>
      </c>
      <c r="T236" s="6">
        <f t="shared" si="33"/>
        <v>15</v>
      </c>
      <c r="U236" s="10">
        <f t="shared" si="34"/>
        <v>-15.700000000000001</v>
      </c>
      <c r="V236" s="10">
        <f t="shared" si="35"/>
        <v>-29.074999999999992</v>
      </c>
      <c r="W236" s="11">
        <f t="shared" si="36"/>
        <v>2</v>
      </c>
      <c r="X236" s="10">
        <f t="shared" si="37"/>
        <v>-15.70000171555894</v>
      </c>
      <c r="Y236" s="10">
        <f t="shared" si="38"/>
        <v>-29.074999999999992</v>
      </c>
      <c r="Z236" s="12">
        <f t="shared" si="39"/>
        <v>16.70163197210513</v>
      </c>
      <c r="AA236" s="12">
        <f t="shared" si="40"/>
        <v>-9.0194386862925473</v>
      </c>
    </row>
    <row r="237" spans="19:27" x14ac:dyDescent="0.25">
      <c r="S237" s="6">
        <f t="shared" si="32"/>
        <v>42</v>
      </c>
      <c r="T237" s="6">
        <f t="shared" si="33"/>
        <v>16</v>
      </c>
      <c r="U237" s="10">
        <f t="shared" si="34"/>
        <v>-15.700000000000001</v>
      </c>
      <c r="V237" s="10">
        <f t="shared" si="35"/>
        <v>-30.40499999999999</v>
      </c>
      <c r="W237" s="11">
        <f t="shared" si="36"/>
        <v>2</v>
      </c>
      <c r="X237" s="10">
        <f t="shared" si="37"/>
        <v>-15.70000171555894</v>
      </c>
      <c r="Y237" s="10">
        <f t="shared" si="38"/>
        <v>-30.40499999999999</v>
      </c>
      <c r="Z237" s="12">
        <f t="shared" si="39"/>
        <v>16.706718196407682</v>
      </c>
      <c r="AA237" s="12">
        <f t="shared" si="40"/>
        <v>-10.34942896081426</v>
      </c>
    </row>
    <row r="238" spans="19:27" x14ac:dyDescent="0.25">
      <c r="S238" s="6">
        <f t="shared" si="32"/>
        <v>42</v>
      </c>
      <c r="T238" s="6">
        <f t="shared" si="33"/>
        <v>17</v>
      </c>
      <c r="U238" s="10">
        <f t="shared" si="34"/>
        <v>-15.700000000000001</v>
      </c>
      <c r="V238" s="10">
        <f t="shared" si="35"/>
        <v>-31.734999999999989</v>
      </c>
      <c r="W238" s="11">
        <f t="shared" si="36"/>
        <v>2</v>
      </c>
      <c r="X238" s="10">
        <f t="shared" si="37"/>
        <v>-15.70000171555894</v>
      </c>
      <c r="Y238" s="10">
        <f t="shared" si="38"/>
        <v>-31.734999999999989</v>
      </c>
      <c r="Z238" s="12">
        <f t="shared" si="39"/>
        <v>16.71180442071023</v>
      </c>
      <c r="AA238" s="12">
        <f t="shared" si="40"/>
        <v>-11.679419235335972</v>
      </c>
    </row>
    <row r="239" spans="19:27" x14ac:dyDescent="0.25">
      <c r="S239" s="6">
        <f t="shared" si="32"/>
        <v>42</v>
      </c>
      <c r="T239" s="6">
        <f t="shared" si="33"/>
        <v>18</v>
      </c>
      <c r="U239" s="10">
        <f t="shared" si="34"/>
        <v>-15.700000000000001</v>
      </c>
      <c r="V239" s="10">
        <f t="shared" si="35"/>
        <v>-33.064999999999998</v>
      </c>
      <c r="W239" s="11">
        <f t="shared" si="36"/>
        <v>2</v>
      </c>
      <c r="X239" s="10">
        <f t="shared" si="37"/>
        <v>-15.70000171555894</v>
      </c>
      <c r="Y239" s="10">
        <f t="shared" si="38"/>
        <v>-33.064999999999998</v>
      </c>
      <c r="Z239" s="12">
        <f t="shared" si="39"/>
        <v>16.716890645012782</v>
      </c>
      <c r="AA239" s="12">
        <f t="shared" si="40"/>
        <v>-13.009409509857695</v>
      </c>
    </row>
    <row r="240" spans="19:27" x14ac:dyDescent="0.25">
      <c r="S240" s="6">
        <f t="shared" si="32"/>
        <v>42</v>
      </c>
      <c r="T240" s="6">
        <f t="shared" si="33"/>
        <v>19</v>
      </c>
      <c r="U240" s="10">
        <f t="shared" si="34"/>
        <v>-15.700000000000001</v>
      </c>
      <c r="V240" s="10">
        <f t="shared" si="35"/>
        <v>-34.394999999999996</v>
      </c>
      <c r="W240" s="11">
        <f t="shared" si="36"/>
        <v>2</v>
      </c>
      <c r="X240" s="10">
        <f t="shared" si="37"/>
        <v>-15.70000171555894</v>
      </c>
      <c r="Y240" s="10">
        <f t="shared" si="38"/>
        <v>-34.394999999999996</v>
      </c>
      <c r="Z240" s="12">
        <f t="shared" si="39"/>
        <v>16.721976869315334</v>
      </c>
      <c r="AA240" s="12">
        <f t="shared" si="40"/>
        <v>-14.339399784379408</v>
      </c>
    </row>
    <row r="241" spans="19:27" x14ac:dyDescent="0.25">
      <c r="S241" s="6">
        <f t="shared" si="32"/>
        <v>42</v>
      </c>
      <c r="T241" s="6">
        <f t="shared" si="33"/>
        <v>20</v>
      </c>
      <c r="U241" s="10">
        <f t="shared" si="34"/>
        <v>-15.700000000000001</v>
      </c>
      <c r="V241" s="10">
        <f t="shared" si="35"/>
        <v>-35.724999999999994</v>
      </c>
      <c r="W241" s="11">
        <f t="shared" si="36"/>
        <v>2</v>
      </c>
      <c r="X241" s="10">
        <f t="shared" si="37"/>
        <v>-15.70000171555894</v>
      </c>
      <c r="Y241" s="10">
        <f t="shared" si="38"/>
        <v>-35.724999999999994</v>
      </c>
      <c r="Z241" s="12">
        <f t="shared" si="39"/>
        <v>16.727063093617886</v>
      </c>
      <c r="AA241" s="12">
        <f t="shared" si="40"/>
        <v>-15.66939005890112</v>
      </c>
    </row>
    <row r="242" spans="19:27" x14ac:dyDescent="0.25">
      <c r="S242" s="6">
        <f t="shared" si="32"/>
        <v>43</v>
      </c>
      <c r="T242" s="6">
        <f t="shared" si="33"/>
        <v>1</v>
      </c>
      <c r="U242" s="10">
        <f t="shared" si="34"/>
        <v>-17.100000000000001</v>
      </c>
      <c r="V242" s="10">
        <f t="shared" si="35"/>
        <v>-9.1333585000000017</v>
      </c>
      <c r="W242" s="11">
        <f t="shared" si="36"/>
        <v>2</v>
      </c>
      <c r="X242" s="10">
        <f t="shared" si="37"/>
        <v>-17.100001715558943</v>
      </c>
      <c r="Y242" s="10">
        <f t="shared" si="38"/>
        <v>-9.1333585000000017</v>
      </c>
      <c r="Z242" s="12">
        <f t="shared" si="39"/>
        <v>15.225380809728845</v>
      </c>
      <c r="AA242" s="12">
        <f t="shared" si="40"/>
        <v>10.916703072335286</v>
      </c>
    </row>
    <row r="243" spans="19:27" x14ac:dyDescent="0.25">
      <c r="S243" s="6">
        <f t="shared" si="32"/>
        <v>43</v>
      </c>
      <c r="T243" s="6">
        <f t="shared" si="33"/>
        <v>2</v>
      </c>
      <c r="U243" s="10">
        <f t="shared" si="34"/>
        <v>-17.100000000000001</v>
      </c>
      <c r="V243" s="10">
        <f t="shared" si="35"/>
        <v>-10.463358500000002</v>
      </c>
      <c r="W243" s="11">
        <f t="shared" si="36"/>
        <v>2</v>
      </c>
      <c r="X243" s="10">
        <f t="shared" si="37"/>
        <v>-17.100001715558943</v>
      </c>
      <c r="Y243" s="10">
        <f t="shared" si="38"/>
        <v>-10.463358500000002</v>
      </c>
      <c r="Z243" s="12">
        <f t="shared" si="39"/>
        <v>15.230467034031397</v>
      </c>
      <c r="AA243" s="12">
        <f t="shared" si="40"/>
        <v>9.586712797813572</v>
      </c>
    </row>
    <row r="244" spans="19:27" x14ac:dyDescent="0.25">
      <c r="S244" s="6">
        <f t="shared" si="32"/>
        <v>43</v>
      </c>
      <c r="T244" s="6">
        <f t="shared" si="33"/>
        <v>3</v>
      </c>
      <c r="U244" s="10">
        <f t="shared" si="34"/>
        <v>-17.100000000000001</v>
      </c>
      <c r="V244" s="10">
        <f t="shared" si="35"/>
        <v>-11.793358500000002</v>
      </c>
      <c r="W244" s="11">
        <f t="shared" si="36"/>
        <v>2</v>
      </c>
      <c r="X244" s="10">
        <f t="shared" si="37"/>
        <v>-17.100001715558943</v>
      </c>
      <c r="Y244" s="10">
        <f t="shared" si="38"/>
        <v>-11.793358500000002</v>
      </c>
      <c r="Z244" s="12">
        <f t="shared" si="39"/>
        <v>15.235553258333947</v>
      </c>
      <c r="AA244" s="12">
        <f t="shared" si="40"/>
        <v>8.2567225232918577</v>
      </c>
    </row>
    <row r="245" spans="19:27" x14ac:dyDescent="0.25">
      <c r="S245" s="6">
        <f t="shared" si="32"/>
        <v>43</v>
      </c>
      <c r="T245" s="6">
        <f t="shared" si="33"/>
        <v>4</v>
      </c>
      <c r="U245" s="10">
        <f t="shared" si="34"/>
        <v>-17.100000000000001</v>
      </c>
      <c r="V245" s="10">
        <f t="shared" si="35"/>
        <v>-13.123358500000002</v>
      </c>
      <c r="W245" s="11">
        <f t="shared" si="36"/>
        <v>2</v>
      </c>
      <c r="X245" s="10">
        <f t="shared" si="37"/>
        <v>-17.100001715558943</v>
      </c>
      <c r="Y245" s="10">
        <f t="shared" si="38"/>
        <v>-13.123358500000002</v>
      </c>
      <c r="Z245" s="12">
        <f t="shared" si="39"/>
        <v>15.240639482636498</v>
      </c>
      <c r="AA245" s="12">
        <f t="shared" si="40"/>
        <v>6.9267322487701444</v>
      </c>
    </row>
    <row r="246" spans="19:27" x14ac:dyDescent="0.25">
      <c r="S246" s="6">
        <f t="shared" si="32"/>
        <v>43</v>
      </c>
      <c r="T246" s="6">
        <f t="shared" si="33"/>
        <v>5</v>
      </c>
      <c r="U246" s="10">
        <f t="shared" si="34"/>
        <v>-17.100000000000001</v>
      </c>
      <c r="V246" s="10">
        <f t="shared" si="35"/>
        <v>-14.453358500000002</v>
      </c>
      <c r="W246" s="11">
        <f t="shared" si="36"/>
        <v>2</v>
      </c>
      <c r="X246" s="10">
        <f t="shared" si="37"/>
        <v>-17.100001715558943</v>
      </c>
      <c r="Y246" s="10">
        <f t="shared" si="38"/>
        <v>-14.453358500000002</v>
      </c>
      <c r="Z246" s="12">
        <f t="shared" si="39"/>
        <v>15.24572570693905</v>
      </c>
      <c r="AA246" s="12">
        <f t="shared" si="40"/>
        <v>5.596741974248431</v>
      </c>
    </row>
    <row r="247" spans="19:27" x14ac:dyDescent="0.25">
      <c r="S247" s="6">
        <f t="shared" si="32"/>
        <v>43</v>
      </c>
      <c r="T247" s="6">
        <f t="shared" si="33"/>
        <v>6</v>
      </c>
      <c r="U247" s="10">
        <f t="shared" si="34"/>
        <v>-17.100000000000001</v>
      </c>
      <c r="V247" s="10">
        <f t="shared" si="35"/>
        <v>-15.783358500000004</v>
      </c>
      <c r="W247" s="11">
        <f t="shared" si="36"/>
        <v>2</v>
      </c>
      <c r="X247" s="10">
        <f t="shared" si="37"/>
        <v>-17.100001715558943</v>
      </c>
      <c r="Y247" s="10">
        <f t="shared" si="38"/>
        <v>-15.783358500000004</v>
      </c>
      <c r="Z247" s="12">
        <f t="shared" si="39"/>
        <v>15.2508119312416</v>
      </c>
      <c r="AA247" s="12">
        <f t="shared" si="40"/>
        <v>4.266751699726715</v>
      </c>
    </row>
    <row r="248" spans="19:27" x14ac:dyDescent="0.25">
      <c r="S248" s="6">
        <f t="shared" si="32"/>
        <v>43</v>
      </c>
      <c r="T248" s="6">
        <f t="shared" si="33"/>
        <v>7</v>
      </c>
      <c r="U248" s="10">
        <f t="shared" si="34"/>
        <v>-17.100000000000001</v>
      </c>
      <c r="V248" s="10">
        <f t="shared" si="35"/>
        <v>-17.113358499999997</v>
      </c>
      <c r="W248" s="11">
        <f t="shared" si="36"/>
        <v>2</v>
      </c>
      <c r="X248" s="10">
        <f t="shared" si="37"/>
        <v>-17.100001715558943</v>
      </c>
      <c r="Y248" s="10">
        <f t="shared" si="38"/>
        <v>-17.113358499999997</v>
      </c>
      <c r="Z248" s="12">
        <f t="shared" si="39"/>
        <v>15.25589815554415</v>
      </c>
      <c r="AA248" s="12">
        <f t="shared" si="40"/>
        <v>2.9367614252050083</v>
      </c>
    </row>
    <row r="249" spans="19:27" x14ac:dyDescent="0.25">
      <c r="S249" s="6">
        <f t="shared" si="32"/>
        <v>43</v>
      </c>
      <c r="T249" s="6">
        <f t="shared" si="33"/>
        <v>8</v>
      </c>
      <c r="U249" s="10">
        <f t="shared" si="34"/>
        <v>-17.100000000000001</v>
      </c>
      <c r="V249" s="10">
        <f t="shared" si="35"/>
        <v>-18.443358499999999</v>
      </c>
      <c r="W249" s="11">
        <f t="shared" si="36"/>
        <v>2</v>
      </c>
      <c r="X249" s="10">
        <f t="shared" si="37"/>
        <v>-17.100001715558943</v>
      </c>
      <c r="Y249" s="10">
        <f t="shared" si="38"/>
        <v>-18.443358499999999</v>
      </c>
      <c r="Z249" s="12">
        <f t="shared" si="39"/>
        <v>15.260984379846702</v>
      </c>
      <c r="AA249" s="12">
        <f t="shared" si="40"/>
        <v>1.6067711506832922</v>
      </c>
    </row>
    <row r="250" spans="19:27" x14ac:dyDescent="0.25">
      <c r="S250" s="6">
        <f t="shared" si="32"/>
        <v>43</v>
      </c>
      <c r="T250" s="6">
        <f t="shared" si="33"/>
        <v>9</v>
      </c>
      <c r="U250" s="10">
        <f t="shared" si="34"/>
        <v>-17.100000000000001</v>
      </c>
      <c r="V250" s="10">
        <f t="shared" si="35"/>
        <v>-19.899999999999999</v>
      </c>
      <c r="W250" s="11">
        <f t="shared" si="36"/>
        <v>2</v>
      </c>
      <c r="X250" s="10">
        <f t="shared" si="37"/>
        <v>-17.100001715558943</v>
      </c>
      <c r="Y250" s="10">
        <f t="shared" si="38"/>
        <v>-19.899999999999999</v>
      </c>
      <c r="Z250" s="12">
        <f t="shared" si="39"/>
        <v>15.266554910220689</v>
      </c>
      <c r="AA250" s="12">
        <f t="shared" si="40"/>
        <v>0.15014030221357716</v>
      </c>
    </row>
    <row r="251" spans="19:27" x14ac:dyDescent="0.25">
      <c r="S251" s="6">
        <f t="shared" si="32"/>
        <v>43</v>
      </c>
      <c r="T251" s="6">
        <f t="shared" si="33"/>
        <v>10</v>
      </c>
      <c r="U251" s="10">
        <f t="shared" si="34"/>
        <v>-17.100000000000001</v>
      </c>
      <c r="V251" s="10">
        <f t="shared" si="35"/>
        <v>-22.425000000000001</v>
      </c>
      <c r="W251" s="11">
        <f t="shared" si="36"/>
        <v>2</v>
      </c>
      <c r="X251" s="10">
        <f t="shared" si="37"/>
        <v>-17.100001715558943</v>
      </c>
      <c r="Y251" s="10">
        <f t="shared" si="38"/>
        <v>-22.425000000000001</v>
      </c>
      <c r="Z251" s="12">
        <f t="shared" si="39"/>
        <v>15.27621108793794</v>
      </c>
      <c r="AA251" s="12">
        <f t="shared" si="40"/>
        <v>-2.3748412340024609</v>
      </c>
    </row>
    <row r="252" spans="19:27" x14ac:dyDescent="0.25">
      <c r="S252" s="6">
        <f t="shared" si="32"/>
        <v>43</v>
      </c>
      <c r="T252" s="6">
        <f t="shared" si="33"/>
        <v>11</v>
      </c>
      <c r="U252" s="10">
        <f t="shared" si="34"/>
        <v>-17.100000000000001</v>
      </c>
      <c r="V252" s="10">
        <f t="shared" si="35"/>
        <v>-23.754999999999999</v>
      </c>
      <c r="W252" s="11">
        <f t="shared" si="36"/>
        <v>2</v>
      </c>
      <c r="X252" s="10">
        <f t="shared" si="37"/>
        <v>-17.100001715558943</v>
      </c>
      <c r="Y252" s="10">
        <f t="shared" si="38"/>
        <v>-23.754999999999999</v>
      </c>
      <c r="Z252" s="12">
        <f t="shared" si="39"/>
        <v>15.28129731224049</v>
      </c>
      <c r="AA252" s="12">
        <f t="shared" si="40"/>
        <v>-3.704831508524173</v>
      </c>
    </row>
    <row r="253" spans="19:27" x14ac:dyDescent="0.25">
      <c r="S253" s="6">
        <f t="shared" si="32"/>
        <v>43</v>
      </c>
      <c r="T253" s="6">
        <f t="shared" si="33"/>
        <v>12</v>
      </c>
      <c r="U253" s="10">
        <f t="shared" si="34"/>
        <v>-17.100000000000001</v>
      </c>
      <c r="V253" s="10">
        <f t="shared" si="35"/>
        <v>-25.084999999999997</v>
      </c>
      <c r="W253" s="11">
        <f t="shared" si="36"/>
        <v>2</v>
      </c>
      <c r="X253" s="10">
        <f t="shared" si="37"/>
        <v>-17.100001715558943</v>
      </c>
      <c r="Y253" s="10">
        <f t="shared" si="38"/>
        <v>-25.084999999999997</v>
      </c>
      <c r="Z253" s="12">
        <f t="shared" si="39"/>
        <v>15.28638353654304</v>
      </c>
      <c r="AA253" s="12">
        <f t="shared" si="40"/>
        <v>-5.034821783045885</v>
      </c>
    </row>
    <row r="254" spans="19:27" x14ac:dyDescent="0.25">
      <c r="S254" s="6">
        <f t="shared" si="32"/>
        <v>43</v>
      </c>
      <c r="T254" s="6">
        <f t="shared" si="33"/>
        <v>13</v>
      </c>
      <c r="U254" s="10">
        <f t="shared" si="34"/>
        <v>-17.100000000000001</v>
      </c>
      <c r="V254" s="10">
        <f t="shared" si="35"/>
        <v>-26.414999999999996</v>
      </c>
      <c r="W254" s="11">
        <f t="shared" si="36"/>
        <v>2</v>
      </c>
      <c r="X254" s="10">
        <f t="shared" si="37"/>
        <v>-17.100001715558943</v>
      </c>
      <c r="Y254" s="10">
        <f t="shared" si="38"/>
        <v>-26.414999999999996</v>
      </c>
      <c r="Z254" s="12">
        <f t="shared" si="39"/>
        <v>15.291469760845592</v>
      </c>
      <c r="AA254" s="12">
        <f t="shared" si="40"/>
        <v>-6.3648120575675975</v>
      </c>
    </row>
    <row r="255" spans="19:27" x14ac:dyDescent="0.25">
      <c r="S255" s="6">
        <f t="shared" si="32"/>
        <v>43</v>
      </c>
      <c r="T255" s="6">
        <f t="shared" si="33"/>
        <v>14</v>
      </c>
      <c r="U255" s="10">
        <f t="shared" si="34"/>
        <v>-17.100000000000001</v>
      </c>
      <c r="V255" s="10">
        <f t="shared" si="35"/>
        <v>-27.744999999999994</v>
      </c>
      <c r="W255" s="11">
        <f t="shared" si="36"/>
        <v>2</v>
      </c>
      <c r="X255" s="10">
        <f t="shared" si="37"/>
        <v>-17.100001715558943</v>
      </c>
      <c r="Y255" s="10">
        <f t="shared" si="38"/>
        <v>-27.744999999999994</v>
      </c>
      <c r="Z255" s="12">
        <f t="shared" si="39"/>
        <v>15.296555985148142</v>
      </c>
      <c r="AA255" s="12">
        <f t="shared" si="40"/>
        <v>-7.69480233208931</v>
      </c>
    </row>
    <row r="256" spans="19:27" x14ac:dyDescent="0.25">
      <c r="S256" s="6">
        <f t="shared" si="32"/>
        <v>43</v>
      </c>
      <c r="T256" s="6">
        <f t="shared" si="33"/>
        <v>15</v>
      </c>
      <c r="U256" s="10">
        <f t="shared" si="34"/>
        <v>-17.100000000000001</v>
      </c>
      <c r="V256" s="10">
        <f t="shared" si="35"/>
        <v>-29.074999999999992</v>
      </c>
      <c r="W256" s="11">
        <f t="shared" si="36"/>
        <v>2</v>
      </c>
      <c r="X256" s="10">
        <f t="shared" si="37"/>
        <v>-17.100001715558943</v>
      </c>
      <c r="Y256" s="10">
        <f t="shared" si="38"/>
        <v>-29.074999999999992</v>
      </c>
      <c r="Z256" s="12">
        <f t="shared" si="39"/>
        <v>15.301642209450693</v>
      </c>
      <c r="AA256" s="12">
        <f t="shared" si="40"/>
        <v>-9.0247926066110224</v>
      </c>
    </row>
    <row r="257" spans="19:27" x14ac:dyDescent="0.25">
      <c r="S257" s="6">
        <f t="shared" si="32"/>
        <v>43</v>
      </c>
      <c r="T257" s="6">
        <f t="shared" si="33"/>
        <v>16</v>
      </c>
      <c r="U257" s="10">
        <f t="shared" si="34"/>
        <v>-17.100000000000001</v>
      </c>
      <c r="V257" s="10">
        <f t="shared" si="35"/>
        <v>-30.40499999999999</v>
      </c>
      <c r="W257" s="11">
        <f t="shared" si="36"/>
        <v>2</v>
      </c>
      <c r="X257" s="10">
        <f t="shared" si="37"/>
        <v>-17.100001715558943</v>
      </c>
      <c r="Y257" s="10">
        <f t="shared" si="38"/>
        <v>-30.40499999999999</v>
      </c>
      <c r="Z257" s="12">
        <f t="shared" si="39"/>
        <v>15.306728433753245</v>
      </c>
      <c r="AA257" s="12">
        <f t="shared" si="40"/>
        <v>-10.354782881132735</v>
      </c>
    </row>
    <row r="258" spans="19:27" x14ac:dyDescent="0.25">
      <c r="S258" s="6">
        <f t="shared" si="32"/>
        <v>43</v>
      </c>
      <c r="T258" s="6">
        <f t="shared" si="33"/>
        <v>17</v>
      </c>
      <c r="U258" s="10">
        <f t="shared" si="34"/>
        <v>-17.100000000000001</v>
      </c>
      <c r="V258" s="10">
        <f t="shared" si="35"/>
        <v>-31.734999999999989</v>
      </c>
      <c r="W258" s="11">
        <f t="shared" si="36"/>
        <v>2</v>
      </c>
      <c r="X258" s="10">
        <f t="shared" si="37"/>
        <v>-17.100001715558943</v>
      </c>
      <c r="Y258" s="10">
        <f t="shared" si="38"/>
        <v>-31.734999999999989</v>
      </c>
      <c r="Z258" s="12">
        <f t="shared" si="39"/>
        <v>15.311814658055795</v>
      </c>
      <c r="AA258" s="12">
        <f t="shared" si="40"/>
        <v>-11.684773155654447</v>
      </c>
    </row>
    <row r="259" spans="19:27" x14ac:dyDescent="0.25">
      <c r="S259" s="6">
        <f t="shared" ref="S259:S322" si="41">$D$2+ROUNDDOWN((ROW(S258)-1)/COUNT($I$2:$I$21),0)</f>
        <v>43</v>
      </c>
      <c r="T259" s="6">
        <f t="shared" ref="T259:T322" si="42">$I$2+MOD(ROW(T258)-1,COUNT($I$2:$I$21))</f>
        <v>18</v>
      </c>
      <c r="U259" s="10">
        <f t="shared" ref="U259:U322" si="43">VLOOKUP(S259,$D$2:$E$67,2,FALSE)</f>
        <v>-17.100000000000001</v>
      </c>
      <c r="V259" s="10">
        <f t="shared" ref="V259:V322" si="44">VLOOKUP(T259,$I$2:$J$21,2,FALSE)</f>
        <v>-33.064999999999998</v>
      </c>
      <c r="W259" s="11">
        <f t="shared" ref="W259:W322" si="45">MATCH(U259,$P$8:$P$23,-1)-1</f>
        <v>2</v>
      </c>
      <c r="X259" s="10">
        <f t="shared" ref="X259:X322" si="46">U259+VLOOKUP($W259,$M$8:$N$23,2,FALSE)</f>
        <v>-17.100001715558943</v>
      </c>
      <c r="Y259" s="10">
        <f t="shared" ref="Y259:Y322" si="47">V259+VLOOKUP($W259,$M$8:$P$23,3,FALSE)</f>
        <v>-33.064999999999998</v>
      </c>
      <c r="Z259" s="12">
        <f t="shared" ref="Z259:Z322" si="48">$O$4+((X259+$M$4-$O$4)*COS($Q$4))-((Y259+$N$4-$P$4)*SIN($Q$4))</f>
        <v>15.316900882358345</v>
      </c>
      <c r="AA259" s="12">
        <f t="shared" ref="AA259:AA322" si="49">$P$4+((X259+$M$4-$O$4)*SIN($Q$4))+((Y259+$N$4-$P$4)*COS($Q$4))</f>
        <v>-13.014763430176171</v>
      </c>
    </row>
    <row r="260" spans="19:27" x14ac:dyDescent="0.25">
      <c r="S260" s="6">
        <f t="shared" si="41"/>
        <v>43</v>
      </c>
      <c r="T260" s="6">
        <f t="shared" si="42"/>
        <v>19</v>
      </c>
      <c r="U260" s="10">
        <f t="shared" si="43"/>
        <v>-17.100000000000001</v>
      </c>
      <c r="V260" s="10">
        <f t="shared" si="44"/>
        <v>-34.394999999999996</v>
      </c>
      <c r="W260" s="11">
        <f t="shared" si="45"/>
        <v>2</v>
      </c>
      <c r="X260" s="10">
        <f t="shared" si="46"/>
        <v>-17.100001715558943</v>
      </c>
      <c r="Y260" s="10">
        <f t="shared" si="47"/>
        <v>-34.394999999999996</v>
      </c>
      <c r="Z260" s="12">
        <f t="shared" si="48"/>
        <v>15.321987106660897</v>
      </c>
      <c r="AA260" s="12">
        <f t="shared" si="49"/>
        <v>-14.344753704697883</v>
      </c>
    </row>
    <row r="261" spans="19:27" x14ac:dyDescent="0.25">
      <c r="S261" s="6">
        <f t="shared" si="41"/>
        <v>43</v>
      </c>
      <c r="T261" s="6">
        <f t="shared" si="42"/>
        <v>20</v>
      </c>
      <c r="U261" s="10">
        <f t="shared" si="43"/>
        <v>-17.100000000000001</v>
      </c>
      <c r="V261" s="10">
        <f t="shared" si="44"/>
        <v>-35.724999999999994</v>
      </c>
      <c r="W261" s="11">
        <f t="shared" si="45"/>
        <v>2</v>
      </c>
      <c r="X261" s="10">
        <f t="shared" si="46"/>
        <v>-17.100001715558943</v>
      </c>
      <c r="Y261" s="10">
        <f t="shared" si="47"/>
        <v>-35.724999999999994</v>
      </c>
      <c r="Z261" s="12">
        <f t="shared" si="48"/>
        <v>15.327073330963447</v>
      </c>
      <c r="AA261" s="12">
        <f t="shared" si="49"/>
        <v>-15.674743979219596</v>
      </c>
    </row>
    <row r="262" spans="19:27" x14ac:dyDescent="0.25">
      <c r="S262" s="6">
        <f t="shared" si="41"/>
        <v>44</v>
      </c>
      <c r="T262" s="6">
        <f t="shared" si="42"/>
        <v>1</v>
      </c>
      <c r="U262" s="10">
        <f t="shared" si="43"/>
        <v>-18.900000000000002</v>
      </c>
      <c r="V262" s="10">
        <f t="shared" si="44"/>
        <v>-9.1333585000000017</v>
      </c>
      <c r="W262" s="11">
        <f t="shared" si="45"/>
        <v>3</v>
      </c>
      <c r="X262" s="10">
        <f t="shared" si="46"/>
        <v>-18.92267171185809</v>
      </c>
      <c r="Y262" s="10">
        <f t="shared" si="47"/>
        <v>-9.1333585000000017</v>
      </c>
      <c r="Z262" s="12">
        <f t="shared" si="48"/>
        <v>13.402724141502985</v>
      </c>
      <c r="AA262" s="12">
        <f t="shared" si="49"/>
        <v>10.909732765244529</v>
      </c>
    </row>
    <row r="263" spans="19:27" x14ac:dyDescent="0.25">
      <c r="S263" s="6">
        <f t="shared" si="41"/>
        <v>44</v>
      </c>
      <c r="T263" s="6">
        <f t="shared" si="42"/>
        <v>2</v>
      </c>
      <c r="U263" s="10">
        <f t="shared" si="43"/>
        <v>-18.900000000000002</v>
      </c>
      <c r="V263" s="10">
        <f t="shared" si="44"/>
        <v>-10.463358500000002</v>
      </c>
      <c r="W263" s="11">
        <f t="shared" si="45"/>
        <v>3</v>
      </c>
      <c r="X263" s="10">
        <f t="shared" si="46"/>
        <v>-18.92267171185809</v>
      </c>
      <c r="Y263" s="10">
        <f t="shared" si="47"/>
        <v>-10.463358500000002</v>
      </c>
      <c r="Z263" s="12">
        <f t="shared" si="48"/>
        <v>13.407810365805537</v>
      </c>
      <c r="AA263" s="12">
        <f t="shared" si="49"/>
        <v>9.5797424907228148</v>
      </c>
    </row>
    <row r="264" spans="19:27" x14ac:dyDescent="0.25">
      <c r="S264" s="6">
        <f t="shared" si="41"/>
        <v>44</v>
      </c>
      <c r="T264" s="6">
        <f t="shared" si="42"/>
        <v>3</v>
      </c>
      <c r="U264" s="10">
        <f t="shared" si="43"/>
        <v>-18.900000000000002</v>
      </c>
      <c r="V264" s="10">
        <f t="shared" si="44"/>
        <v>-11.793358500000002</v>
      </c>
      <c r="W264" s="11">
        <f t="shared" si="45"/>
        <v>3</v>
      </c>
      <c r="X264" s="10">
        <f t="shared" si="46"/>
        <v>-18.92267171185809</v>
      </c>
      <c r="Y264" s="10">
        <f t="shared" si="47"/>
        <v>-11.793358500000002</v>
      </c>
      <c r="Z264" s="12">
        <f t="shared" si="48"/>
        <v>13.412896590108087</v>
      </c>
      <c r="AA264" s="12">
        <f t="shared" si="49"/>
        <v>8.2497522162011006</v>
      </c>
    </row>
    <row r="265" spans="19:27" x14ac:dyDescent="0.25">
      <c r="S265" s="6">
        <f t="shared" si="41"/>
        <v>44</v>
      </c>
      <c r="T265" s="6">
        <f t="shared" si="42"/>
        <v>4</v>
      </c>
      <c r="U265" s="10">
        <f t="shared" si="43"/>
        <v>-18.900000000000002</v>
      </c>
      <c r="V265" s="10">
        <f t="shared" si="44"/>
        <v>-13.123358500000002</v>
      </c>
      <c r="W265" s="11">
        <f t="shared" si="45"/>
        <v>3</v>
      </c>
      <c r="X265" s="10">
        <f t="shared" si="46"/>
        <v>-18.92267171185809</v>
      </c>
      <c r="Y265" s="10">
        <f t="shared" si="47"/>
        <v>-13.123358500000002</v>
      </c>
      <c r="Z265" s="12">
        <f t="shared" si="48"/>
        <v>13.417982814410637</v>
      </c>
      <c r="AA265" s="12">
        <f t="shared" si="49"/>
        <v>6.9197619416793872</v>
      </c>
    </row>
    <row r="266" spans="19:27" x14ac:dyDescent="0.25">
      <c r="S266" s="6">
        <f t="shared" si="41"/>
        <v>44</v>
      </c>
      <c r="T266" s="6">
        <f t="shared" si="42"/>
        <v>5</v>
      </c>
      <c r="U266" s="10">
        <f t="shared" si="43"/>
        <v>-18.900000000000002</v>
      </c>
      <c r="V266" s="10">
        <f t="shared" si="44"/>
        <v>-14.453358500000002</v>
      </c>
      <c r="W266" s="11">
        <f t="shared" si="45"/>
        <v>3</v>
      </c>
      <c r="X266" s="10">
        <f t="shared" si="46"/>
        <v>-18.92267171185809</v>
      </c>
      <c r="Y266" s="10">
        <f t="shared" si="47"/>
        <v>-14.453358500000002</v>
      </c>
      <c r="Z266" s="12">
        <f t="shared" si="48"/>
        <v>13.423069038713189</v>
      </c>
      <c r="AA266" s="12">
        <f t="shared" si="49"/>
        <v>5.5897716671576738</v>
      </c>
    </row>
    <row r="267" spans="19:27" x14ac:dyDescent="0.25">
      <c r="S267" s="6">
        <f t="shared" si="41"/>
        <v>44</v>
      </c>
      <c r="T267" s="6">
        <f t="shared" si="42"/>
        <v>6</v>
      </c>
      <c r="U267" s="10">
        <f t="shared" si="43"/>
        <v>-18.900000000000002</v>
      </c>
      <c r="V267" s="10">
        <f t="shared" si="44"/>
        <v>-15.783358500000004</v>
      </c>
      <c r="W267" s="11">
        <f t="shared" si="45"/>
        <v>3</v>
      </c>
      <c r="X267" s="10">
        <f t="shared" si="46"/>
        <v>-18.92267171185809</v>
      </c>
      <c r="Y267" s="10">
        <f t="shared" si="47"/>
        <v>-15.783358500000004</v>
      </c>
      <c r="Z267" s="12">
        <f t="shared" si="48"/>
        <v>13.428155263015739</v>
      </c>
      <c r="AA267" s="12">
        <f t="shared" si="49"/>
        <v>4.2597813926359578</v>
      </c>
    </row>
    <row r="268" spans="19:27" x14ac:dyDescent="0.25">
      <c r="S268" s="6">
        <f t="shared" si="41"/>
        <v>44</v>
      </c>
      <c r="T268" s="6">
        <f t="shared" si="42"/>
        <v>7</v>
      </c>
      <c r="U268" s="10">
        <f t="shared" si="43"/>
        <v>-18.900000000000002</v>
      </c>
      <c r="V268" s="10">
        <f t="shared" si="44"/>
        <v>-17.113358499999997</v>
      </c>
      <c r="W268" s="11">
        <f t="shared" si="45"/>
        <v>3</v>
      </c>
      <c r="X268" s="10">
        <f t="shared" si="46"/>
        <v>-18.92267171185809</v>
      </c>
      <c r="Y268" s="10">
        <f t="shared" si="47"/>
        <v>-17.113358499999997</v>
      </c>
      <c r="Z268" s="12">
        <f t="shared" si="48"/>
        <v>13.433241487318289</v>
      </c>
      <c r="AA268" s="12">
        <f t="shared" si="49"/>
        <v>2.9297911181142511</v>
      </c>
    </row>
    <row r="269" spans="19:27" x14ac:dyDescent="0.25">
      <c r="S269" s="6">
        <f t="shared" si="41"/>
        <v>44</v>
      </c>
      <c r="T269" s="6">
        <f t="shared" si="42"/>
        <v>8</v>
      </c>
      <c r="U269" s="10">
        <f t="shared" si="43"/>
        <v>-18.900000000000002</v>
      </c>
      <c r="V269" s="10">
        <f t="shared" si="44"/>
        <v>-18.443358499999999</v>
      </c>
      <c r="W269" s="11">
        <f t="shared" si="45"/>
        <v>3</v>
      </c>
      <c r="X269" s="10">
        <f t="shared" si="46"/>
        <v>-18.92267171185809</v>
      </c>
      <c r="Y269" s="10">
        <f t="shared" si="47"/>
        <v>-18.443358499999999</v>
      </c>
      <c r="Z269" s="12">
        <f t="shared" si="48"/>
        <v>13.438327711620841</v>
      </c>
      <c r="AA269" s="12">
        <f t="shared" si="49"/>
        <v>1.599800843592535</v>
      </c>
    </row>
    <row r="270" spans="19:27" x14ac:dyDescent="0.25">
      <c r="S270" s="6">
        <f t="shared" si="41"/>
        <v>44</v>
      </c>
      <c r="T270" s="6">
        <f t="shared" si="42"/>
        <v>9</v>
      </c>
      <c r="U270" s="10">
        <f t="shared" si="43"/>
        <v>-18.900000000000002</v>
      </c>
      <c r="V270" s="10">
        <f t="shared" si="44"/>
        <v>-19.899999999999999</v>
      </c>
      <c r="W270" s="11">
        <f t="shared" si="45"/>
        <v>3</v>
      </c>
      <c r="X270" s="10">
        <f t="shared" si="46"/>
        <v>-18.92267171185809</v>
      </c>
      <c r="Y270" s="10">
        <f t="shared" si="47"/>
        <v>-19.899999999999999</v>
      </c>
      <c r="Z270" s="12">
        <f t="shared" si="48"/>
        <v>13.443898241994829</v>
      </c>
      <c r="AA270" s="12">
        <f t="shared" si="49"/>
        <v>0.14316999512282</v>
      </c>
    </row>
    <row r="271" spans="19:27" x14ac:dyDescent="0.25">
      <c r="S271" s="6">
        <f t="shared" si="41"/>
        <v>44</v>
      </c>
      <c r="T271" s="6">
        <f t="shared" si="42"/>
        <v>10</v>
      </c>
      <c r="U271" s="10">
        <f t="shared" si="43"/>
        <v>-18.900000000000002</v>
      </c>
      <c r="V271" s="10">
        <f t="shared" si="44"/>
        <v>-22.425000000000001</v>
      </c>
      <c r="W271" s="11">
        <f t="shared" si="45"/>
        <v>3</v>
      </c>
      <c r="X271" s="10">
        <f t="shared" si="46"/>
        <v>-18.92267171185809</v>
      </c>
      <c r="Y271" s="10">
        <f t="shared" si="47"/>
        <v>-22.425000000000001</v>
      </c>
      <c r="Z271" s="12">
        <f t="shared" si="48"/>
        <v>13.453554419712079</v>
      </c>
      <c r="AA271" s="12">
        <f t="shared" si="49"/>
        <v>-2.3818115410932181</v>
      </c>
    </row>
    <row r="272" spans="19:27" x14ac:dyDescent="0.25">
      <c r="S272" s="6">
        <f t="shared" si="41"/>
        <v>44</v>
      </c>
      <c r="T272" s="6">
        <f t="shared" si="42"/>
        <v>11</v>
      </c>
      <c r="U272" s="10">
        <f t="shared" si="43"/>
        <v>-18.900000000000002</v>
      </c>
      <c r="V272" s="10">
        <f t="shared" si="44"/>
        <v>-23.754999999999999</v>
      </c>
      <c r="W272" s="11">
        <f t="shared" si="45"/>
        <v>3</v>
      </c>
      <c r="X272" s="10">
        <f t="shared" si="46"/>
        <v>-18.92267171185809</v>
      </c>
      <c r="Y272" s="10">
        <f t="shared" si="47"/>
        <v>-23.754999999999999</v>
      </c>
      <c r="Z272" s="12">
        <f t="shared" si="48"/>
        <v>13.458640644014629</v>
      </c>
      <c r="AA272" s="12">
        <f t="shared" si="49"/>
        <v>-3.7118018156149302</v>
      </c>
    </row>
    <row r="273" spans="19:27" x14ac:dyDescent="0.25">
      <c r="S273" s="6">
        <f t="shared" si="41"/>
        <v>44</v>
      </c>
      <c r="T273" s="6">
        <f t="shared" si="42"/>
        <v>12</v>
      </c>
      <c r="U273" s="10">
        <f t="shared" si="43"/>
        <v>-18.900000000000002</v>
      </c>
      <c r="V273" s="10">
        <f t="shared" si="44"/>
        <v>-25.084999999999997</v>
      </c>
      <c r="W273" s="11">
        <f t="shared" si="45"/>
        <v>3</v>
      </c>
      <c r="X273" s="10">
        <f t="shared" si="46"/>
        <v>-18.92267171185809</v>
      </c>
      <c r="Y273" s="10">
        <f t="shared" si="47"/>
        <v>-25.084999999999997</v>
      </c>
      <c r="Z273" s="12">
        <f t="shared" si="48"/>
        <v>13.463726868317179</v>
      </c>
      <c r="AA273" s="12">
        <f t="shared" si="49"/>
        <v>-5.0417920901366422</v>
      </c>
    </row>
    <row r="274" spans="19:27" x14ac:dyDescent="0.25">
      <c r="S274" s="6">
        <f t="shared" si="41"/>
        <v>44</v>
      </c>
      <c r="T274" s="6">
        <f t="shared" si="42"/>
        <v>13</v>
      </c>
      <c r="U274" s="10">
        <f t="shared" si="43"/>
        <v>-18.900000000000002</v>
      </c>
      <c r="V274" s="10">
        <f t="shared" si="44"/>
        <v>-26.414999999999996</v>
      </c>
      <c r="W274" s="11">
        <f t="shared" si="45"/>
        <v>3</v>
      </c>
      <c r="X274" s="10">
        <f t="shared" si="46"/>
        <v>-18.92267171185809</v>
      </c>
      <c r="Y274" s="10">
        <f t="shared" si="47"/>
        <v>-26.414999999999996</v>
      </c>
      <c r="Z274" s="12">
        <f t="shared" si="48"/>
        <v>13.468813092619731</v>
      </c>
      <c r="AA274" s="12">
        <f t="shared" si="49"/>
        <v>-6.3717823646583547</v>
      </c>
    </row>
    <row r="275" spans="19:27" x14ac:dyDescent="0.25">
      <c r="S275" s="6">
        <f t="shared" si="41"/>
        <v>44</v>
      </c>
      <c r="T275" s="6">
        <f t="shared" si="42"/>
        <v>14</v>
      </c>
      <c r="U275" s="10">
        <f t="shared" si="43"/>
        <v>-18.900000000000002</v>
      </c>
      <c r="V275" s="10">
        <f t="shared" si="44"/>
        <v>-27.744999999999994</v>
      </c>
      <c r="W275" s="11">
        <f t="shared" si="45"/>
        <v>3</v>
      </c>
      <c r="X275" s="10">
        <f t="shared" si="46"/>
        <v>-18.92267171185809</v>
      </c>
      <c r="Y275" s="10">
        <f t="shared" si="47"/>
        <v>-27.744999999999994</v>
      </c>
      <c r="Z275" s="12">
        <f t="shared" si="48"/>
        <v>13.473899316922282</v>
      </c>
      <c r="AA275" s="12">
        <f t="shared" si="49"/>
        <v>-7.7017726391800672</v>
      </c>
    </row>
    <row r="276" spans="19:27" x14ac:dyDescent="0.25">
      <c r="S276" s="6">
        <f t="shared" si="41"/>
        <v>44</v>
      </c>
      <c r="T276" s="6">
        <f t="shared" si="42"/>
        <v>15</v>
      </c>
      <c r="U276" s="10">
        <f t="shared" si="43"/>
        <v>-18.900000000000002</v>
      </c>
      <c r="V276" s="10">
        <f t="shared" si="44"/>
        <v>-29.074999999999992</v>
      </c>
      <c r="W276" s="11">
        <f t="shared" si="45"/>
        <v>3</v>
      </c>
      <c r="X276" s="10">
        <f t="shared" si="46"/>
        <v>-18.92267171185809</v>
      </c>
      <c r="Y276" s="10">
        <f t="shared" si="47"/>
        <v>-29.074999999999992</v>
      </c>
      <c r="Z276" s="12">
        <f t="shared" si="48"/>
        <v>13.478985541224832</v>
      </c>
      <c r="AA276" s="12">
        <f t="shared" si="49"/>
        <v>-9.0317629137017796</v>
      </c>
    </row>
    <row r="277" spans="19:27" x14ac:dyDescent="0.25">
      <c r="S277" s="6">
        <f t="shared" si="41"/>
        <v>44</v>
      </c>
      <c r="T277" s="6">
        <f t="shared" si="42"/>
        <v>16</v>
      </c>
      <c r="U277" s="10">
        <f t="shared" si="43"/>
        <v>-18.900000000000002</v>
      </c>
      <c r="V277" s="10">
        <f t="shared" si="44"/>
        <v>-30.40499999999999</v>
      </c>
      <c r="W277" s="11">
        <f t="shared" si="45"/>
        <v>3</v>
      </c>
      <c r="X277" s="10">
        <f t="shared" si="46"/>
        <v>-18.92267171185809</v>
      </c>
      <c r="Y277" s="10">
        <f t="shared" si="47"/>
        <v>-30.40499999999999</v>
      </c>
      <c r="Z277" s="12">
        <f t="shared" si="48"/>
        <v>13.484071765527384</v>
      </c>
      <c r="AA277" s="12">
        <f t="shared" si="49"/>
        <v>-10.361753188223492</v>
      </c>
    </row>
    <row r="278" spans="19:27" x14ac:dyDescent="0.25">
      <c r="S278" s="6">
        <f t="shared" si="41"/>
        <v>44</v>
      </c>
      <c r="T278" s="6">
        <f t="shared" si="42"/>
        <v>17</v>
      </c>
      <c r="U278" s="10">
        <f t="shared" si="43"/>
        <v>-18.900000000000002</v>
      </c>
      <c r="V278" s="10">
        <f t="shared" si="44"/>
        <v>-31.734999999999989</v>
      </c>
      <c r="W278" s="11">
        <f t="shared" si="45"/>
        <v>3</v>
      </c>
      <c r="X278" s="10">
        <f t="shared" si="46"/>
        <v>-18.92267171185809</v>
      </c>
      <c r="Y278" s="10">
        <f t="shared" si="47"/>
        <v>-31.734999999999989</v>
      </c>
      <c r="Z278" s="12">
        <f t="shared" si="48"/>
        <v>13.489157989829934</v>
      </c>
      <c r="AA278" s="12">
        <f t="shared" si="49"/>
        <v>-11.691743462745205</v>
      </c>
    </row>
    <row r="279" spans="19:27" x14ac:dyDescent="0.25">
      <c r="S279" s="6">
        <f t="shared" si="41"/>
        <v>44</v>
      </c>
      <c r="T279" s="6">
        <f t="shared" si="42"/>
        <v>18</v>
      </c>
      <c r="U279" s="10">
        <f t="shared" si="43"/>
        <v>-18.900000000000002</v>
      </c>
      <c r="V279" s="10">
        <f t="shared" si="44"/>
        <v>-33.064999999999998</v>
      </c>
      <c r="W279" s="11">
        <f t="shared" si="45"/>
        <v>3</v>
      </c>
      <c r="X279" s="10">
        <f t="shared" si="46"/>
        <v>-18.92267171185809</v>
      </c>
      <c r="Y279" s="10">
        <f t="shared" si="47"/>
        <v>-33.064999999999998</v>
      </c>
      <c r="Z279" s="12">
        <f t="shared" si="48"/>
        <v>13.494244214132484</v>
      </c>
      <c r="AA279" s="12">
        <f t="shared" si="49"/>
        <v>-13.021733737266928</v>
      </c>
    </row>
    <row r="280" spans="19:27" x14ac:dyDescent="0.25">
      <c r="S280" s="6">
        <f t="shared" si="41"/>
        <v>44</v>
      </c>
      <c r="T280" s="6">
        <f t="shared" si="42"/>
        <v>19</v>
      </c>
      <c r="U280" s="10">
        <f t="shared" si="43"/>
        <v>-18.900000000000002</v>
      </c>
      <c r="V280" s="10">
        <f t="shared" si="44"/>
        <v>-34.394999999999996</v>
      </c>
      <c r="W280" s="11">
        <f t="shared" si="45"/>
        <v>3</v>
      </c>
      <c r="X280" s="10">
        <f t="shared" si="46"/>
        <v>-18.92267171185809</v>
      </c>
      <c r="Y280" s="10">
        <f t="shared" si="47"/>
        <v>-34.394999999999996</v>
      </c>
      <c r="Z280" s="12">
        <f t="shared" si="48"/>
        <v>13.499330438435036</v>
      </c>
      <c r="AA280" s="12">
        <f t="shared" si="49"/>
        <v>-14.35172401178864</v>
      </c>
    </row>
    <row r="281" spans="19:27" x14ac:dyDescent="0.25">
      <c r="S281" s="6">
        <f t="shared" si="41"/>
        <v>44</v>
      </c>
      <c r="T281" s="6">
        <f t="shared" si="42"/>
        <v>20</v>
      </c>
      <c r="U281" s="10">
        <f t="shared" si="43"/>
        <v>-18.900000000000002</v>
      </c>
      <c r="V281" s="10">
        <f t="shared" si="44"/>
        <v>-35.724999999999994</v>
      </c>
      <c r="W281" s="11">
        <f t="shared" si="45"/>
        <v>3</v>
      </c>
      <c r="X281" s="10">
        <f t="shared" si="46"/>
        <v>-18.92267171185809</v>
      </c>
      <c r="Y281" s="10">
        <f t="shared" si="47"/>
        <v>-35.724999999999994</v>
      </c>
      <c r="Z281" s="12">
        <f t="shared" si="48"/>
        <v>13.504416662737587</v>
      </c>
      <c r="AA281" s="12">
        <f t="shared" si="49"/>
        <v>-15.681714286310353</v>
      </c>
    </row>
    <row r="282" spans="19:27" x14ac:dyDescent="0.25">
      <c r="S282" s="6">
        <f t="shared" si="41"/>
        <v>45</v>
      </c>
      <c r="T282" s="6">
        <f t="shared" si="42"/>
        <v>1</v>
      </c>
      <c r="U282" s="10">
        <f t="shared" si="43"/>
        <v>-19.919999999999998</v>
      </c>
      <c r="V282" s="10">
        <f t="shared" si="44"/>
        <v>-9.1333585000000017</v>
      </c>
      <c r="W282" s="11">
        <f t="shared" si="45"/>
        <v>3</v>
      </c>
      <c r="X282" s="10">
        <f t="shared" si="46"/>
        <v>-19.942671711858086</v>
      </c>
      <c r="Y282" s="10">
        <f t="shared" si="47"/>
        <v>-9.1333585000000017</v>
      </c>
      <c r="Z282" s="12">
        <f t="shared" si="48"/>
        <v>12.38273160014047</v>
      </c>
      <c r="AA282" s="12">
        <f t="shared" si="49"/>
        <v>10.905832051869641</v>
      </c>
    </row>
    <row r="283" spans="19:27" x14ac:dyDescent="0.25">
      <c r="S283" s="6">
        <f t="shared" si="41"/>
        <v>45</v>
      </c>
      <c r="T283" s="6">
        <f t="shared" si="42"/>
        <v>2</v>
      </c>
      <c r="U283" s="10">
        <f t="shared" si="43"/>
        <v>-19.919999999999998</v>
      </c>
      <c r="V283" s="10">
        <f t="shared" si="44"/>
        <v>-10.463358500000002</v>
      </c>
      <c r="W283" s="11">
        <f t="shared" si="45"/>
        <v>3</v>
      </c>
      <c r="X283" s="10">
        <f t="shared" si="46"/>
        <v>-19.942671711858086</v>
      </c>
      <c r="Y283" s="10">
        <f t="shared" si="47"/>
        <v>-10.463358500000002</v>
      </c>
      <c r="Z283" s="12">
        <f t="shared" si="48"/>
        <v>12.387817824443022</v>
      </c>
      <c r="AA283" s="12">
        <f t="shared" si="49"/>
        <v>9.575841777347927</v>
      </c>
    </row>
    <row r="284" spans="19:27" x14ac:dyDescent="0.25">
      <c r="S284" s="6">
        <f t="shared" si="41"/>
        <v>45</v>
      </c>
      <c r="T284" s="6">
        <f t="shared" si="42"/>
        <v>3</v>
      </c>
      <c r="U284" s="10">
        <f t="shared" si="43"/>
        <v>-19.919999999999998</v>
      </c>
      <c r="V284" s="10">
        <f t="shared" si="44"/>
        <v>-11.793358500000002</v>
      </c>
      <c r="W284" s="11">
        <f t="shared" si="45"/>
        <v>3</v>
      </c>
      <c r="X284" s="10">
        <f t="shared" si="46"/>
        <v>-19.942671711858086</v>
      </c>
      <c r="Y284" s="10">
        <f t="shared" si="47"/>
        <v>-11.793358500000002</v>
      </c>
      <c r="Z284" s="12">
        <f t="shared" si="48"/>
        <v>12.392904048745573</v>
      </c>
      <c r="AA284" s="12">
        <f t="shared" si="49"/>
        <v>8.2458515028262127</v>
      </c>
    </row>
    <row r="285" spans="19:27" x14ac:dyDescent="0.25">
      <c r="S285" s="6">
        <f t="shared" si="41"/>
        <v>45</v>
      </c>
      <c r="T285" s="6">
        <f t="shared" si="42"/>
        <v>4</v>
      </c>
      <c r="U285" s="10">
        <f t="shared" si="43"/>
        <v>-19.919999999999998</v>
      </c>
      <c r="V285" s="10">
        <f t="shared" si="44"/>
        <v>-13.123358500000002</v>
      </c>
      <c r="W285" s="11">
        <f t="shared" si="45"/>
        <v>3</v>
      </c>
      <c r="X285" s="10">
        <f t="shared" si="46"/>
        <v>-19.942671711858086</v>
      </c>
      <c r="Y285" s="10">
        <f t="shared" si="47"/>
        <v>-13.123358500000002</v>
      </c>
      <c r="Z285" s="12">
        <f t="shared" si="48"/>
        <v>12.397990273048123</v>
      </c>
      <c r="AA285" s="12">
        <f t="shared" si="49"/>
        <v>6.9158612283044985</v>
      </c>
    </row>
    <row r="286" spans="19:27" x14ac:dyDescent="0.25">
      <c r="S286" s="6">
        <f t="shared" si="41"/>
        <v>45</v>
      </c>
      <c r="T286" s="6">
        <f t="shared" si="42"/>
        <v>5</v>
      </c>
      <c r="U286" s="10">
        <f t="shared" si="43"/>
        <v>-19.919999999999998</v>
      </c>
      <c r="V286" s="10">
        <f t="shared" si="44"/>
        <v>-14.453358500000002</v>
      </c>
      <c r="W286" s="11">
        <f t="shared" si="45"/>
        <v>3</v>
      </c>
      <c r="X286" s="10">
        <f t="shared" si="46"/>
        <v>-19.942671711858086</v>
      </c>
      <c r="Y286" s="10">
        <f t="shared" si="47"/>
        <v>-14.453358500000002</v>
      </c>
      <c r="Z286" s="12">
        <f t="shared" si="48"/>
        <v>12.403076497350675</v>
      </c>
      <c r="AA286" s="12">
        <f t="shared" si="49"/>
        <v>5.5858709537827851</v>
      </c>
    </row>
    <row r="287" spans="19:27" x14ac:dyDescent="0.25">
      <c r="S287" s="6">
        <f t="shared" si="41"/>
        <v>45</v>
      </c>
      <c r="T287" s="6">
        <f t="shared" si="42"/>
        <v>6</v>
      </c>
      <c r="U287" s="10">
        <f t="shared" si="43"/>
        <v>-19.919999999999998</v>
      </c>
      <c r="V287" s="10">
        <f t="shared" si="44"/>
        <v>-15.783358500000004</v>
      </c>
      <c r="W287" s="11">
        <f t="shared" si="45"/>
        <v>3</v>
      </c>
      <c r="X287" s="10">
        <f t="shared" si="46"/>
        <v>-19.942671711858086</v>
      </c>
      <c r="Y287" s="10">
        <f t="shared" si="47"/>
        <v>-15.783358500000004</v>
      </c>
      <c r="Z287" s="12">
        <f t="shared" si="48"/>
        <v>12.408162721653225</v>
      </c>
      <c r="AA287" s="12">
        <f t="shared" si="49"/>
        <v>4.2558806792610691</v>
      </c>
    </row>
    <row r="288" spans="19:27" x14ac:dyDescent="0.25">
      <c r="S288" s="6">
        <f t="shared" si="41"/>
        <v>45</v>
      </c>
      <c r="T288" s="6">
        <f t="shared" si="42"/>
        <v>7</v>
      </c>
      <c r="U288" s="10">
        <f t="shared" si="43"/>
        <v>-19.919999999999998</v>
      </c>
      <c r="V288" s="10">
        <f t="shared" si="44"/>
        <v>-17.113358499999997</v>
      </c>
      <c r="W288" s="11">
        <f t="shared" si="45"/>
        <v>3</v>
      </c>
      <c r="X288" s="10">
        <f t="shared" si="46"/>
        <v>-19.942671711858086</v>
      </c>
      <c r="Y288" s="10">
        <f t="shared" si="47"/>
        <v>-17.113358499999997</v>
      </c>
      <c r="Z288" s="12">
        <f t="shared" si="48"/>
        <v>12.413248945955775</v>
      </c>
      <c r="AA288" s="12">
        <f t="shared" si="49"/>
        <v>2.9258904047393623</v>
      </c>
    </row>
    <row r="289" spans="19:27" x14ac:dyDescent="0.25">
      <c r="S289" s="6">
        <f t="shared" si="41"/>
        <v>45</v>
      </c>
      <c r="T289" s="6">
        <f t="shared" si="42"/>
        <v>8</v>
      </c>
      <c r="U289" s="10">
        <f t="shared" si="43"/>
        <v>-19.919999999999998</v>
      </c>
      <c r="V289" s="10">
        <f t="shared" si="44"/>
        <v>-18.443358499999999</v>
      </c>
      <c r="W289" s="11">
        <f t="shared" si="45"/>
        <v>3</v>
      </c>
      <c r="X289" s="10">
        <f t="shared" si="46"/>
        <v>-19.942671711858086</v>
      </c>
      <c r="Y289" s="10">
        <f t="shared" si="47"/>
        <v>-18.443358499999999</v>
      </c>
      <c r="Z289" s="12">
        <f t="shared" si="48"/>
        <v>12.418335170258327</v>
      </c>
      <c r="AA289" s="12">
        <f t="shared" si="49"/>
        <v>1.5959001302176465</v>
      </c>
    </row>
    <row r="290" spans="19:27" x14ac:dyDescent="0.25">
      <c r="S290" s="6">
        <f t="shared" si="41"/>
        <v>45</v>
      </c>
      <c r="T290" s="6">
        <f t="shared" si="42"/>
        <v>9</v>
      </c>
      <c r="U290" s="10">
        <f t="shared" si="43"/>
        <v>-19.919999999999998</v>
      </c>
      <c r="V290" s="10">
        <f t="shared" si="44"/>
        <v>-19.899999999999999</v>
      </c>
      <c r="W290" s="11">
        <f t="shared" si="45"/>
        <v>3</v>
      </c>
      <c r="X290" s="10">
        <f t="shared" si="46"/>
        <v>-19.942671711858086</v>
      </c>
      <c r="Y290" s="10">
        <f t="shared" si="47"/>
        <v>-19.899999999999999</v>
      </c>
      <c r="Z290" s="12">
        <f t="shared" si="48"/>
        <v>12.423905700632314</v>
      </c>
      <c r="AA290" s="12">
        <f t="shared" si="49"/>
        <v>0.13926928174793141</v>
      </c>
    </row>
    <row r="291" spans="19:27" x14ac:dyDescent="0.25">
      <c r="S291" s="6">
        <f t="shared" si="41"/>
        <v>45</v>
      </c>
      <c r="T291" s="6">
        <f t="shared" si="42"/>
        <v>10</v>
      </c>
      <c r="U291" s="10">
        <f t="shared" si="43"/>
        <v>-19.919999999999998</v>
      </c>
      <c r="V291" s="10">
        <f t="shared" si="44"/>
        <v>-22.425000000000001</v>
      </c>
      <c r="W291" s="11">
        <f t="shared" si="45"/>
        <v>3</v>
      </c>
      <c r="X291" s="10">
        <f t="shared" si="46"/>
        <v>-19.942671711858086</v>
      </c>
      <c r="Y291" s="10">
        <f t="shared" si="47"/>
        <v>-22.425000000000001</v>
      </c>
      <c r="Z291" s="12">
        <f t="shared" si="48"/>
        <v>12.433561878349565</v>
      </c>
      <c r="AA291" s="12">
        <f t="shared" si="49"/>
        <v>-2.3857122544681069</v>
      </c>
    </row>
    <row r="292" spans="19:27" x14ac:dyDescent="0.25">
      <c r="S292" s="6">
        <f t="shared" si="41"/>
        <v>45</v>
      </c>
      <c r="T292" s="6">
        <f t="shared" si="42"/>
        <v>11</v>
      </c>
      <c r="U292" s="10">
        <f t="shared" si="43"/>
        <v>-19.919999999999998</v>
      </c>
      <c r="V292" s="10">
        <f t="shared" si="44"/>
        <v>-23.754999999999999</v>
      </c>
      <c r="W292" s="11">
        <f t="shared" si="45"/>
        <v>3</v>
      </c>
      <c r="X292" s="10">
        <f t="shared" si="46"/>
        <v>-19.942671711858086</v>
      </c>
      <c r="Y292" s="10">
        <f t="shared" si="47"/>
        <v>-23.754999999999999</v>
      </c>
      <c r="Z292" s="12">
        <f t="shared" si="48"/>
        <v>12.438648102652115</v>
      </c>
      <c r="AA292" s="12">
        <f t="shared" si="49"/>
        <v>-3.7157025289898189</v>
      </c>
    </row>
    <row r="293" spans="19:27" x14ac:dyDescent="0.25">
      <c r="S293" s="6">
        <f t="shared" si="41"/>
        <v>45</v>
      </c>
      <c r="T293" s="6">
        <f t="shared" si="42"/>
        <v>12</v>
      </c>
      <c r="U293" s="10">
        <f t="shared" si="43"/>
        <v>-19.919999999999998</v>
      </c>
      <c r="V293" s="10">
        <f t="shared" si="44"/>
        <v>-25.084999999999997</v>
      </c>
      <c r="W293" s="11">
        <f t="shared" si="45"/>
        <v>3</v>
      </c>
      <c r="X293" s="10">
        <f t="shared" si="46"/>
        <v>-19.942671711858086</v>
      </c>
      <c r="Y293" s="10">
        <f t="shared" si="47"/>
        <v>-25.084999999999997</v>
      </c>
      <c r="Z293" s="12">
        <f t="shared" si="48"/>
        <v>12.443734326954665</v>
      </c>
      <c r="AA293" s="12">
        <f t="shared" si="49"/>
        <v>-5.0456928035115309</v>
      </c>
    </row>
    <row r="294" spans="19:27" x14ac:dyDescent="0.25">
      <c r="S294" s="6">
        <f t="shared" si="41"/>
        <v>45</v>
      </c>
      <c r="T294" s="6">
        <f t="shared" si="42"/>
        <v>13</v>
      </c>
      <c r="U294" s="10">
        <f t="shared" si="43"/>
        <v>-19.919999999999998</v>
      </c>
      <c r="V294" s="10">
        <f t="shared" si="44"/>
        <v>-26.414999999999996</v>
      </c>
      <c r="W294" s="11">
        <f t="shared" si="45"/>
        <v>3</v>
      </c>
      <c r="X294" s="10">
        <f t="shared" si="46"/>
        <v>-19.942671711858086</v>
      </c>
      <c r="Y294" s="10">
        <f t="shared" si="47"/>
        <v>-26.414999999999996</v>
      </c>
      <c r="Z294" s="12">
        <f t="shared" si="48"/>
        <v>12.448820551257217</v>
      </c>
      <c r="AA294" s="12">
        <f t="shared" si="49"/>
        <v>-6.3756830780332434</v>
      </c>
    </row>
    <row r="295" spans="19:27" x14ac:dyDescent="0.25">
      <c r="S295" s="6">
        <f t="shared" si="41"/>
        <v>45</v>
      </c>
      <c r="T295" s="6">
        <f t="shared" si="42"/>
        <v>14</v>
      </c>
      <c r="U295" s="10">
        <f t="shared" si="43"/>
        <v>-19.919999999999998</v>
      </c>
      <c r="V295" s="10">
        <f t="shared" si="44"/>
        <v>-27.744999999999994</v>
      </c>
      <c r="W295" s="11">
        <f t="shared" si="45"/>
        <v>3</v>
      </c>
      <c r="X295" s="10">
        <f t="shared" si="46"/>
        <v>-19.942671711858086</v>
      </c>
      <c r="Y295" s="10">
        <f t="shared" si="47"/>
        <v>-27.744999999999994</v>
      </c>
      <c r="Z295" s="12">
        <f t="shared" si="48"/>
        <v>12.453906775559767</v>
      </c>
      <c r="AA295" s="12">
        <f t="shared" si="49"/>
        <v>-7.7056733525549559</v>
      </c>
    </row>
    <row r="296" spans="19:27" x14ac:dyDescent="0.25">
      <c r="S296" s="6">
        <f t="shared" si="41"/>
        <v>45</v>
      </c>
      <c r="T296" s="6">
        <f t="shared" si="42"/>
        <v>15</v>
      </c>
      <c r="U296" s="10">
        <f t="shared" si="43"/>
        <v>-19.919999999999998</v>
      </c>
      <c r="V296" s="10">
        <f t="shared" si="44"/>
        <v>-29.074999999999992</v>
      </c>
      <c r="W296" s="11">
        <f t="shared" si="45"/>
        <v>3</v>
      </c>
      <c r="X296" s="10">
        <f t="shared" si="46"/>
        <v>-19.942671711858086</v>
      </c>
      <c r="Y296" s="10">
        <f t="shared" si="47"/>
        <v>-29.074999999999992</v>
      </c>
      <c r="Z296" s="12">
        <f t="shared" si="48"/>
        <v>12.458992999862318</v>
      </c>
      <c r="AA296" s="12">
        <f t="shared" si="49"/>
        <v>-9.0356636270766675</v>
      </c>
    </row>
    <row r="297" spans="19:27" x14ac:dyDescent="0.25">
      <c r="S297" s="6">
        <f t="shared" si="41"/>
        <v>45</v>
      </c>
      <c r="T297" s="6">
        <f t="shared" si="42"/>
        <v>16</v>
      </c>
      <c r="U297" s="10">
        <f t="shared" si="43"/>
        <v>-19.919999999999998</v>
      </c>
      <c r="V297" s="10">
        <f t="shared" si="44"/>
        <v>-30.40499999999999</v>
      </c>
      <c r="W297" s="11">
        <f t="shared" si="45"/>
        <v>3</v>
      </c>
      <c r="X297" s="10">
        <f t="shared" si="46"/>
        <v>-19.942671711858086</v>
      </c>
      <c r="Y297" s="10">
        <f t="shared" si="47"/>
        <v>-30.40499999999999</v>
      </c>
      <c r="Z297" s="12">
        <f t="shared" si="48"/>
        <v>12.46407922416487</v>
      </c>
      <c r="AA297" s="12">
        <f t="shared" si="49"/>
        <v>-10.36565390159838</v>
      </c>
    </row>
    <row r="298" spans="19:27" x14ac:dyDescent="0.25">
      <c r="S298" s="6">
        <f t="shared" si="41"/>
        <v>45</v>
      </c>
      <c r="T298" s="6">
        <f t="shared" si="42"/>
        <v>17</v>
      </c>
      <c r="U298" s="10">
        <f t="shared" si="43"/>
        <v>-19.919999999999998</v>
      </c>
      <c r="V298" s="10">
        <f t="shared" si="44"/>
        <v>-31.734999999999989</v>
      </c>
      <c r="W298" s="11">
        <f t="shared" si="45"/>
        <v>3</v>
      </c>
      <c r="X298" s="10">
        <f t="shared" si="46"/>
        <v>-19.942671711858086</v>
      </c>
      <c r="Y298" s="10">
        <f t="shared" si="47"/>
        <v>-31.734999999999989</v>
      </c>
      <c r="Z298" s="12">
        <f t="shared" si="48"/>
        <v>12.46916544846742</v>
      </c>
      <c r="AA298" s="12">
        <f t="shared" si="49"/>
        <v>-11.695644176120092</v>
      </c>
    </row>
    <row r="299" spans="19:27" x14ac:dyDescent="0.25">
      <c r="S299" s="6">
        <f t="shared" si="41"/>
        <v>45</v>
      </c>
      <c r="T299" s="6">
        <f t="shared" si="42"/>
        <v>18</v>
      </c>
      <c r="U299" s="10">
        <f t="shared" si="43"/>
        <v>-19.919999999999998</v>
      </c>
      <c r="V299" s="10">
        <f t="shared" si="44"/>
        <v>-33.064999999999998</v>
      </c>
      <c r="W299" s="11">
        <f t="shared" si="45"/>
        <v>3</v>
      </c>
      <c r="X299" s="10">
        <f t="shared" si="46"/>
        <v>-19.942671711858086</v>
      </c>
      <c r="Y299" s="10">
        <f t="shared" si="47"/>
        <v>-33.064999999999998</v>
      </c>
      <c r="Z299" s="12">
        <f t="shared" si="48"/>
        <v>12.47425167276997</v>
      </c>
      <c r="AA299" s="12">
        <f t="shared" si="49"/>
        <v>-13.025634450641816</v>
      </c>
    </row>
    <row r="300" spans="19:27" x14ac:dyDescent="0.25">
      <c r="S300" s="6">
        <f t="shared" si="41"/>
        <v>45</v>
      </c>
      <c r="T300" s="6">
        <f t="shared" si="42"/>
        <v>19</v>
      </c>
      <c r="U300" s="10">
        <f t="shared" si="43"/>
        <v>-19.919999999999998</v>
      </c>
      <c r="V300" s="10">
        <f t="shared" si="44"/>
        <v>-34.394999999999996</v>
      </c>
      <c r="W300" s="11">
        <f t="shared" si="45"/>
        <v>3</v>
      </c>
      <c r="X300" s="10">
        <f t="shared" si="46"/>
        <v>-19.942671711858086</v>
      </c>
      <c r="Y300" s="10">
        <f t="shared" si="47"/>
        <v>-34.394999999999996</v>
      </c>
      <c r="Z300" s="12">
        <f t="shared" si="48"/>
        <v>12.479337897072522</v>
      </c>
      <c r="AA300" s="12">
        <f t="shared" si="49"/>
        <v>-14.355624725163528</v>
      </c>
    </row>
    <row r="301" spans="19:27" x14ac:dyDescent="0.25">
      <c r="S301" s="6">
        <f t="shared" si="41"/>
        <v>45</v>
      </c>
      <c r="T301" s="6">
        <f t="shared" si="42"/>
        <v>20</v>
      </c>
      <c r="U301" s="10">
        <f t="shared" si="43"/>
        <v>-19.919999999999998</v>
      </c>
      <c r="V301" s="10">
        <f t="shared" si="44"/>
        <v>-35.724999999999994</v>
      </c>
      <c r="W301" s="11">
        <f t="shared" si="45"/>
        <v>3</v>
      </c>
      <c r="X301" s="10">
        <f t="shared" si="46"/>
        <v>-19.942671711858086</v>
      </c>
      <c r="Y301" s="10">
        <f t="shared" si="47"/>
        <v>-35.724999999999994</v>
      </c>
      <c r="Z301" s="12">
        <f t="shared" si="48"/>
        <v>12.484424121375072</v>
      </c>
      <c r="AA301" s="12">
        <f t="shared" si="49"/>
        <v>-15.685614999685241</v>
      </c>
    </row>
    <row r="302" spans="19:27" x14ac:dyDescent="0.25">
      <c r="S302" s="6">
        <f t="shared" si="41"/>
        <v>46</v>
      </c>
      <c r="T302" s="6">
        <f t="shared" si="42"/>
        <v>1</v>
      </c>
      <c r="U302" s="10">
        <f t="shared" si="43"/>
        <v>-20.3</v>
      </c>
      <c r="V302" s="10">
        <f t="shared" si="44"/>
        <v>-9.1333585000000017</v>
      </c>
      <c r="W302" s="11">
        <f t="shared" si="45"/>
        <v>3</v>
      </c>
      <c r="X302" s="10">
        <f t="shared" si="46"/>
        <v>-20.322671711858089</v>
      </c>
      <c r="Y302" s="10">
        <f t="shared" si="47"/>
        <v>-9.1333585000000017</v>
      </c>
      <c r="Z302" s="12">
        <f t="shared" si="48"/>
        <v>12.002734378848551</v>
      </c>
      <c r="AA302" s="12">
        <f t="shared" si="49"/>
        <v>10.904378844926054</v>
      </c>
    </row>
    <row r="303" spans="19:27" x14ac:dyDescent="0.25">
      <c r="S303" s="6">
        <f t="shared" si="41"/>
        <v>46</v>
      </c>
      <c r="T303" s="6">
        <f t="shared" si="42"/>
        <v>2</v>
      </c>
      <c r="U303" s="10">
        <f t="shared" si="43"/>
        <v>-20.3</v>
      </c>
      <c r="V303" s="10">
        <f t="shared" si="44"/>
        <v>-10.463358500000002</v>
      </c>
      <c r="W303" s="11">
        <f t="shared" si="45"/>
        <v>3</v>
      </c>
      <c r="X303" s="10">
        <f t="shared" si="46"/>
        <v>-20.322671711858089</v>
      </c>
      <c r="Y303" s="10">
        <f t="shared" si="47"/>
        <v>-10.463358500000002</v>
      </c>
      <c r="Z303" s="12">
        <f t="shared" si="48"/>
        <v>12.007820603151103</v>
      </c>
      <c r="AA303" s="12">
        <f t="shared" si="49"/>
        <v>9.5743885704043397</v>
      </c>
    </row>
    <row r="304" spans="19:27" x14ac:dyDescent="0.25">
      <c r="S304" s="6">
        <f t="shared" si="41"/>
        <v>46</v>
      </c>
      <c r="T304" s="6">
        <f t="shared" si="42"/>
        <v>3</v>
      </c>
      <c r="U304" s="10">
        <f t="shared" si="43"/>
        <v>-20.3</v>
      </c>
      <c r="V304" s="10">
        <f t="shared" si="44"/>
        <v>-11.793358500000002</v>
      </c>
      <c r="W304" s="11">
        <f t="shared" si="45"/>
        <v>3</v>
      </c>
      <c r="X304" s="10">
        <f t="shared" si="46"/>
        <v>-20.322671711858089</v>
      </c>
      <c r="Y304" s="10">
        <f t="shared" si="47"/>
        <v>-11.793358500000002</v>
      </c>
      <c r="Z304" s="12">
        <f t="shared" si="48"/>
        <v>12.012906827453653</v>
      </c>
      <c r="AA304" s="12">
        <f t="shared" si="49"/>
        <v>8.2443982958826254</v>
      </c>
    </row>
    <row r="305" spans="19:27" x14ac:dyDescent="0.25">
      <c r="S305" s="6">
        <f t="shared" si="41"/>
        <v>46</v>
      </c>
      <c r="T305" s="6">
        <f t="shared" si="42"/>
        <v>4</v>
      </c>
      <c r="U305" s="10">
        <f t="shared" si="43"/>
        <v>-20.3</v>
      </c>
      <c r="V305" s="10">
        <f t="shared" si="44"/>
        <v>-13.123358500000002</v>
      </c>
      <c r="W305" s="11">
        <f t="shared" si="45"/>
        <v>3</v>
      </c>
      <c r="X305" s="10">
        <f t="shared" si="46"/>
        <v>-20.322671711858089</v>
      </c>
      <c r="Y305" s="10">
        <f t="shared" si="47"/>
        <v>-13.123358500000002</v>
      </c>
      <c r="Z305" s="12">
        <f t="shared" si="48"/>
        <v>12.017993051756203</v>
      </c>
      <c r="AA305" s="12">
        <f t="shared" si="49"/>
        <v>6.9144080213609129</v>
      </c>
    </row>
    <row r="306" spans="19:27" x14ac:dyDescent="0.25">
      <c r="S306" s="6">
        <f t="shared" si="41"/>
        <v>46</v>
      </c>
      <c r="T306" s="6">
        <f t="shared" si="42"/>
        <v>5</v>
      </c>
      <c r="U306" s="10">
        <f t="shared" si="43"/>
        <v>-20.3</v>
      </c>
      <c r="V306" s="10">
        <f t="shared" si="44"/>
        <v>-14.453358500000002</v>
      </c>
      <c r="W306" s="11">
        <f t="shared" si="45"/>
        <v>3</v>
      </c>
      <c r="X306" s="10">
        <f t="shared" si="46"/>
        <v>-20.322671711858089</v>
      </c>
      <c r="Y306" s="10">
        <f t="shared" si="47"/>
        <v>-14.453358500000002</v>
      </c>
      <c r="Z306" s="12">
        <f t="shared" si="48"/>
        <v>12.023079276058755</v>
      </c>
      <c r="AA306" s="12">
        <f t="shared" si="49"/>
        <v>5.5844177468391996</v>
      </c>
    </row>
    <row r="307" spans="19:27" x14ac:dyDescent="0.25">
      <c r="S307" s="6">
        <f t="shared" si="41"/>
        <v>46</v>
      </c>
      <c r="T307" s="6">
        <f t="shared" si="42"/>
        <v>6</v>
      </c>
      <c r="U307" s="10">
        <f t="shared" si="43"/>
        <v>-20.3</v>
      </c>
      <c r="V307" s="10">
        <f t="shared" si="44"/>
        <v>-15.783358500000004</v>
      </c>
      <c r="W307" s="11">
        <f t="shared" si="45"/>
        <v>3</v>
      </c>
      <c r="X307" s="10">
        <f t="shared" si="46"/>
        <v>-20.322671711858089</v>
      </c>
      <c r="Y307" s="10">
        <f t="shared" si="47"/>
        <v>-15.783358500000004</v>
      </c>
      <c r="Z307" s="12">
        <f t="shared" si="48"/>
        <v>12.028165500361306</v>
      </c>
      <c r="AA307" s="12">
        <f t="shared" si="49"/>
        <v>4.2544274723174835</v>
      </c>
    </row>
    <row r="308" spans="19:27" x14ac:dyDescent="0.25">
      <c r="S308" s="6">
        <f t="shared" si="41"/>
        <v>46</v>
      </c>
      <c r="T308" s="6">
        <f t="shared" si="42"/>
        <v>7</v>
      </c>
      <c r="U308" s="10">
        <f t="shared" si="43"/>
        <v>-20.3</v>
      </c>
      <c r="V308" s="10">
        <f t="shared" si="44"/>
        <v>-17.113358499999997</v>
      </c>
      <c r="W308" s="11">
        <f t="shared" si="45"/>
        <v>3</v>
      </c>
      <c r="X308" s="10">
        <f t="shared" si="46"/>
        <v>-20.322671711858089</v>
      </c>
      <c r="Y308" s="10">
        <f t="shared" si="47"/>
        <v>-17.113358499999997</v>
      </c>
      <c r="Z308" s="12">
        <f t="shared" si="48"/>
        <v>12.033251724663856</v>
      </c>
      <c r="AA308" s="12">
        <f t="shared" si="49"/>
        <v>2.9244371977957764</v>
      </c>
    </row>
    <row r="309" spans="19:27" x14ac:dyDescent="0.25">
      <c r="S309" s="6">
        <f t="shared" si="41"/>
        <v>46</v>
      </c>
      <c r="T309" s="6">
        <f t="shared" si="42"/>
        <v>8</v>
      </c>
      <c r="U309" s="10">
        <f t="shared" si="43"/>
        <v>-20.3</v>
      </c>
      <c r="V309" s="10">
        <f t="shared" si="44"/>
        <v>-18.443358499999999</v>
      </c>
      <c r="W309" s="11">
        <f t="shared" si="45"/>
        <v>3</v>
      </c>
      <c r="X309" s="10">
        <f t="shared" si="46"/>
        <v>-20.322671711858089</v>
      </c>
      <c r="Y309" s="10">
        <f t="shared" si="47"/>
        <v>-18.443358499999999</v>
      </c>
      <c r="Z309" s="12">
        <f t="shared" si="48"/>
        <v>12.038337948966408</v>
      </c>
      <c r="AA309" s="12">
        <f t="shared" si="49"/>
        <v>1.5944469232740606</v>
      </c>
    </row>
    <row r="310" spans="19:27" x14ac:dyDescent="0.25">
      <c r="S310" s="6">
        <f t="shared" si="41"/>
        <v>46</v>
      </c>
      <c r="T310" s="6">
        <f t="shared" si="42"/>
        <v>9</v>
      </c>
      <c r="U310" s="10">
        <f t="shared" si="43"/>
        <v>-20.3</v>
      </c>
      <c r="V310" s="10">
        <f t="shared" si="44"/>
        <v>-19.899999999999999</v>
      </c>
      <c r="W310" s="11">
        <f t="shared" si="45"/>
        <v>3</v>
      </c>
      <c r="X310" s="10">
        <f t="shared" si="46"/>
        <v>-20.322671711858089</v>
      </c>
      <c r="Y310" s="10">
        <f t="shared" si="47"/>
        <v>-19.899999999999999</v>
      </c>
      <c r="Z310" s="12">
        <f t="shared" si="48"/>
        <v>12.043908479340395</v>
      </c>
      <c r="AA310" s="12">
        <f t="shared" si="49"/>
        <v>0.13781607480434543</v>
      </c>
    </row>
    <row r="311" spans="19:27" x14ac:dyDescent="0.25">
      <c r="S311" s="6">
        <f t="shared" si="41"/>
        <v>46</v>
      </c>
      <c r="T311" s="6">
        <f t="shared" si="42"/>
        <v>10</v>
      </c>
      <c r="U311" s="10">
        <f t="shared" si="43"/>
        <v>-20.3</v>
      </c>
      <c r="V311" s="10">
        <f t="shared" si="44"/>
        <v>-22.425000000000001</v>
      </c>
      <c r="W311" s="11">
        <f t="shared" si="45"/>
        <v>3</v>
      </c>
      <c r="X311" s="10">
        <f t="shared" si="46"/>
        <v>-20.322671711858089</v>
      </c>
      <c r="Y311" s="10">
        <f t="shared" si="47"/>
        <v>-22.425000000000001</v>
      </c>
      <c r="Z311" s="12">
        <f t="shared" si="48"/>
        <v>12.053564657057645</v>
      </c>
      <c r="AA311" s="12">
        <f t="shared" si="49"/>
        <v>-2.3871654614116928</v>
      </c>
    </row>
    <row r="312" spans="19:27" x14ac:dyDescent="0.25">
      <c r="S312" s="6">
        <f t="shared" si="41"/>
        <v>46</v>
      </c>
      <c r="T312" s="6">
        <f t="shared" si="42"/>
        <v>11</v>
      </c>
      <c r="U312" s="10">
        <f t="shared" si="43"/>
        <v>-20.3</v>
      </c>
      <c r="V312" s="10">
        <f t="shared" si="44"/>
        <v>-23.754999999999999</v>
      </c>
      <c r="W312" s="11">
        <f t="shared" si="45"/>
        <v>3</v>
      </c>
      <c r="X312" s="10">
        <f t="shared" si="46"/>
        <v>-20.322671711858089</v>
      </c>
      <c r="Y312" s="10">
        <f t="shared" si="47"/>
        <v>-23.754999999999999</v>
      </c>
      <c r="Z312" s="12">
        <f t="shared" si="48"/>
        <v>12.058650881360196</v>
      </c>
      <c r="AA312" s="12">
        <f t="shared" si="49"/>
        <v>-3.7171557359334049</v>
      </c>
    </row>
    <row r="313" spans="19:27" x14ac:dyDescent="0.25">
      <c r="S313" s="6">
        <f t="shared" si="41"/>
        <v>46</v>
      </c>
      <c r="T313" s="6">
        <f t="shared" si="42"/>
        <v>12</v>
      </c>
      <c r="U313" s="10">
        <f t="shared" si="43"/>
        <v>-20.3</v>
      </c>
      <c r="V313" s="10">
        <f t="shared" si="44"/>
        <v>-25.084999999999997</v>
      </c>
      <c r="W313" s="11">
        <f t="shared" si="45"/>
        <v>3</v>
      </c>
      <c r="X313" s="10">
        <f t="shared" si="46"/>
        <v>-20.322671711858089</v>
      </c>
      <c r="Y313" s="10">
        <f t="shared" si="47"/>
        <v>-25.084999999999997</v>
      </c>
      <c r="Z313" s="12">
        <f t="shared" si="48"/>
        <v>12.063737105662746</v>
      </c>
      <c r="AA313" s="12">
        <f t="shared" si="49"/>
        <v>-5.0471460104551165</v>
      </c>
    </row>
    <row r="314" spans="19:27" x14ac:dyDescent="0.25">
      <c r="S314" s="6">
        <f t="shared" si="41"/>
        <v>46</v>
      </c>
      <c r="T314" s="6">
        <f t="shared" si="42"/>
        <v>13</v>
      </c>
      <c r="U314" s="10">
        <f t="shared" si="43"/>
        <v>-20.3</v>
      </c>
      <c r="V314" s="10">
        <f t="shared" si="44"/>
        <v>-26.414999999999996</v>
      </c>
      <c r="W314" s="11">
        <f t="shared" si="45"/>
        <v>3</v>
      </c>
      <c r="X314" s="10">
        <f t="shared" si="46"/>
        <v>-20.322671711858089</v>
      </c>
      <c r="Y314" s="10">
        <f t="shared" si="47"/>
        <v>-26.414999999999996</v>
      </c>
      <c r="Z314" s="12">
        <f t="shared" si="48"/>
        <v>12.068823329965298</v>
      </c>
      <c r="AA314" s="12">
        <f t="shared" si="49"/>
        <v>-6.3771362849768289</v>
      </c>
    </row>
    <row r="315" spans="19:27" x14ac:dyDescent="0.25">
      <c r="S315" s="6">
        <f t="shared" si="41"/>
        <v>46</v>
      </c>
      <c r="T315" s="6">
        <f t="shared" si="42"/>
        <v>14</v>
      </c>
      <c r="U315" s="10">
        <f t="shared" si="43"/>
        <v>-20.3</v>
      </c>
      <c r="V315" s="10">
        <f t="shared" si="44"/>
        <v>-27.744999999999994</v>
      </c>
      <c r="W315" s="11">
        <f t="shared" si="45"/>
        <v>3</v>
      </c>
      <c r="X315" s="10">
        <f t="shared" si="46"/>
        <v>-20.322671711858089</v>
      </c>
      <c r="Y315" s="10">
        <f t="shared" si="47"/>
        <v>-27.744999999999994</v>
      </c>
      <c r="Z315" s="12">
        <f t="shared" si="48"/>
        <v>12.073909554267848</v>
      </c>
      <c r="AA315" s="12">
        <f t="shared" si="49"/>
        <v>-7.7071265594985414</v>
      </c>
    </row>
    <row r="316" spans="19:27" x14ac:dyDescent="0.25">
      <c r="S316" s="6">
        <f t="shared" si="41"/>
        <v>46</v>
      </c>
      <c r="T316" s="6">
        <f t="shared" si="42"/>
        <v>15</v>
      </c>
      <c r="U316" s="10">
        <f t="shared" si="43"/>
        <v>-20.3</v>
      </c>
      <c r="V316" s="10">
        <f t="shared" si="44"/>
        <v>-29.074999999999992</v>
      </c>
      <c r="W316" s="11">
        <f t="shared" si="45"/>
        <v>3</v>
      </c>
      <c r="X316" s="10">
        <f t="shared" si="46"/>
        <v>-20.322671711858089</v>
      </c>
      <c r="Y316" s="10">
        <f t="shared" si="47"/>
        <v>-29.074999999999992</v>
      </c>
      <c r="Z316" s="12">
        <f t="shared" si="48"/>
        <v>12.078995778570398</v>
      </c>
      <c r="AA316" s="12">
        <f t="shared" si="49"/>
        <v>-9.0371168340202548</v>
      </c>
    </row>
    <row r="317" spans="19:27" x14ac:dyDescent="0.25">
      <c r="S317" s="6">
        <f t="shared" si="41"/>
        <v>46</v>
      </c>
      <c r="T317" s="6">
        <f t="shared" si="42"/>
        <v>16</v>
      </c>
      <c r="U317" s="10">
        <f t="shared" si="43"/>
        <v>-20.3</v>
      </c>
      <c r="V317" s="10">
        <f t="shared" si="44"/>
        <v>-30.40499999999999</v>
      </c>
      <c r="W317" s="11">
        <f t="shared" si="45"/>
        <v>3</v>
      </c>
      <c r="X317" s="10">
        <f t="shared" si="46"/>
        <v>-20.322671711858089</v>
      </c>
      <c r="Y317" s="10">
        <f t="shared" si="47"/>
        <v>-30.40499999999999</v>
      </c>
      <c r="Z317" s="12">
        <f t="shared" si="48"/>
        <v>12.08408200287295</v>
      </c>
      <c r="AA317" s="12">
        <f t="shared" si="49"/>
        <v>-10.367107108541967</v>
      </c>
    </row>
    <row r="318" spans="19:27" x14ac:dyDescent="0.25">
      <c r="S318" s="6">
        <f t="shared" si="41"/>
        <v>46</v>
      </c>
      <c r="T318" s="6">
        <f t="shared" si="42"/>
        <v>17</v>
      </c>
      <c r="U318" s="10">
        <f t="shared" si="43"/>
        <v>-20.3</v>
      </c>
      <c r="V318" s="10">
        <f t="shared" si="44"/>
        <v>-31.734999999999989</v>
      </c>
      <c r="W318" s="11">
        <f t="shared" si="45"/>
        <v>3</v>
      </c>
      <c r="X318" s="10">
        <f t="shared" si="46"/>
        <v>-20.322671711858089</v>
      </c>
      <c r="Y318" s="10">
        <f t="shared" si="47"/>
        <v>-31.734999999999989</v>
      </c>
      <c r="Z318" s="12">
        <f t="shared" si="48"/>
        <v>12.089168227175501</v>
      </c>
      <c r="AA318" s="12">
        <f t="shared" si="49"/>
        <v>-11.69709738306368</v>
      </c>
    </row>
    <row r="319" spans="19:27" x14ac:dyDescent="0.25">
      <c r="S319" s="6">
        <f t="shared" si="41"/>
        <v>46</v>
      </c>
      <c r="T319" s="6">
        <f t="shared" si="42"/>
        <v>18</v>
      </c>
      <c r="U319" s="10">
        <f t="shared" si="43"/>
        <v>-20.3</v>
      </c>
      <c r="V319" s="10">
        <f t="shared" si="44"/>
        <v>-33.064999999999998</v>
      </c>
      <c r="W319" s="11">
        <f t="shared" si="45"/>
        <v>3</v>
      </c>
      <c r="X319" s="10">
        <f t="shared" si="46"/>
        <v>-20.322671711858089</v>
      </c>
      <c r="Y319" s="10">
        <f t="shared" si="47"/>
        <v>-33.064999999999998</v>
      </c>
      <c r="Z319" s="12">
        <f t="shared" si="48"/>
        <v>12.094254451478051</v>
      </c>
      <c r="AA319" s="12">
        <f t="shared" si="49"/>
        <v>-13.027087657585403</v>
      </c>
    </row>
    <row r="320" spans="19:27" x14ac:dyDescent="0.25">
      <c r="S320" s="6">
        <f t="shared" si="41"/>
        <v>46</v>
      </c>
      <c r="T320" s="6">
        <f t="shared" si="42"/>
        <v>19</v>
      </c>
      <c r="U320" s="10">
        <f t="shared" si="43"/>
        <v>-20.3</v>
      </c>
      <c r="V320" s="10">
        <f t="shared" si="44"/>
        <v>-34.394999999999996</v>
      </c>
      <c r="W320" s="11">
        <f t="shared" si="45"/>
        <v>3</v>
      </c>
      <c r="X320" s="10">
        <f t="shared" si="46"/>
        <v>-20.322671711858089</v>
      </c>
      <c r="Y320" s="10">
        <f t="shared" si="47"/>
        <v>-34.394999999999996</v>
      </c>
      <c r="Z320" s="12">
        <f t="shared" si="48"/>
        <v>12.099340675780603</v>
      </c>
      <c r="AA320" s="12">
        <f t="shared" si="49"/>
        <v>-14.357077932107115</v>
      </c>
    </row>
    <row r="321" spans="19:27" x14ac:dyDescent="0.25">
      <c r="S321" s="6">
        <f t="shared" si="41"/>
        <v>46</v>
      </c>
      <c r="T321" s="6">
        <f t="shared" si="42"/>
        <v>20</v>
      </c>
      <c r="U321" s="10">
        <f t="shared" si="43"/>
        <v>-20.3</v>
      </c>
      <c r="V321" s="10">
        <f t="shared" si="44"/>
        <v>-35.724999999999994</v>
      </c>
      <c r="W321" s="11">
        <f t="shared" si="45"/>
        <v>3</v>
      </c>
      <c r="X321" s="10">
        <f t="shared" si="46"/>
        <v>-20.322671711858089</v>
      </c>
      <c r="Y321" s="10">
        <f t="shared" si="47"/>
        <v>-35.724999999999994</v>
      </c>
      <c r="Z321" s="12">
        <f t="shared" si="48"/>
        <v>12.104426900083153</v>
      </c>
      <c r="AA321" s="12">
        <f t="shared" si="49"/>
        <v>-15.687068206628828</v>
      </c>
    </row>
    <row r="322" spans="19:27" x14ac:dyDescent="0.25">
      <c r="S322" s="6">
        <f t="shared" si="41"/>
        <v>47</v>
      </c>
      <c r="T322" s="6">
        <f t="shared" si="42"/>
        <v>1</v>
      </c>
      <c r="U322" s="10">
        <f t="shared" si="43"/>
        <v>-21.7</v>
      </c>
      <c r="V322" s="10">
        <f t="shared" si="44"/>
        <v>-9.1333585000000017</v>
      </c>
      <c r="W322" s="11">
        <f t="shared" si="45"/>
        <v>3</v>
      </c>
      <c r="X322" s="10">
        <f t="shared" si="46"/>
        <v>-21.722671711858087</v>
      </c>
      <c r="Y322" s="10">
        <f t="shared" si="47"/>
        <v>-9.1333585000000017</v>
      </c>
      <c r="Z322" s="12">
        <f t="shared" si="48"/>
        <v>10.602744616194116</v>
      </c>
      <c r="AA322" s="12">
        <f t="shared" si="49"/>
        <v>10.899024924607581</v>
      </c>
    </row>
    <row r="323" spans="19:27" x14ac:dyDescent="0.25">
      <c r="S323" s="6">
        <f t="shared" ref="S323:S386" si="50">$D$2+ROUNDDOWN((ROW(S322)-1)/COUNT($I$2:$I$21),0)</f>
        <v>47</v>
      </c>
      <c r="T323" s="6">
        <f t="shared" ref="T323:T386" si="51">$I$2+MOD(ROW(T322)-1,COUNT($I$2:$I$21))</f>
        <v>2</v>
      </c>
      <c r="U323" s="10">
        <f t="shared" ref="U323:U386" si="52">VLOOKUP(S323,$D$2:$E$67,2,FALSE)</f>
        <v>-21.7</v>
      </c>
      <c r="V323" s="10">
        <f t="shared" ref="V323:V386" si="53">VLOOKUP(T323,$I$2:$J$21,2,FALSE)</f>
        <v>-10.463358500000002</v>
      </c>
      <c r="W323" s="11">
        <f t="shared" ref="W323:W386" si="54">MATCH(U323,$P$8:$P$23,-1)-1</f>
        <v>3</v>
      </c>
      <c r="X323" s="10">
        <f t="shared" ref="X323:X386" si="55">U323+VLOOKUP($W323,$M$8:$N$23,2,FALSE)</f>
        <v>-21.722671711858087</v>
      </c>
      <c r="Y323" s="10">
        <f t="shared" ref="Y323:Y386" si="56">V323+VLOOKUP($W323,$M$8:$P$23,3,FALSE)</f>
        <v>-10.463358500000002</v>
      </c>
      <c r="Z323" s="12">
        <f t="shared" ref="Z323:Z386" si="57">$O$4+((X323+$M$4-$O$4)*COS($Q$4))-((Y323+$N$4-$P$4)*SIN($Q$4))</f>
        <v>10.607830840496668</v>
      </c>
      <c r="AA323" s="12">
        <f t="shared" ref="AA323:AA386" si="58">$P$4+((X323+$M$4-$O$4)*SIN($Q$4))+((Y323+$N$4-$P$4)*COS($Q$4))</f>
        <v>9.5690346500858663</v>
      </c>
    </row>
    <row r="324" spans="19:27" x14ac:dyDescent="0.25">
      <c r="S324" s="6">
        <f t="shared" si="50"/>
        <v>47</v>
      </c>
      <c r="T324" s="6">
        <f t="shared" si="51"/>
        <v>3</v>
      </c>
      <c r="U324" s="10">
        <f t="shared" si="52"/>
        <v>-21.7</v>
      </c>
      <c r="V324" s="10">
        <f t="shared" si="53"/>
        <v>-11.793358500000002</v>
      </c>
      <c r="W324" s="11">
        <f t="shared" si="54"/>
        <v>3</v>
      </c>
      <c r="X324" s="10">
        <f t="shared" si="55"/>
        <v>-21.722671711858087</v>
      </c>
      <c r="Y324" s="10">
        <f t="shared" si="56"/>
        <v>-11.793358500000002</v>
      </c>
      <c r="Z324" s="12">
        <f t="shared" si="57"/>
        <v>10.612917064799218</v>
      </c>
      <c r="AA324" s="12">
        <f t="shared" si="58"/>
        <v>8.239044375564152</v>
      </c>
    </row>
    <row r="325" spans="19:27" x14ac:dyDescent="0.25">
      <c r="S325" s="6">
        <f t="shared" si="50"/>
        <v>47</v>
      </c>
      <c r="T325" s="6">
        <f t="shared" si="51"/>
        <v>4</v>
      </c>
      <c r="U325" s="10">
        <f t="shared" si="52"/>
        <v>-21.7</v>
      </c>
      <c r="V325" s="10">
        <f t="shared" si="53"/>
        <v>-13.123358500000002</v>
      </c>
      <c r="W325" s="11">
        <f t="shared" si="54"/>
        <v>3</v>
      </c>
      <c r="X325" s="10">
        <f t="shared" si="55"/>
        <v>-21.722671711858087</v>
      </c>
      <c r="Y325" s="10">
        <f t="shared" si="56"/>
        <v>-13.123358500000002</v>
      </c>
      <c r="Z325" s="12">
        <f t="shared" si="57"/>
        <v>10.618003289101768</v>
      </c>
      <c r="AA325" s="12">
        <f t="shared" si="58"/>
        <v>6.9090541010424387</v>
      </c>
    </row>
    <row r="326" spans="19:27" x14ac:dyDescent="0.25">
      <c r="S326" s="6">
        <f t="shared" si="50"/>
        <v>47</v>
      </c>
      <c r="T326" s="6">
        <f t="shared" si="51"/>
        <v>5</v>
      </c>
      <c r="U326" s="10">
        <f t="shared" si="52"/>
        <v>-21.7</v>
      </c>
      <c r="V326" s="10">
        <f t="shared" si="53"/>
        <v>-14.453358500000002</v>
      </c>
      <c r="W326" s="11">
        <f t="shared" si="54"/>
        <v>3</v>
      </c>
      <c r="X326" s="10">
        <f t="shared" si="55"/>
        <v>-21.722671711858087</v>
      </c>
      <c r="Y326" s="10">
        <f t="shared" si="56"/>
        <v>-14.453358500000002</v>
      </c>
      <c r="Z326" s="12">
        <f t="shared" si="57"/>
        <v>10.62308951340432</v>
      </c>
      <c r="AA326" s="12">
        <f t="shared" si="58"/>
        <v>5.5790638265207253</v>
      </c>
    </row>
    <row r="327" spans="19:27" x14ac:dyDescent="0.25">
      <c r="S327" s="6">
        <f t="shared" si="50"/>
        <v>47</v>
      </c>
      <c r="T327" s="6">
        <f t="shared" si="51"/>
        <v>6</v>
      </c>
      <c r="U327" s="10">
        <f t="shared" si="52"/>
        <v>-21.7</v>
      </c>
      <c r="V327" s="10">
        <f t="shared" si="53"/>
        <v>-15.783358500000004</v>
      </c>
      <c r="W327" s="11">
        <f t="shared" si="54"/>
        <v>3</v>
      </c>
      <c r="X327" s="10">
        <f t="shared" si="55"/>
        <v>-21.722671711858087</v>
      </c>
      <c r="Y327" s="10">
        <f t="shared" si="56"/>
        <v>-15.783358500000004</v>
      </c>
      <c r="Z327" s="12">
        <f t="shared" si="57"/>
        <v>10.62817573770687</v>
      </c>
      <c r="AA327" s="12">
        <f t="shared" si="58"/>
        <v>4.2490735519990093</v>
      </c>
    </row>
    <row r="328" spans="19:27" x14ac:dyDescent="0.25">
      <c r="S328" s="6">
        <f t="shared" si="50"/>
        <v>47</v>
      </c>
      <c r="T328" s="6">
        <f t="shared" si="51"/>
        <v>7</v>
      </c>
      <c r="U328" s="10">
        <f t="shared" si="52"/>
        <v>-21.7</v>
      </c>
      <c r="V328" s="10">
        <f t="shared" si="53"/>
        <v>-17.113358499999997</v>
      </c>
      <c r="W328" s="11">
        <f t="shared" si="54"/>
        <v>3</v>
      </c>
      <c r="X328" s="10">
        <f t="shared" si="55"/>
        <v>-21.722671711858087</v>
      </c>
      <c r="Y328" s="10">
        <f t="shared" si="56"/>
        <v>-17.113358499999997</v>
      </c>
      <c r="Z328" s="12">
        <f t="shared" si="57"/>
        <v>10.633261962009421</v>
      </c>
      <c r="AA328" s="12">
        <f t="shared" si="58"/>
        <v>2.9190832774773017</v>
      </c>
    </row>
    <row r="329" spans="19:27" x14ac:dyDescent="0.25">
      <c r="S329" s="6">
        <f t="shared" si="50"/>
        <v>47</v>
      </c>
      <c r="T329" s="6">
        <f t="shared" si="51"/>
        <v>8</v>
      </c>
      <c r="U329" s="10">
        <f t="shared" si="52"/>
        <v>-21.7</v>
      </c>
      <c r="V329" s="10">
        <f t="shared" si="53"/>
        <v>-18.443358499999999</v>
      </c>
      <c r="W329" s="11">
        <f t="shared" si="54"/>
        <v>3</v>
      </c>
      <c r="X329" s="10">
        <f t="shared" si="55"/>
        <v>-21.722671711858087</v>
      </c>
      <c r="Y329" s="10">
        <f t="shared" si="56"/>
        <v>-18.443358499999999</v>
      </c>
      <c r="Z329" s="12">
        <f t="shared" si="57"/>
        <v>10.638348186311973</v>
      </c>
      <c r="AA329" s="12">
        <f t="shared" si="58"/>
        <v>1.5890930029555859</v>
      </c>
    </row>
    <row r="330" spans="19:27" x14ac:dyDescent="0.25">
      <c r="S330" s="6">
        <f t="shared" si="50"/>
        <v>47</v>
      </c>
      <c r="T330" s="6">
        <f t="shared" si="51"/>
        <v>9</v>
      </c>
      <c r="U330" s="10">
        <f t="shared" si="52"/>
        <v>-21.7</v>
      </c>
      <c r="V330" s="10">
        <f t="shared" si="53"/>
        <v>-19.899999999999999</v>
      </c>
      <c r="W330" s="11">
        <f t="shared" si="54"/>
        <v>3</v>
      </c>
      <c r="X330" s="10">
        <f t="shared" si="55"/>
        <v>-21.722671711858087</v>
      </c>
      <c r="Y330" s="10">
        <f t="shared" si="56"/>
        <v>-19.899999999999999</v>
      </c>
      <c r="Z330" s="12">
        <f t="shared" si="57"/>
        <v>10.64391871668596</v>
      </c>
      <c r="AA330" s="12">
        <f t="shared" si="58"/>
        <v>0.13246215448587084</v>
      </c>
    </row>
    <row r="331" spans="19:27" x14ac:dyDescent="0.25">
      <c r="S331" s="6">
        <f t="shared" si="50"/>
        <v>47</v>
      </c>
      <c r="T331" s="6">
        <f t="shared" si="51"/>
        <v>10</v>
      </c>
      <c r="U331" s="10">
        <f t="shared" si="52"/>
        <v>-21.7</v>
      </c>
      <c r="V331" s="10">
        <f t="shared" si="53"/>
        <v>-22.425000000000001</v>
      </c>
      <c r="W331" s="11">
        <f t="shared" si="54"/>
        <v>3</v>
      </c>
      <c r="X331" s="10">
        <f t="shared" si="55"/>
        <v>-21.722671711858087</v>
      </c>
      <c r="Y331" s="10">
        <f t="shared" si="56"/>
        <v>-22.425000000000001</v>
      </c>
      <c r="Z331" s="12">
        <f t="shared" si="57"/>
        <v>10.65357489440321</v>
      </c>
      <c r="AA331" s="12">
        <f t="shared" si="58"/>
        <v>-2.3925193817301675</v>
      </c>
    </row>
    <row r="332" spans="19:27" x14ac:dyDescent="0.25">
      <c r="S332" s="6">
        <f t="shared" si="50"/>
        <v>47</v>
      </c>
      <c r="T332" s="6">
        <f t="shared" si="51"/>
        <v>11</v>
      </c>
      <c r="U332" s="10">
        <f t="shared" si="52"/>
        <v>-21.7</v>
      </c>
      <c r="V332" s="10">
        <f t="shared" si="53"/>
        <v>-23.754999999999999</v>
      </c>
      <c r="W332" s="11">
        <f t="shared" si="54"/>
        <v>3</v>
      </c>
      <c r="X332" s="10">
        <f t="shared" si="55"/>
        <v>-21.722671711858087</v>
      </c>
      <c r="Y332" s="10">
        <f t="shared" si="56"/>
        <v>-23.754999999999999</v>
      </c>
      <c r="Z332" s="12">
        <f t="shared" si="57"/>
        <v>10.65866111870576</v>
      </c>
      <c r="AA332" s="12">
        <f t="shared" si="58"/>
        <v>-3.7225096562518796</v>
      </c>
    </row>
    <row r="333" spans="19:27" x14ac:dyDescent="0.25">
      <c r="S333" s="6">
        <f t="shared" si="50"/>
        <v>47</v>
      </c>
      <c r="T333" s="6">
        <f t="shared" si="51"/>
        <v>12</v>
      </c>
      <c r="U333" s="10">
        <f t="shared" si="52"/>
        <v>-21.7</v>
      </c>
      <c r="V333" s="10">
        <f t="shared" si="53"/>
        <v>-25.084999999999997</v>
      </c>
      <c r="W333" s="11">
        <f t="shared" si="54"/>
        <v>3</v>
      </c>
      <c r="X333" s="10">
        <f t="shared" si="55"/>
        <v>-21.722671711858087</v>
      </c>
      <c r="Y333" s="10">
        <f t="shared" si="56"/>
        <v>-25.084999999999997</v>
      </c>
      <c r="Z333" s="12">
        <f t="shared" si="57"/>
        <v>10.663747343008311</v>
      </c>
      <c r="AA333" s="12">
        <f t="shared" si="58"/>
        <v>-5.0524999307735907</v>
      </c>
    </row>
    <row r="334" spans="19:27" x14ac:dyDescent="0.25">
      <c r="S334" s="6">
        <f t="shared" si="50"/>
        <v>47</v>
      </c>
      <c r="T334" s="6">
        <f t="shared" si="51"/>
        <v>13</v>
      </c>
      <c r="U334" s="10">
        <f t="shared" si="52"/>
        <v>-21.7</v>
      </c>
      <c r="V334" s="10">
        <f t="shared" si="53"/>
        <v>-26.414999999999996</v>
      </c>
      <c r="W334" s="11">
        <f t="shared" si="54"/>
        <v>3</v>
      </c>
      <c r="X334" s="10">
        <f t="shared" si="55"/>
        <v>-21.722671711858087</v>
      </c>
      <c r="Y334" s="10">
        <f t="shared" si="56"/>
        <v>-26.414999999999996</v>
      </c>
      <c r="Z334" s="12">
        <f t="shared" si="57"/>
        <v>10.668833567310863</v>
      </c>
      <c r="AA334" s="12">
        <f t="shared" si="58"/>
        <v>-6.3824902052953032</v>
      </c>
    </row>
    <row r="335" spans="19:27" x14ac:dyDescent="0.25">
      <c r="S335" s="6">
        <f t="shared" si="50"/>
        <v>47</v>
      </c>
      <c r="T335" s="6">
        <f t="shared" si="51"/>
        <v>14</v>
      </c>
      <c r="U335" s="10">
        <f t="shared" si="52"/>
        <v>-21.7</v>
      </c>
      <c r="V335" s="10">
        <f t="shared" si="53"/>
        <v>-27.744999999999994</v>
      </c>
      <c r="W335" s="11">
        <f t="shared" si="54"/>
        <v>3</v>
      </c>
      <c r="X335" s="10">
        <f t="shared" si="55"/>
        <v>-21.722671711858087</v>
      </c>
      <c r="Y335" s="10">
        <f t="shared" si="56"/>
        <v>-27.744999999999994</v>
      </c>
      <c r="Z335" s="12">
        <f t="shared" si="57"/>
        <v>10.673919791613413</v>
      </c>
      <c r="AA335" s="12">
        <f t="shared" si="58"/>
        <v>-7.7124804798170157</v>
      </c>
    </row>
    <row r="336" spans="19:27" x14ac:dyDescent="0.25">
      <c r="S336" s="6">
        <f t="shared" si="50"/>
        <v>47</v>
      </c>
      <c r="T336" s="6">
        <f t="shared" si="51"/>
        <v>15</v>
      </c>
      <c r="U336" s="10">
        <f t="shared" si="52"/>
        <v>-21.7</v>
      </c>
      <c r="V336" s="10">
        <f t="shared" si="53"/>
        <v>-29.074999999999992</v>
      </c>
      <c r="W336" s="11">
        <f t="shared" si="54"/>
        <v>3</v>
      </c>
      <c r="X336" s="10">
        <f t="shared" si="55"/>
        <v>-21.722671711858087</v>
      </c>
      <c r="Y336" s="10">
        <f t="shared" si="56"/>
        <v>-29.074999999999992</v>
      </c>
      <c r="Z336" s="12">
        <f t="shared" si="57"/>
        <v>10.679006015915963</v>
      </c>
      <c r="AA336" s="12">
        <f t="shared" si="58"/>
        <v>-9.0424707543387282</v>
      </c>
    </row>
    <row r="337" spans="19:27" x14ac:dyDescent="0.25">
      <c r="S337" s="6">
        <f t="shared" si="50"/>
        <v>47</v>
      </c>
      <c r="T337" s="6">
        <f t="shared" si="51"/>
        <v>16</v>
      </c>
      <c r="U337" s="10">
        <f t="shared" si="52"/>
        <v>-21.7</v>
      </c>
      <c r="V337" s="10">
        <f t="shared" si="53"/>
        <v>-30.40499999999999</v>
      </c>
      <c r="W337" s="11">
        <f t="shared" si="54"/>
        <v>3</v>
      </c>
      <c r="X337" s="10">
        <f t="shared" si="55"/>
        <v>-21.722671711858087</v>
      </c>
      <c r="Y337" s="10">
        <f t="shared" si="56"/>
        <v>-30.40499999999999</v>
      </c>
      <c r="Z337" s="12">
        <f t="shared" si="57"/>
        <v>10.684092240218515</v>
      </c>
      <c r="AA337" s="12">
        <f t="shared" si="58"/>
        <v>-10.372461028860441</v>
      </c>
    </row>
    <row r="338" spans="19:27" x14ac:dyDescent="0.25">
      <c r="S338" s="6">
        <f t="shared" si="50"/>
        <v>47</v>
      </c>
      <c r="T338" s="6">
        <f t="shared" si="51"/>
        <v>17</v>
      </c>
      <c r="U338" s="10">
        <f t="shared" si="52"/>
        <v>-21.7</v>
      </c>
      <c r="V338" s="10">
        <f t="shared" si="53"/>
        <v>-31.734999999999989</v>
      </c>
      <c r="W338" s="11">
        <f t="shared" si="54"/>
        <v>3</v>
      </c>
      <c r="X338" s="10">
        <f t="shared" si="55"/>
        <v>-21.722671711858087</v>
      </c>
      <c r="Y338" s="10">
        <f t="shared" si="56"/>
        <v>-31.734999999999989</v>
      </c>
      <c r="Z338" s="12">
        <f t="shared" si="57"/>
        <v>10.689178464521065</v>
      </c>
      <c r="AA338" s="12">
        <f t="shared" si="58"/>
        <v>-11.702451303382153</v>
      </c>
    </row>
    <row r="339" spans="19:27" x14ac:dyDescent="0.25">
      <c r="S339" s="6">
        <f t="shared" si="50"/>
        <v>47</v>
      </c>
      <c r="T339" s="6">
        <f t="shared" si="51"/>
        <v>18</v>
      </c>
      <c r="U339" s="10">
        <f t="shared" si="52"/>
        <v>-21.7</v>
      </c>
      <c r="V339" s="10">
        <f t="shared" si="53"/>
        <v>-33.064999999999998</v>
      </c>
      <c r="W339" s="11">
        <f t="shared" si="54"/>
        <v>3</v>
      </c>
      <c r="X339" s="10">
        <f t="shared" si="55"/>
        <v>-21.722671711858087</v>
      </c>
      <c r="Y339" s="10">
        <f t="shared" si="56"/>
        <v>-33.064999999999998</v>
      </c>
      <c r="Z339" s="12">
        <f t="shared" si="57"/>
        <v>10.694264688823615</v>
      </c>
      <c r="AA339" s="12">
        <f t="shared" si="58"/>
        <v>-13.032441577903876</v>
      </c>
    </row>
    <row r="340" spans="19:27" x14ac:dyDescent="0.25">
      <c r="S340" s="6">
        <f t="shared" si="50"/>
        <v>47</v>
      </c>
      <c r="T340" s="6">
        <f t="shared" si="51"/>
        <v>19</v>
      </c>
      <c r="U340" s="10">
        <f t="shared" si="52"/>
        <v>-21.7</v>
      </c>
      <c r="V340" s="10">
        <f t="shared" si="53"/>
        <v>-34.394999999999996</v>
      </c>
      <c r="W340" s="11">
        <f t="shared" si="54"/>
        <v>3</v>
      </c>
      <c r="X340" s="10">
        <f t="shared" si="55"/>
        <v>-21.722671711858087</v>
      </c>
      <c r="Y340" s="10">
        <f t="shared" si="56"/>
        <v>-34.394999999999996</v>
      </c>
      <c r="Z340" s="12">
        <f t="shared" si="57"/>
        <v>10.699350913126167</v>
      </c>
      <c r="AA340" s="12">
        <f t="shared" si="58"/>
        <v>-14.362431852425589</v>
      </c>
    </row>
    <row r="341" spans="19:27" x14ac:dyDescent="0.25">
      <c r="S341" s="6">
        <f t="shared" si="50"/>
        <v>47</v>
      </c>
      <c r="T341" s="6">
        <f t="shared" si="51"/>
        <v>20</v>
      </c>
      <c r="U341" s="10">
        <f t="shared" si="52"/>
        <v>-21.7</v>
      </c>
      <c r="V341" s="10">
        <f t="shared" si="53"/>
        <v>-35.724999999999994</v>
      </c>
      <c r="W341" s="11">
        <f t="shared" si="54"/>
        <v>3</v>
      </c>
      <c r="X341" s="10">
        <f t="shared" si="55"/>
        <v>-21.722671711858087</v>
      </c>
      <c r="Y341" s="10">
        <f t="shared" si="56"/>
        <v>-35.724999999999994</v>
      </c>
      <c r="Z341" s="12">
        <f t="shared" si="57"/>
        <v>10.704437137428718</v>
      </c>
      <c r="AA341" s="12">
        <f t="shared" si="58"/>
        <v>-15.692422126947301</v>
      </c>
    </row>
    <row r="342" spans="19:27" x14ac:dyDescent="0.25">
      <c r="S342" s="6">
        <f t="shared" si="50"/>
        <v>48</v>
      </c>
      <c r="T342" s="6">
        <f t="shared" si="51"/>
        <v>1</v>
      </c>
      <c r="U342" s="10">
        <f t="shared" si="52"/>
        <v>-23.099999999999998</v>
      </c>
      <c r="V342" s="10">
        <f t="shared" si="53"/>
        <v>-9.1333585000000017</v>
      </c>
      <c r="W342" s="11">
        <f t="shared" si="54"/>
        <v>3</v>
      </c>
      <c r="X342" s="10">
        <f t="shared" si="55"/>
        <v>-23.122671711858086</v>
      </c>
      <c r="Y342" s="10">
        <f t="shared" si="56"/>
        <v>-9.1333585000000017</v>
      </c>
      <c r="Z342" s="12">
        <f t="shared" si="57"/>
        <v>9.2027548535396821</v>
      </c>
      <c r="AA342" s="12">
        <f t="shared" si="58"/>
        <v>10.893671004289105</v>
      </c>
    </row>
    <row r="343" spans="19:27" x14ac:dyDescent="0.25">
      <c r="S343" s="6">
        <f t="shared" si="50"/>
        <v>48</v>
      </c>
      <c r="T343" s="6">
        <f t="shared" si="51"/>
        <v>2</v>
      </c>
      <c r="U343" s="10">
        <f t="shared" si="52"/>
        <v>-23.099999999999998</v>
      </c>
      <c r="V343" s="10">
        <f t="shared" si="53"/>
        <v>-10.463358500000002</v>
      </c>
      <c r="W343" s="11">
        <f t="shared" si="54"/>
        <v>3</v>
      </c>
      <c r="X343" s="10">
        <f t="shared" si="55"/>
        <v>-23.122671711858086</v>
      </c>
      <c r="Y343" s="10">
        <f t="shared" si="56"/>
        <v>-10.463358500000002</v>
      </c>
      <c r="Z343" s="12">
        <f t="shared" si="57"/>
        <v>9.2078410778422342</v>
      </c>
      <c r="AA343" s="12">
        <f t="shared" si="58"/>
        <v>9.5636807297673911</v>
      </c>
    </row>
    <row r="344" spans="19:27" x14ac:dyDescent="0.25">
      <c r="S344" s="6">
        <f t="shared" si="50"/>
        <v>48</v>
      </c>
      <c r="T344" s="6">
        <f t="shared" si="51"/>
        <v>3</v>
      </c>
      <c r="U344" s="10">
        <f t="shared" si="52"/>
        <v>-23.099999999999998</v>
      </c>
      <c r="V344" s="10">
        <f t="shared" si="53"/>
        <v>-11.793358500000002</v>
      </c>
      <c r="W344" s="11">
        <f t="shared" si="54"/>
        <v>3</v>
      </c>
      <c r="X344" s="10">
        <f t="shared" si="55"/>
        <v>-23.122671711858086</v>
      </c>
      <c r="Y344" s="10">
        <f t="shared" si="56"/>
        <v>-11.793358500000002</v>
      </c>
      <c r="Z344" s="12">
        <f t="shared" si="57"/>
        <v>9.2129273021447844</v>
      </c>
      <c r="AA344" s="12">
        <f t="shared" si="58"/>
        <v>8.2336904552456769</v>
      </c>
    </row>
    <row r="345" spans="19:27" x14ac:dyDescent="0.25">
      <c r="S345" s="6">
        <f t="shared" si="50"/>
        <v>48</v>
      </c>
      <c r="T345" s="6">
        <f t="shared" si="51"/>
        <v>4</v>
      </c>
      <c r="U345" s="10">
        <f t="shared" si="52"/>
        <v>-23.099999999999998</v>
      </c>
      <c r="V345" s="10">
        <f t="shared" si="53"/>
        <v>-13.123358500000002</v>
      </c>
      <c r="W345" s="11">
        <f t="shared" si="54"/>
        <v>3</v>
      </c>
      <c r="X345" s="10">
        <f t="shared" si="55"/>
        <v>-23.122671711858086</v>
      </c>
      <c r="Y345" s="10">
        <f t="shared" si="56"/>
        <v>-13.123358500000002</v>
      </c>
      <c r="Z345" s="12">
        <f t="shared" si="57"/>
        <v>9.2180135264473346</v>
      </c>
      <c r="AA345" s="12">
        <f t="shared" si="58"/>
        <v>6.9037001807239635</v>
      </c>
    </row>
    <row r="346" spans="19:27" x14ac:dyDescent="0.25">
      <c r="S346" s="6">
        <f t="shared" si="50"/>
        <v>48</v>
      </c>
      <c r="T346" s="6">
        <f t="shared" si="51"/>
        <v>5</v>
      </c>
      <c r="U346" s="10">
        <f t="shared" si="52"/>
        <v>-23.099999999999998</v>
      </c>
      <c r="V346" s="10">
        <f t="shared" si="53"/>
        <v>-14.453358500000002</v>
      </c>
      <c r="W346" s="11">
        <f t="shared" si="54"/>
        <v>3</v>
      </c>
      <c r="X346" s="10">
        <f t="shared" si="55"/>
        <v>-23.122671711858086</v>
      </c>
      <c r="Y346" s="10">
        <f t="shared" si="56"/>
        <v>-14.453358500000002</v>
      </c>
      <c r="Z346" s="12">
        <f t="shared" si="57"/>
        <v>9.2230997507498866</v>
      </c>
      <c r="AA346" s="12">
        <f t="shared" si="58"/>
        <v>5.5737099062022502</v>
      </c>
    </row>
    <row r="347" spans="19:27" x14ac:dyDescent="0.25">
      <c r="S347" s="6">
        <f t="shared" si="50"/>
        <v>48</v>
      </c>
      <c r="T347" s="6">
        <f t="shared" si="51"/>
        <v>6</v>
      </c>
      <c r="U347" s="10">
        <f t="shared" si="52"/>
        <v>-23.099999999999998</v>
      </c>
      <c r="V347" s="10">
        <f t="shared" si="53"/>
        <v>-15.783358500000004</v>
      </c>
      <c r="W347" s="11">
        <f t="shared" si="54"/>
        <v>3</v>
      </c>
      <c r="X347" s="10">
        <f t="shared" si="55"/>
        <v>-23.122671711858086</v>
      </c>
      <c r="Y347" s="10">
        <f t="shared" si="56"/>
        <v>-15.783358500000004</v>
      </c>
      <c r="Z347" s="12">
        <f t="shared" si="57"/>
        <v>9.2281859750524369</v>
      </c>
      <c r="AA347" s="12">
        <f t="shared" si="58"/>
        <v>4.2437196316805341</v>
      </c>
    </row>
    <row r="348" spans="19:27" x14ac:dyDescent="0.25">
      <c r="S348" s="6">
        <f t="shared" si="50"/>
        <v>48</v>
      </c>
      <c r="T348" s="6">
        <f t="shared" si="51"/>
        <v>7</v>
      </c>
      <c r="U348" s="10">
        <f t="shared" si="52"/>
        <v>-23.099999999999998</v>
      </c>
      <c r="V348" s="10">
        <f t="shared" si="53"/>
        <v>-17.113358499999997</v>
      </c>
      <c r="W348" s="11">
        <f t="shared" si="54"/>
        <v>3</v>
      </c>
      <c r="X348" s="10">
        <f t="shared" si="55"/>
        <v>-23.122671711858086</v>
      </c>
      <c r="Y348" s="10">
        <f t="shared" si="56"/>
        <v>-17.113358499999997</v>
      </c>
      <c r="Z348" s="12">
        <f t="shared" si="57"/>
        <v>9.2332721993549871</v>
      </c>
      <c r="AA348" s="12">
        <f t="shared" si="58"/>
        <v>2.9137293571588274</v>
      </c>
    </row>
    <row r="349" spans="19:27" x14ac:dyDescent="0.25">
      <c r="S349" s="6">
        <f t="shared" si="50"/>
        <v>48</v>
      </c>
      <c r="T349" s="6">
        <f t="shared" si="51"/>
        <v>8</v>
      </c>
      <c r="U349" s="10">
        <f t="shared" si="52"/>
        <v>-23.099999999999998</v>
      </c>
      <c r="V349" s="10">
        <f t="shared" si="53"/>
        <v>-18.443358499999999</v>
      </c>
      <c r="W349" s="11">
        <f t="shared" si="54"/>
        <v>3</v>
      </c>
      <c r="X349" s="10">
        <f t="shared" si="55"/>
        <v>-23.122671711858086</v>
      </c>
      <c r="Y349" s="10">
        <f t="shared" si="56"/>
        <v>-18.443358499999999</v>
      </c>
      <c r="Z349" s="12">
        <f t="shared" si="57"/>
        <v>9.2383584236575391</v>
      </c>
      <c r="AA349" s="12">
        <f t="shared" si="58"/>
        <v>1.5837390826371114</v>
      </c>
    </row>
    <row r="350" spans="19:27" x14ac:dyDescent="0.25">
      <c r="S350" s="6">
        <f t="shared" si="50"/>
        <v>48</v>
      </c>
      <c r="T350" s="6">
        <f t="shared" si="51"/>
        <v>9</v>
      </c>
      <c r="U350" s="10">
        <f t="shared" si="52"/>
        <v>-23.099999999999998</v>
      </c>
      <c r="V350" s="10">
        <f t="shared" si="53"/>
        <v>-19.899999999999999</v>
      </c>
      <c r="W350" s="11">
        <f t="shared" si="54"/>
        <v>3</v>
      </c>
      <c r="X350" s="10">
        <f t="shared" si="55"/>
        <v>-23.122671711858086</v>
      </c>
      <c r="Y350" s="10">
        <f t="shared" si="56"/>
        <v>-19.899999999999999</v>
      </c>
      <c r="Z350" s="12">
        <f t="shared" si="57"/>
        <v>9.2439289540315261</v>
      </c>
      <c r="AA350" s="12">
        <f t="shared" si="58"/>
        <v>0.12710823416739625</v>
      </c>
    </row>
    <row r="351" spans="19:27" x14ac:dyDescent="0.25">
      <c r="S351" s="6">
        <f t="shared" si="50"/>
        <v>48</v>
      </c>
      <c r="T351" s="6">
        <f t="shared" si="51"/>
        <v>10</v>
      </c>
      <c r="U351" s="10">
        <f t="shared" si="52"/>
        <v>-23.099999999999998</v>
      </c>
      <c r="V351" s="10">
        <f t="shared" si="53"/>
        <v>-22.425000000000001</v>
      </c>
      <c r="W351" s="11">
        <f t="shared" si="54"/>
        <v>3</v>
      </c>
      <c r="X351" s="10">
        <f t="shared" si="55"/>
        <v>-23.122671711858086</v>
      </c>
      <c r="Y351" s="10">
        <f t="shared" si="56"/>
        <v>-22.425000000000001</v>
      </c>
      <c r="Z351" s="12">
        <f t="shared" si="57"/>
        <v>9.2535851317487765</v>
      </c>
      <c r="AA351" s="12">
        <f t="shared" si="58"/>
        <v>-2.3978733020486418</v>
      </c>
    </row>
    <row r="352" spans="19:27" x14ac:dyDescent="0.25">
      <c r="S352" s="6">
        <f t="shared" si="50"/>
        <v>48</v>
      </c>
      <c r="T352" s="6">
        <f t="shared" si="51"/>
        <v>11</v>
      </c>
      <c r="U352" s="10">
        <f t="shared" si="52"/>
        <v>-23.099999999999998</v>
      </c>
      <c r="V352" s="10">
        <f t="shared" si="53"/>
        <v>-23.754999999999999</v>
      </c>
      <c r="W352" s="11">
        <f t="shared" si="54"/>
        <v>3</v>
      </c>
      <c r="X352" s="10">
        <f t="shared" si="55"/>
        <v>-23.122671711858086</v>
      </c>
      <c r="Y352" s="10">
        <f t="shared" si="56"/>
        <v>-23.754999999999999</v>
      </c>
      <c r="Z352" s="12">
        <f t="shared" si="57"/>
        <v>9.2586713560513267</v>
      </c>
      <c r="AA352" s="12">
        <f t="shared" si="58"/>
        <v>-3.7278635765703538</v>
      </c>
    </row>
    <row r="353" spans="19:27" x14ac:dyDescent="0.25">
      <c r="S353" s="6">
        <f t="shared" si="50"/>
        <v>48</v>
      </c>
      <c r="T353" s="6">
        <f t="shared" si="51"/>
        <v>12</v>
      </c>
      <c r="U353" s="10">
        <f t="shared" si="52"/>
        <v>-23.099999999999998</v>
      </c>
      <c r="V353" s="10">
        <f t="shared" si="53"/>
        <v>-25.084999999999997</v>
      </c>
      <c r="W353" s="11">
        <f t="shared" si="54"/>
        <v>3</v>
      </c>
      <c r="X353" s="10">
        <f t="shared" si="55"/>
        <v>-23.122671711858086</v>
      </c>
      <c r="Y353" s="10">
        <f t="shared" si="56"/>
        <v>-25.084999999999997</v>
      </c>
      <c r="Z353" s="12">
        <f t="shared" si="57"/>
        <v>9.263757580353877</v>
      </c>
      <c r="AA353" s="12">
        <f t="shared" si="58"/>
        <v>-5.0578538510920659</v>
      </c>
    </row>
    <row r="354" spans="19:27" x14ac:dyDescent="0.25">
      <c r="S354" s="6">
        <f t="shared" si="50"/>
        <v>48</v>
      </c>
      <c r="T354" s="6">
        <f t="shared" si="51"/>
        <v>13</v>
      </c>
      <c r="U354" s="10">
        <f t="shared" si="52"/>
        <v>-23.099999999999998</v>
      </c>
      <c r="V354" s="10">
        <f t="shared" si="53"/>
        <v>-26.414999999999996</v>
      </c>
      <c r="W354" s="11">
        <f t="shared" si="54"/>
        <v>3</v>
      </c>
      <c r="X354" s="10">
        <f t="shared" si="55"/>
        <v>-23.122671711858086</v>
      </c>
      <c r="Y354" s="10">
        <f t="shared" si="56"/>
        <v>-26.414999999999996</v>
      </c>
      <c r="Z354" s="12">
        <f t="shared" si="57"/>
        <v>9.268843804656429</v>
      </c>
      <c r="AA354" s="12">
        <f t="shared" si="58"/>
        <v>-6.3878441256137783</v>
      </c>
    </row>
    <row r="355" spans="19:27" x14ac:dyDescent="0.25">
      <c r="S355" s="6">
        <f t="shared" si="50"/>
        <v>48</v>
      </c>
      <c r="T355" s="6">
        <f t="shared" si="51"/>
        <v>14</v>
      </c>
      <c r="U355" s="10">
        <f t="shared" si="52"/>
        <v>-23.099999999999998</v>
      </c>
      <c r="V355" s="10">
        <f t="shared" si="53"/>
        <v>-27.744999999999994</v>
      </c>
      <c r="W355" s="11">
        <f t="shared" si="54"/>
        <v>3</v>
      </c>
      <c r="X355" s="10">
        <f t="shared" si="55"/>
        <v>-23.122671711858086</v>
      </c>
      <c r="Y355" s="10">
        <f t="shared" si="56"/>
        <v>-27.744999999999994</v>
      </c>
      <c r="Z355" s="12">
        <f t="shared" si="57"/>
        <v>9.2739300289589792</v>
      </c>
      <c r="AA355" s="12">
        <f t="shared" si="58"/>
        <v>-7.7178344001354908</v>
      </c>
    </row>
    <row r="356" spans="19:27" x14ac:dyDescent="0.25">
      <c r="S356" s="6">
        <f t="shared" si="50"/>
        <v>48</v>
      </c>
      <c r="T356" s="6">
        <f t="shared" si="51"/>
        <v>15</v>
      </c>
      <c r="U356" s="10">
        <f t="shared" si="52"/>
        <v>-23.099999999999998</v>
      </c>
      <c r="V356" s="10">
        <f t="shared" si="53"/>
        <v>-29.074999999999992</v>
      </c>
      <c r="W356" s="11">
        <f t="shared" si="54"/>
        <v>3</v>
      </c>
      <c r="X356" s="10">
        <f t="shared" si="55"/>
        <v>-23.122671711858086</v>
      </c>
      <c r="Y356" s="10">
        <f t="shared" si="56"/>
        <v>-29.074999999999992</v>
      </c>
      <c r="Z356" s="12">
        <f t="shared" si="57"/>
        <v>9.2790162532615295</v>
      </c>
      <c r="AA356" s="12">
        <f t="shared" si="58"/>
        <v>-9.0478246746572033</v>
      </c>
    </row>
    <row r="357" spans="19:27" x14ac:dyDescent="0.25">
      <c r="S357" s="6">
        <f t="shared" si="50"/>
        <v>48</v>
      </c>
      <c r="T357" s="6">
        <f t="shared" si="51"/>
        <v>16</v>
      </c>
      <c r="U357" s="10">
        <f t="shared" si="52"/>
        <v>-23.099999999999998</v>
      </c>
      <c r="V357" s="10">
        <f t="shared" si="53"/>
        <v>-30.40499999999999</v>
      </c>
      <c r="W357" s="11">
        <f t="shared" si="54"/>
        <v>3</v>
      </c>
      <c r="X357" s="10">
        <f t="shared" si="55"/>
        <v>-23.122671711858086</v>
      </c>
      <c r="Y357" s="10">
        <f t="shared" si="56"/>
        <v>-30.40499999999999</v>
      </c>
      <c r="Z357" s="12">
        <f t="shared" si="57"/>
        <v>9.2841024775640815</v>
      </c>
      <c r="AA357" s="12">
        <f t="shared" si="58"/>
        <v>-10.377814949178916</v>
      </c>
    </row>
    <row r="358" spans="19:27" x14ac:dyDescent="0.25">
      <c r="S358" s="6">
        <f t="shared" si="50"/>
        <v>48</v>
      </c>
      <c r="T358" s="6">
        <f t="shared" si="51"/>
        <v>17</v>
      </c>
      <c r="U358" s="10">
        <f t="shared" si="52"/>
        <v>-23.099999999999998</v>
      </c>
      <c r="V358" s="10">
        <f t="shared" si="53"/>
        <v>-31.734999999999989</v>
      </c>
      <c r="W358" s="11">
        <f t="shared" si="54"/>
        <v>3</v>
      </c>
      <c r="X358" s="10">
        <f t="shared" si="55"/>
        <v>-23.122671711858086</v>
      </c>
      <c r="Y358" s="10">
        <f t="shared" si="56"/>
        <v>-31.734999999999989</v>
      </c>
      <c r="Z358" s="12">
        <f t="shared" si="57"/>
        <v>9.2891887018666317</v>
      </c>
      <c r="AA358" s="12">
        <f t="shared" si="58"/>
        <v>-11.707805223700628</v>
      </c>
    </row>
    <row r="359" spans="19:27" x14ac:dyDescent="0.25">
      <c r="S359" s="6">
        <f t="shared" si="50"/>
        <v>48</v>
      </c>
      <c r="T359" s="6">
        <f t="shared" si="51"/>
        <v>18</v>
      </c>
      <c r="U359" s="10">
        <f t="shared" si="52"/>
        <v>-23.099999999999998</v>
      </c>
      <c r="V359" s="10">
        <f t="shared" si="53"/>
        <v>-33.064999999999998</v>
      </c>
      <c r="W359" s="11">
        <f t="shared" si="54"/>
        <v>3</v>
      </c>
      <c r="X359" s="10">
        <f t="shared" si="55"/>
        <v>-23.122671711858086</v>
      </c>
      <c r="Y359" s="10">
        <f t="shared" si="56"/>
        <v>-33.064999999999998</v>
      </c>
      <c r="Z359" s="12">
        <f t="shared" si="57"/>
        <v>9.2942749261691819</v>
      </c>
      <c r="AA359" s="12">
        <f t="shared" si="58"/>
        <v>-13.037795498222351</v>
      </c>
    </row>
    <row r="360" spans="19:27" x14ac:dyDescent="0.25">
      <c r="S360" s="6">
        <f t="shared" si="50"/>
        <v>48</v>
      </c>
      <c r="T360" s="6">
        <f t="shared" si="51"/>
        <v>19</v>
      </c>
      <c r="U360" s="10">
        <f t="shared" si="52"/>
        <v>-23.099999999999998</v>
      </c>
      <c r="V360" s="10">
        <f t="shared" si="53"/>
        <v>-34.394999999999996</v>
      </c>
      <c r="W360" s="11">
        <f t="shared" si="54"/>
        <v>3</v>
      </c>
      <c r="X360" s="10">
        <f t="shared" si="55"/>
        <v>-23.122671711858086</v>
      </c>
      <c r="Y360" s="10">
        <f t="shared" si="56"/>
        <v>-34.394999999999996</v>
      </c>
      <c r="Z360" s="12">
        <f t="shared" si="57"/>
        <v>9.2993611504717339</v>
      </c>
      <c r="AA360" s="12">
        <f t="shared" si="58"/>
        <v>-14.367785772744064</v>
      </c>
    </row>
    <row r="361" spans="19:27" x14ac:dyDescent="0.25">
      <c r="S361" s="6">
        <f t="shared" si="50"/>
        <v>48</v>
      </c>
      <c r="T361" s="6">
        <f t="shared" si="51"/>
        <v>20</v>
      </c>
      <c r="U361" s="10">
        <f t="shared" si="52"/>
        <v>-23.099999999999998</v>
      </c>
      <c r="V361" s="10">
        <f t="shared" si="53"/>
        <v>-35.724999999999994</v>
      </c>
      <c r="W361" s="11">
        <f t="shared" si="54"/>
        <v>3</v>
      </c>
      <c r="X361" s="10">
        <f t="shared" si="55"/>
        <v>-23.122671711858086</v>
      </c>
      <c r="Y361" s="10">
        <f t="shared" si="56"/>
        <v>-35.724999999999994</v>
      </c>
      <c r="Z361" s="12">
        <f t="shared" si="57"/>
        <v>9.3044473747742842</v>
      </c>
      <c r="AA361" s="12">
        <f t="shared" si="58"/>
        <v>-15.697776047265776</v>
      </c>
    </row>
    <row r="362" spans="19:27" x14ac:dyDescent="0.25">
      <c r="S362" s="6">
        <f t="shared" si="50"/>
        <v>49</v>
      </c>
      <c r="T362" s="6">
        <f t="shared" si="51"/>
        <v>1</v>
      </c>
      <c r="U362" s="10">
        <f t="shared" si="52"/>
        <v>-24.9</v>
      </c>
      <c r="V362" s="10">
        <f t="shared" si="53"/>
        <v>-9.1333585000000017</v>
      </c>
      <c r="W362" s="11">
        <f t="shared" si="54"/>
        <v>4</v>
      </c>
      <c r="X362" s="10">
        <f t="shared" si="55"/>
        <v>-24.920734210509419</v>
      </c>
      <c r="Y362" s="10">
        <f t="shared" si="56"/>
        <v>-9.1333585000000017</v>
      </c>
      <c r="Z362" s="12">
        <f t="shared" si="57"/>
        <v>7.4047055030220239</v>
      </c>
      <c r="AA362" s="12">
        <f t="shared" si="58"/>
        <v>10.886794801899523</v>
      </c>
    </row>
    <row r="363" spans="19:27" x14ac:dyDescent="0.25">
      <c r="S363" s="6">
        <f t="shared" si="50"/>
        <v>49</v>
      </c>
      <c r="T363" s="6">
        <f t="shared" si="51"/>
        <v>2</v>
      </c>
      <c r="U363" s="10">
        <f t="shared" si="52"/>
        <v>-24.9</v>
      </c>
      <c r="V363" s="10">
        <f t="shared" si="53"/>
        <v>-10.463358500000002</v>
      </c>
      <c r="W363" s="11">
        <f t="shared" si="54"/>
        <v>4</v>
      </c>
      <c r="X363" s="10">
        <f t="shared" si="55"/>
        <v>-24.920734210509419</v>
      </c>
      <c r="Y363" s="10">
        <f t="shared" si="56"/>
        <v>-10.463358500000002</v>
      </c>
      <c r="Z363" s="12">
        <f t="shared" si="57"/>
        <v>7.4097917273245741</v>
      </c>
      <c r="AA363" s="12">
        <f t="shared" si="58"/>
        <v>9.5568045273778086</v>
      </c>
    </row>
    <row r="364" spans="19:27" x14ac:dyDescent="0.25">
      <c r="S364" s="6">
        <f t="shared" si="50"/>
        <v>49</v>
      </c>
      <c r="T364" s="6">
        <f t="shared" si="51"/>
        <v>3</v>
      </c>
      <c r="U364" s="10">
        <f t="shared" si="52"/>
        <v>-24.9</v>
      </c>
      <c r="V364" s="10">
        <f t="shared" si="53"/>
        <v>-11.793358500000002</v>
      </c>
      <c r="W364" s="11">
        <f t="shared" si="54"/>
        <v>4</v>
      </c>
      <c r="X364" s="10">
        <f t="shared" si="55"/>
        <v>-24.920734210509419</v>
      </c>
      <c r="Y364" s="10">
        <f t="shared" si="56"/>
        <v>-11.793358500000002</v>
      </c>
      <c r="Z364" s="12">
        <f t="shared" si="57"/>
        <v>7.4148779516271253</v>
      </c>
      <c r="AA364" s="12">
        <f t="shared" si="58"/>
        <v>8.2268142528560944</v>
      </c>
    </row>
    <row r="365" spans="19:27" x14ac:dyDescent="0.25">
      <c r="S365" s="6">
        <f t="shared" si="50"/>
        <v>49</v>
      </c>
      <c r="T365" s="6">
        <f t="shared" si="51"/>
        <v>4</v>
      </c>
      <c r="U365" s="10">
        <f t="shared" si="52"/>
        <v>-24.9</v>
      </c>
      <c r="V365" s="10">
        <f t="shared" si="53"/>
        <v>-13.123358500000002</v>
      </c>
      <c r="W365" s="11">
        <f t="shared" si="54"/>
        <v>4</v>
      </c>
      <c r="X365" s="10">
        <f t="shared" si="55"/>
        <v>-24.920734210509419</v>
      </c>
      <c r="Y365" s="10">
        <f t="shared" si="56"/>
        <v>-13.123358500000002</v>
      </c>
      <c r="Z365" s="12">
        <f t="shared" si="57"/>
        <v>7.4199641759296764</v>
      </c>
      <c r="AA365" s="12">
        <f t="shared" si="58"/>
        <v>6.8968239783343801</v>
      </c>
    </row>
    <row r="366" spans="19:27" x14ac:dyDescent="0.25">
      <c r="S366" s="6">
        <f t="shared" si="50"/>
        <v>49</v>
      </c>
      <c r="T366" s="6">
        <f t="shared" si="51"/>
        <v>5</v>
      </c>
      <c r="U366" s="10">
        <f t="shared" si="52"/>
        <v>-24.9</v>
      </c>
      <c r="V366" s="10">
        <f t="shared" si="53"/>
        <v>-14.453358500000002</v>
      </c>
      <c r="W366" s="11">
        <f t="shared" si="54"/>
        <v>4</v>
      </c>
      <c r="X366" s="10">
        <f t="shared" si="55"/>
        <v>-24.920734210509419</v>
      </c>
      <c r="Y366" s="10">
        <f t="shared" si="56"/>
        <v>-14.453358500000002</v>
      </c>
      <c r="Z366" s="12">
        <f t="shared" si="57"/>
        <v>7.4250504002322275</v>
      </c>
      <c r="AA366" s="12">
        <f t="shared" si="58"/>
        <v>5.5668337038126667</v>
      </c>
    </row>
    <row r="367" spans="19:27" x14ac:dyDescent="0.25">
      <c r="S367" s="6">
        <f t="shared" si="50"/>
        <v>49</v>
      </c>
      <c r="T367" s="6">
        <f t="shared" si="51"/>
        <v>6</v>
      </c>
      <c r="U367" s="10">
        <f t="shared" si="52"/>
        <v>-24.9</v>
      </c>
      <c r="V367" s="10">
        <f t="shared" si="53"/>
        <v>-15.783358500000004</v>
      </c>
      <c r="W367" s="11">
        <f t="shared" si="54"/>
        <v>4</v>
      </c>
      <c r="X367" s="10">
        <f t="shared" si="55"/>
        <v>-24.920734210509419</v>
      </c>
      <c r="Y367" s="10">
        <f t="shared" si="56"/>
        <v>-15.783358500000004</v>
      </c>
      <c r="Z367" s="12">
        <f t="shared" si="57"/>
        <v>7.4301366245347777</v>
      </c>
      <c r="AA367" s="12">
        <f t="shared" si="58"/>
        <v>4.2368434292909507</v>
      </c>
    </row>
    <row r="368" spans="19:27" x14ac:dyDescent="0.25">
      <c r="S368" s="6">
        <f t="shared" si="50"/>
        <v>49</v>
      </c>
      <c r="T368" s="6">
        <f t="shared" si="51"/>
        <v>7</v>
      </c>
      <c r="U368" s="10">
        <f t="shared" si="52"/>
        <v>-24.9</v>
      </c>
      <c r="V368" s="10">
        <f t="shared" si="53"/>
        <v>-17.113358499999997</v>
      </c>
      <c r="W368" s="11">
        <f t="shared" si="54"/>
        <v>4</v>
      </c>
      <c r="X368" s="10">
        <f t="shared" si="55"/>
        <v>-24.920734210509419</v>
      </c>
      <c r="Y368" s="10">
        <f t="shared" si="56"/>
        <v>-17.113358499999997</v>
      </c>
      <c r="Z368" s="12">
        <f t="shared" si="57"/>
        <v>7.4352228488373289</v>
      </c>
      <c r="AA368" s="12">
        <f t="shared" si="58"/>
        <v>2.906853154769244</v>
      </c>
    </row>
    <row r="369" spans="19:27" x14ac:dyDescent="0.25">
      <c r="S369" s="6">
        <f t="shared" si="50"/>
        <v>49</v>
      </c>
      <c r="T369" s="6">
        <f t="shared" si="51"/>
        <v>8</v>
      </c>
      <c r="U369" s="10">
        <f t="shared" si="52"/>
        <v>-24.9</v>
      </c>
      <c r="V369" s="10">
        <f t="shared" si="53"/>
        <v>-18.443358499999999</v>
      </c>
      <c r="W369" s="11">
        <f t="shared" si="54"/>
        <v>4</v>
      </c>
      <c r="X369" s="10">
        <f t="shared" si="55"/>
        <v>-24.920734210509419</v>
      </c>
      <c r="Y369" s="10">
        <f t="shared" si="56"/>
        <v>-18.443358499999999</v>
      </c>
      <c r="Z369" s="12">
        <f t="shared" si="57"/>
        <v>7.44030907313988</v>
      </c>
      <c r="AA369" s="12">
        <f t="shared" si="58"/>
        <v>1.5768628802475282</v>
      </c>
    </row>
    <row r="370" spans="19:27" x14ac:dyDescent="0.25">
      <c r="S370" s="6">
        <f t="shared" si="50"/>
        <v>49</v>
      </c>
      <c r="T370" s="6">
        <f t="shared" si="51"/>
        <v>9</v>
      </c>
      <c r="U370" s="10">
        <f t="shared" si="52"/>
        <v>-24.9</v>
      </c>
      <c r="V370" s="10">
        <f t="shared" si="53"/>
        <v>-19.899999999999999</v>
      </c>
      <c r="W370" s="11">
        <f t="shared" si="54"/>
        <v>4</v>
      </c>
      <c r="X370" s="10">
        <f t="shared" si="55"/>
        <v>-24.920734210509419</v>
      </c>
      <c r="Y370" s="10">
        <f t="shared" si="56"/>
        <v>-19.899999999999999</v>
      </c>
      <c r="Z370" s="12">
        <f t="shared" si="57"/>
        <v>7.4458796035138679</v>
      </c>
      <c r="AA370" s="12">
        <f t="shared" si="58"/>
        <v>0.120232031777813</v>
      </c>
    </row>
    <row r="371" spans="19:27" x14ac:dyDescent="0.25">
      <c r="S371" s="6">
        <f t="shared" si="50"/>
        <v>49</v>
      </c>
      <c r="T371" s="6">
        <f t="shared" si="51"/>
        <v>10</v>
      </c>
      <c r="U371" s="10">
        <f t="shared" si="52"/>
        <v>-24.9</v>
      </c>
      <c r="V371" s="10">
        <f t="shared" si="53"/>
        <v>-22.425000000000001</v>
      </c>
      <c r="W371" s="11">
        <f t="shared" si="54"/>
        <v>4</v>
      </c>
      <c r="X371" s="10">
        <f t="shared" si="55"/>
        <v>-24.920734210509419</v>
      </c>
      <c r="Y371" s="10">
        <f t="shared" si="56"/>
        <v>-22.425000000000001</v>
      </c>
      <c r="Z371" s="12">
        <f t="shared" si="57"/>
        <v>7.4555357812311165</v>
      </c>
      <c r="AA371" s="12">
        <f t="shared" si="58"/>
        <v>-2.4047495044382252</v>
      </c>
    </row>
    <row r="372" spans="19:27" x14ac:dyDescent="0.25">
      <c r="S372" s="6">
        <f t="shared" si="50"/>
        <v>49</v>
      </c>
      <c r="T372" s="6">
        <f t="shared" si="51"/>
        <v>11</v>
      </c>
      <c r="U372" s="10">
        <f t="shared" si="52"/>
        <v>-24.9</v>
      </c>
      <c r="V372" s="10">
        <f t="shared" si="53"/>
        <v>-23.754999999999999</v>
      </c>
      <c r="W372" s="11">
        <f t="shared" si="54"/>
        <v>4</v>
      </c>
      <c r="X372" s="10">
        <f t="shared" si="55"/>
        <v>-24.920734210509419</v>
      </c>
      <c r="Y372" s="10">
        <f t="shared" si="56"/>
        <v>-23.754999999999999</v>
      </c>
      <c r="Z372" s="12">
        <f t="shared" si="57"/>
        <v>7.4606220055336676</v>
      </c>
      <c r="AA372" s="12">
        <f t="shared" si="58"/>
        <v>-3.7347397789599373</v>
      </c>
    </row>
    <row r="373" spans="19:27" x14ac:dyDescent="0.25">
      <c r="S373" s="6">
        <f t="shared" si="50"/>
        <v>49</v>
      </c>
      <c r="T373" s="6">
        <f t="shared" si="51"/>
        <v>12</v>
      </c>
      <c r="U373" s="10">
        <f t="shared" si="52"/>
        <v>-24.9</v>
      </c>
      <c r="V373" s="10">
        <f t="shared" si="53"/>
        <v>-25.084999999999997</v>
      </c>
      <c r="W373" s="11">
        <f t="shared" si="54"/>
        <v>4</v>
      </c>
      <c r="X373" s="10">
        <f t="shared" si="55"/>
        <v>-24.920734210509419</v>
      </c>
      <c r="Y373" s="10">
        <f t="shared" si="56"/>
        <v>-25.084999999999997</v>
      </c>
      <c r="Z373" s="12">
        <f t="shared" si="57"/>
        <v>7.4657082298362178</v>
      </c>
      <c r="AA373" s="12">
        <f t="shared" si="58"/>
        <v>-5.0647300534816493</v>
      </c>
    </row>
    <row r="374" spans="19:27" x14ac:dyDescent="0.25">
      <c r="S374" s="6">
        <f t="shared" si="50"/>
        <v>49</v>
      </c>
      <c r="T374" s="6">
        <f t="shared" si="51"/>
        <v>13</v>
      </c>
      <c r="U374" s="10">
        <f t="shared" si="52"/>
        <v>-24.9</v>
      </c>
      <c r="V374" s="10">
        <f t="shared" si="53"/>
        <v>-26.414999999999996</v>
      </c>
      <c r="W374" s="11">
        <f t="shared" si="54"/>
        <v>4</v>
      </c>
      <c r="X374" s="10">
        <f t="shared" si="55"/>
        <v>-24.920734210509419</v>
      </c>
      <c r="Y374" s="10">
        <f t="shared" si="56"/>
        <v>-26.414999999999996</v>
      </c>
      <c r="Z374" s="12">
        <f t="shared" si="57"/>
        <v>7.470794454138769</v>
      </c>
      <c r="AA374" s="12">
        <f t="shared" si="58"/>
        <v>-6.3947203280033618</v>
      </c>
    </row>
    <row r="375" spans="19:27" x14ac:dyDescent="0.25">
      <c r="S375" s="6">
        <f t="shared" si="50"/>
        <v>49</v>
      </c>
      <c r="T375" s="6">
        <f t="shared" si="51"/>
        <v>14</v>
      </c>
      <c r="U375" s="10">
        <f t="shared" si="52"/>
        <v>-24.9</v>
      </c>
      <c r="V375" s="10">
        <f t="shared" si="53"/>
        <v>-27.744999999999994</v>
      </c>
      <c r="W375" s="11">
        <f t="shared" si="54"/>
        <v>4</v>
      </c>
      <c r="X375" s="10">
        <f t="shared" si="55"/>
        <v>-24.920734210509419</v>
      </c>
      <c r="Y375" s="10">
        <f t="shared" si="56"/>
        <v>-27.744999999999994</v>
      </c>
      <c r="Z375" s="12">
        <f t="shared" si="57"/>
        <v>7.4758806784413201</v>
      </c>
      <c r="AA375" s="12">
        <f t="shared" si="58"/>
        <v>-7.7247106025250742</v>
      </c>
    </row>
    <row r="376" spans="19:27" x14ac:dyDescent="0.25">
      <c r="S376" s="6">
        <f t="shared" si="50"/>
        <v>49</v>
      </c>
      <c r="T376" s="6">
        <f t="shared" si="51"/>
        <v>15</v>
      </c>
      <c r="U376" s="10">
        <f t="shared" si="52"/>
        <v>-24.9</v>
      </c>
      <c r="V376" s="10">
        <f t="shared" si="53"/>
        <v>-29.074999999999992</v>
      </c>
      <c r="W376" s="11">
        <f t="shared" si="54"/>
        <v>4</v>
      </c>
      <c r="X376" s="10">
        <f t="shared" si="55"/>
        <v>-24.920734210509419</v>
      </c>
      <c r="Y376" s="10">
        <f t="shared" si="56"/>
        <v>-29.074999999999992</v>
      </c>
      <c r="Z376" s="12">
        <f t="shared" si="57"/>
        <v>7.4809669027438712</v>
      </c>
      <c r="AA376" s="12">
        <f t="shared" si="58"/>
        <v>-9.0547008770467858</v>
      </c>
    </row>
    <row r="377" spans="19:27" x14ac:dyDescent="0.25">
      <c r="S377" s="6">
        <f t="shared" si="50"/>
        <v>49</v>
      </c>
      <c r="T377" s="6">
        <f t="shared" si="51"/>
        <v>16</v>
      </c>
      <c r="U377" s="10">
        <f t="shared" si="52"/>
        <v>-24.9</v>
      </c>
      <c r="V377" s="10">
        <f t="shared" si="53"/>
        <v>-30.40499999999999</v>
      </c>
      <c r="W377" s="11">
        <f t="shared" si="54"/>
        <v>4</v>
      </c>
      <c r="X377" s="10">
        <f t="shared" si="55"/>
        <v>-24.920734210509419</v>
      </c>
      <c r="Y377" s="10">
        <f t="shared" si="56"/>
        <v>-30.40499999999999</v>
      </c>
      <c r="Z377" s="12">
        <f t="shared" si="57"/>
        <v>7.4860531270464215</v>
      </c>
      <c r="AA377" s="12">
        <f t="shared" si="58"/>
        <v>-10.384691151568498</v>
      </c>
    </row>
    <row r="378" spans="19:27" x14ac:dyDescent="0.25">
      <c r="S378" s="6">
        <f t="shared" si="50"/>
        <v>49</v>
      </c>
      <c r="T378" s="6">
        <f t="shared" si="51"/>
        <v>17</v>
      </c>
      <c r="U378" s="10">
        <f t="shared" si="52"/>
        <v>-24.9</v>
      </c>
      <c r="V378" s="10">
        <f t="shared" si="53"/>
        <v>-31.734999999999989</v>
      </c>
      <c r="W378" s="11">
        <f t="shared" si="54"/>
        <v>4</v>
      </c>
      <c r="X378" s="10">
        <f t="shared" si="55"/>
        <v>-24.920734210509419</v>
      </c>
      <c r="Y378" s="10">
        <f t="shared" si="56"/>
        <v>-31.734999999999989</v>
      </c>
      <c r="Z378" s="12">
        <f t="shared" si="57"/>
        <v>7.4911393513489726</v>
      </c>
      <c r="AA378" s="12">
        <f t="shared" si="58"/>
        <v>-11.714681426090211</v>
      </c>
    </row>
    <row r="379" spans="19:27" x14ac:dyDescent="0.25">
      <c r="S379" s="6">
        <f t="shared" si="50"/>
        <v>49</v>
      </c>
      <c r="T379" s="6">
        <f t="shared" si="51"/>
        <v>18</v>
      </c>
      <c r="U379" s="10">
        <f t="shared" si="52"/>
        <v>-24.9</v>
      </c>
      <c r="V379" s="10">
        <f t="shared" si="53"/>
        <v>-33.064999999999998</v>
      </c>
      <c r="W379" s="11">
        <f t="shared" si="54"/>
        <v>4</v>
      </c>
      <c r="X379" s="10">
        <f t="shared" si="55"/>
        <v>-24.920734210509419</v>
      </c>
      <c r="Y379" s="10">
        <f t="shared" si="56"/>
        <v>-33.064999999999998</v>
      </c>
      <c r="Z379" s="12">
        <f t="shared" si="57"/>
        <v>7.4962255756515237</v>
      </c>
      <c r="AA379" s="12">
        <f t="shared" si="58"/>
        <v>-13.044671700611934</v>
      </c>
    </row>
    <row r="380" spans="19:27" x14ac:dyDescent="0.25">
      <c r="S380" s="6">
        <f t="shared" si="50"/>
        <v>49</v>
      </c>
      <c r="T380" s="6">
        <f t="shared" si="51"/>
        <v>19</v>
      </c>
      <c r="U380" s="10">
        <f t="shared" si="52"/>
        <v>-24.9</v>
      </c>
      <c r="V380" s="10">
        <f t="shared" si="53"/>
        <v>-34.394999999999996</v>
      </c>
      <c r="W380" s="11">
        <f t="shared" si="54"/>
        <v>4</v>
      </c>
      <c r="X380" s="10">
        <f t="shared" si="55"/>
        <v>-24.920734210509419</v>
      </c>
      <c r="Y380" s="10">
        <f t="shared" si="56"/>
        <v>-34.394999999999996</v>
      </c>
      <c r="Z380" s="12">
        <f t="shared" si="57"/>
        <v>7.5013117999540739</v>
      </c>
      <c r="AA380" s="12">
        <f t="shared" si="58"/>
        <v>-14.374661975133646</v>
      </c>
    </row>
    <row r="381" spans="19:27" x14ac:dyDescent="0.25">
      <c r="S381" s="6">
        <f t="shared" si="50"/>
        <v>49</v>
      </c>
      <c r="T381" s="6">
        <f t="shared" si="51"/>
        <v>20</v>
      </c>
      <c r="U381" s="10">
        <f t="shared" si="52"/>
        <v>-24.9</v>
      </c>
      <c r="V381" s="10">
        <f t="shared" si="53"/>
        <v>-35.724999999999994</v>
      </c>
      <c r="W381" s="11">
        <f t="shared" si="54"/>
        <v>4</v>
      </c>
      <c r="X381" s="10">
        <f t="shared" si="55"/>
        <v>-24.920734210509419</v>
      </c>
      <c r="Y381" s="10">
        <f t="shared" si="56"/>
        <v>-35.724999999999994</v>
      </c>
      <c r="Z381" s="12">
        <f t="shared" si="57"/>
        <v>7.5063980242566251</v>
      </c>
      <c r="AA381" s="12">
        <f t="shared" si="58"/>
        <v>-15.704652249655359</v>
      </c>
    </row>
    <row r="382" spans="19:27" x14ac:dyDescent="0.25">
      <c r="S382" s="6">
        <f t="shared" si="50"/>
        <v>50</v>
      </c>
      <c r="T382" s="6">
        <f t="shared" si="51"/>
        <v>1</v>
      </c>
      <c r="U382" s="10">
        <f t="shared" si="52"/>
        <v>-26.299999999999997</v>
      </c>
      <c r="V382" s="10">
        <f t="shared" si="53"/>
        <v>-9.1333585000000017</v>
      </c>
      <c r="W382" s="11">
        <f t="shared" si="54"/>
        <v>4</v>
      </c>
      <c r="X382" s="10">
        <f t="shared" si="55"/>
        <v>-26.320734210509418</v>
      </c>
      <c r="Y382" s="10">
        <f t="shared" si="56"/>
        <v>-9.1333585000000017</v>
      </c>
      <c r="Z382" s="12">
        <f t="shared" si="57"/>
        <v>6.0047157403675895</v>
      </c>
      <c r="AA382" s="12">
        <f t="shared" si="58"/>
        <v>10.881440881581048</v>
      </c>
    </row>
    <row r="383" spans="19:27" x14ac:dyDescent="0.25">
      <c r="S383" s="6">
        <f t="shared" si="50"/>
        <v>50</v>
      </c>
      <c r="T383" s="6">
        <f t="shared" si="51"/>
        <v>2</v>
      </c>
      <c r="U383" s="10">
        <f t="shared" si="52"/>
        <v>-26.299999999999997</v>
      </c>
      <c r="V383" s="10">
        <f t="shared" si="53"/>
        <v>-10.463358500000002</v>
      </c>
      <c r="W383" s="11">
        <f t="shared" si="54"/>
        <v>4</v>
      </c>
      <c r="X383" s="10">
        <f t="shared" si="55"/>
        <v>-26.320734210509418</v>
      </c>
      <c r="Y383" s="10">
        <f t="shared" si="56"/>
        <v>-10.463358500000002</v>
      </c>
      <c r="Z383" s="12">
        <f t="shared" si="57"/>
        <v>6.0098019646701397</v>
      </c>
      <c r="AA383" s="12">
        <f t="shared" si="58"/>
        <v>9.5514506070593335</v>
      </c>
    </row>
    <row r="384" spans="19:27" x14ac:dyDescent="0.25">
      <c r="S384" s="6">
        <f t="shared" si="50"/>
        <v>50</v>
      </c>
      <c r="T384" s="6">
        <f t="shared" si="51"/>
        <v>3</v>
      </c>
      <c r="U384" s="10">
        <f t="shared" si="52"/>
        <v>-26.299999999999997</v>
      </c>
      <c r="V384" s="10">
        <f t="shared" si="53"/>
        <v>-11.793358500000002</v>
      </c>
      <c r="W384" s="11">
        <f t="shared" si="54"/>
        <v>4</v>
      </c>
      <c r="X384" s="10">
        <f t="shared" si="55"/>
        <v>-26.320734210509418</v>
      </c>
      <c r="Y384" s="10">
        <f t="shared" si="56"/>
        <v>-11.793358500000002</v>
      </c>
      <c r="Z384" s="12">
        <f t="shared" si="57"/>
        <v>6.0148881889726908</v>
      </c>
      <c r="AA384" s="12">
        <f t="shared" si="58"/>
        <v>8.2214603325376192</v>
      </c>
    </row>
    <row r="385" spans="19:27" x14ac:dyDescent="0.25">
      <c r="S385" s="6">
        <f t="shared" si="50"/>
        <v>50</v>
      </c>
      <c r="T385" s="6">
        <f t="shared" si="51"/>
        <v>4</v>
      </c>
      <c r="U385" s="10">
        <f t="shared" si="52"/>
        <v>-26.299999999999997</v>
      </c>
      <c r="V385" s="10">
        <f t="shared" si="53"/>
        <v>-13.123358500000002</v>
      </c>
      <c r="W385" s="11">
        <f t="shared" si="54"/>
        <v>4</v>
      </c>
      <c r="X385" s="10">
        <f t="shared" si="55"/>
        <v>-26.320734210509418</v>
      </c>
      <c r="Y385" s="10">
        <f t="shared" si="56"/>
        <v>-13.123358500000002</v>
      </c>
      <c r="Z385" s="12">
        <f t="shared" si="57"/>
        <v>6.019974413275242</v>
      </c>
      <c r="AA385" s="12">
        <f t="shared" si="58"/>
        <v>6.8914700580159058</v>
      </c>
    </row>
    <row r="386" spans="19:27" x14ac:dyDescent="0.25">
      <c r="S386" s="6">
        <f t="shared" si="50"/>
        <v>50</v>
      </c>
      <c r="T386" s="6">
        <f t="shared" si="51"/>
        <v>5</v>
      </c>
      <c r="U386" s="10">
        <f t="shared" si="52"/>
        <v>-26.299999999999997</v>
      </c>
      <c r="V386" s="10">
        <f t="shared" si="53"/>
        <v>-14.453358500000002</v>
      </c>
      <c r="W386" s="11">
        <f t="shared" si="54"/>
        <v>4</v>
      </c>
      <c r="X386" s="10">
        <f t="shared" si="55"/>
        <v>-26.320734210509418</v>
      </c>
      <c r="Y386" s="10">
        <f t="shared" si="56"/>
        <v>-14.453358500000002</v>
      </c>
      <c r="Z386" s="12">
        <f t="shared" si="57"/>
        <v>6.0250606375777931</v>
      </c>
      <c r="AA386" s="12">
        <f t="shared" si="58"/>
        <v>5.5614797834941925</v>
      </c>
    </row>
    <row r="387" spans="19:27" x14ac:dyDescent="0.25">
      <c r="S387" s="6">
        <f t="shared" ref="S387:S450" si="59">$D$2+ROUNDDOWN((ROW(S386)-1)/COUNT($I$2:$I$21),0)</f>
        <v>50</v>
      </c>
      <c r="T387" s="6">
        <f t="shared" ref="T387:T450" si="60">$I$2+MOD(ROW(T386)-1,COUNT($I$2:$I$21))</f>
        <v>6</v>
      </c>
      <c r="U387" s="10">
        <f t="shared" ref="U387:U450" si="61">VLOOKUP(S387,$D$2:$E$67,2,FALSE)</f>
        <v>-26.299999999999997</v>
      </c>
      <c r="V387" s="10">
        <f t="shared" ref="V387:V450" si="62">VLOOKUP(T387,$I$2:$J$21,2,FALSE)</f>
        <v>-15.783358500000004</v>
      </c>
      <c r="W387" s="11">
        <f t="shared" ref="W387:W450" si="63">MATCH(U387,$P$8:$P$23,-1)-1</f>
        <v>4</v>
      </c>
      <c r="X387" s="10">
        <f t="shared" ref="X387:X450" si="64">U387+VLOOKUP($W387,$M$8:$N$23,2,FALSE)</f>
        <v>-26.320734210509418</v>
      </c>
      <c r="Y387" s="10">
        <f t="shared" ref="Y387:Y450" si="65">V387+VLOOKUP($W387,$M$8:$P$23,3,FALSE)</f>
        <v>-15.783358500000004</v>
      </c>
      <c r="Z387" s="12">
        <f t="shared" ref="Z387:Z450" si="66">$O$4+((X387+$M$4-$O$4)*COS($Q$4))-((Y387+$N$4-$P$4)*SIN($Q$4))</f>
        <v>6.0301468618803433</v>
      </c>
      <c r="AA387" s="12">
        <f t="shared" ref="AA387:AA450" si="67">$P$4+((X387+$M$4-$O$4)*SIN($Q$4))+((Y387+$N$4-$P$4)*COS($Q$4))</f>
        <v>4.2314895089724764</v>
      </c>
    </row>
    <row r="388" spans="19:27" x14ac:dyDescent="0.25">
      <c r="S388" s="6">
        <f t="shared" si="59"/>
        <v>50</v>
      </c>
      <c r="T388" s="6">
        <f t="shared" si="60"/>
        <v>7</v>
      </c>
      <c r="U388" s="10">
        <f t="shared" si="61"/>
        <v>-26.299999999999997</v>
      </c>
      <c r="V388" s="10">
        <f t="shared" si="62"/>
        <v>-17.113358499999997</v>
      </c>
      <c r="W388" s="11">
        <f t="shared" si="63"/>
        <v>4</v>
      </c>
      <c r="X388" s="10">
        <f t="shared" si="64"/>
        <v>-26.320734210509418</v>
      </c>
      <c r="Y388" s="10">
        <f t="shared" si="65"/>
        <v>-17.113358499999997</v>
      </c>
      <c r="Z388" s="12">
        <f t="shared" si="66"/>
        <v>6.0352330861828944</v>
      </c>
      <c r="AA388" s="12">
        <f t="shared" si="67"/>
        <v>2.9014992344507693</v>
      </c>
    </row>
    <row r="389" spans="19:27" x14ac:dyDescent="0.25">
      <c r="S389" s="6">
        <f t="shared" si="59"/>
        <v>50</v>
      </c>
      <c r="T389" s="6">
        <f t="shared" si="60"/>
        <v>8</v>
      </c>
      <c r="U389" s="10">
        <f t="shared" si="61"/>
        <v>-26.299999999999997</v>
      </c>
      <c r="V389" s="10">
        <f t="shared" si="62"/>
        <v>-18.443358499999999</v>
      </c>
      <c r="W389" s="11">
        <f t="shared" si="63"/>
        <v>4</v>
      </c>
      <c r="X389" s="10">
        <f t="shared" si="64"/>
        <v>-26.320734210509418</v>
      </c>
      <c r="Y389" s="10">
        <f t="shared" si="65"/>
        <v>-18.443358499999999</v>
      </c>
      <c r="Z389" s="12">
        <f t="shared" si="66"/>
        <v>6.0403193104854456</v>
      </c>
      <c r="AA389" s="12">
        <f t="shared" si="67"/>
        <v>1.5715089599290535</v>
      </c>
    </row>
    <row r="390" spans="19:27" x14ac:dyDescent="0.25">
      <c r="S390" s="6">
        <f t="shared" si="59"/>
        <v>50</v>
      </c>
      <c r="T390" s="6">
        <f t="shared" si="60"/>
        <v>9</v>
      </c>
      <c r="U390" s="10">
        <f t="shared" si="61"/>
        <v>-26.299999999999997</v>
      </c>
      <c r="V390" s="10">
        <f t="shared" si="62"/>
        <v>-19.899999999999999</v>
      </c>
      <c r="W390" s="11">
        <f t="shared" si="63"/>
        <v>4</v>
      </c>
      <c r="X390" s="10">
        <f t="shared" si="64"/>
        <v>-26.320734210509418</v>
      </c>
      <c r="Y390" s="10">
        <f t="shared" si="65"/>
        <v>-19.899999999999999</v>
      </c>
      <c r="Z390" s="12">
        <f t="shared" si="66"/>
        <v>6.0458898408594335</v>
      </c>
      <c r="AA390" s="12">
        <f t="shared" si="67"/>
        <v>0.11487811145933841</v>
      </c>
    </row>
    <row r="391" spans="19:27" x14ac:dyDescent="0.25">
      <c r="S391" s="6">
        <f t="shared" si="59"/>
        <v>50</v>
      </c>
      <c r="T391" s="6">
        <f t="shared" si="60"/>
        <v>10</v>
      </c>
      <c r="U391" s="10">
        <f t="shared" si="61"/>
        <v>-26.299999999999997</v>
      </c>
      <c r="V391" s="10">
        <f t="shared" si="62"/>
        <v>-22.425000000000001</v>
      </c>
      <c r="W391" s="11">
        <f t="shared" si="63"/>
        <v>4</v>
      </c>
      <c r="X391" s="10">
        <f t="shared" si="64"/>
        <v>-26.320734210509418</v>
      </c>
      <c r="Y391" s="10">
        <f t="shared" si="65"/>
        <v>-22.425000000000001</v>
      </c>
      <c r="Z391" s="12">
        <f t="shared" si="66"/>
        <v>6.0555460185766821</v>
      </c>
      <c r="AA391" s="12">
        <f t="shared" si="67"/>
        <v>-2.4101034247566999</v>
      </c>
    </row>
    <row r="392" spans="19:27" x14ac:dyDescent="0.25">
      <c r="S392" s="6">
        <f t="shared" si="59"/>
        <v>50</v>
      </c>
      <c r="T392" s="6">
        <f t="shared" si="60"/>
        <v>11</v>
      </c>
      <c r="U392" s="10">
        <f t="shared" si="61"/>
        <v>-26.299999999999997</v>
      </c>
      <c r="V392" s="10">
        <f t="shared" si="62"/>
        <v>-23.754999999999999</v>
      </c>
      <c r="W392" s="11">
        <f t="shared" si="63"/>
        <v>4</v>
      </c>
      <c r="X392" s="10">
        <f t="shared" si="64"/>
        <v>-26.320734210509418</v>
      </c>
      <c r="Y392" s="10">
        <f t="shared" si="65"/>
        <v>-23.754999999999999</v>
      </c>
      <c r="Z392" s="12">
        <f t="shared" si="66"/>
        <v>6.0606322428792332</v>
      </c>
      <c r="AA392" s="12">
        <f t="shared" si="67"/>
        <v>-3.740093699278412</v>
      </c>
    </row>
    <row r="393" spans="19:27" x14ac:dyDescent="0.25">
      <c r="S393" s="6">
        <f t="shared" si="59"/>
        <v>50</v>
      </c>
      <c r="T393" s="6">
        <f t="shared" si="60"/>
        <v>12</v>
      </c>
      <c r="U393" s="10">
        <f t="shared" si="61"/>
        <v>-26.299999999999997</v>
      </c>
      <c r="V393" s="10">
        <f t="shared" si="62"/>
        <v>-25.084999999999997</v>
      </c>
      <c r="W393" s="11">
        <f t="shared" si="63"/>
        <v>4</v>
      </c>
      <c r="X393" s="10">
        <f t="shared" si="64"/>
        <v>-26.320734210509418</v>
      </c>
      <c r="Y393" s="10">
        <f t="shared" si="65"/>
        <v>-25.084999999999997</v>
      </c>
      <c r="Z393" s="12">
        <f t="shared" si="66"/>
        <v>6.0657184671817834</v>
      </c>
      <c r="AA393" s="12">
        <f t="shared" si="67"/>
        <v>-5.0700839738001235</v>
      </c>
    </row>
    <row r="394" spans="19:27" x14ac:dyDescent="0.25">
      <c r="S394" s="6">
        <f t="shared" si="59"/>
        <v>50</v>
      </c>
      <c r="T394" s="6">
        <f t="shared" si="60"/>
        <v>13</v>
      </c>
      <c r="U394" s="10">
        <f t="shared" si="61"/>
        <v>-26.299999999999997</v>
      </c>
      <c r="V394" s="10">
        <f t="shared" si="62"/>
        <v>-26.414999999999996</v>
      </c>
      <c r="W394" s="11">
        <f t="shared" si="63"/>
        <v>4</v>
      </c>
      <c r="X394" s="10">
        <f t="shared" si="64"/>
        <v>-26.320734210509418</v>
      </c>
      <c r="Y394" s="10">
        <f t="shared" si="65"/>
        <v>-26.414999999999996</v>
      </c>
      <c r="Z394" s="12">
        <f t="shared" si="66"/>
        <v>6.0708046914843345</v>
      </c>
      <c r="AA394" s="12">
        <f t="shared" si="67"/>
        <v>-6.400074248321836</v>
      </c>
    </row>
    <row r="395" spans="19:27" x14ac:dyDescent="0.25">
      <c r="S395" s="6">
        <f t="shared" si="59"/>
        <v>50</v>
      </c>
      <c r="T395" s="6">
        <f t="shared" si="60"/>
        <v>14</v>
      </c>
      <c r="U395" s="10">
        <f t="shared" si="61"/>
        <v>-26.299999999999997</v>
      </c>
      <c r="V395" s="10">
        <f t="shared" si="62"/>
        <v>-27.744999999999994</v>
      </c>
      <c r="W395" s="11">
        <f t="shared" si="63"/>
        <v>4</v>
      </c>
      <c r="X395" s="10">
        <f t="shared" si="64"/>
        <v>-26.320734210509418</v>
      </c>
      <c r="Y395" s="10">
        <f t="shared" si="65"/>
        <v>-27.744999999999994</v>
      </c>
      <c r="Z395" s="12">
        <f t="shared" si="66"/>
        <v>6.0758909157868857</v>
      </c>
      <c r="AA395" s="12">
        <f t="shared" si="67"/>
        <v>-7.7300645228435485</v>
      </c>
    </row>
    <row r="396" spans="19:27" x14ac:dyDescent="0.25">
      <c r="S396" s="6">
        <f t="shared" si="59"/>
        <v>50</v>
      </c>
      <c r="T396" s="6">
        <f t="shared" si="60"/>
        <v>15</v>
      </c>
      <c r="U396" s="10">
        <f t="shared" si="61"/>
        <v>-26.299999999999997</v>
      </c>
      <c r="V396" s="10">
        <f t="shared" si="62"/>
        <v>-29.074999999999992</v>
      </c>
      <c r="W396" s="11">
        <f t="shared" si="63"/>
        <v>4</v>
      </c>
      <c r="X396" s="10">
        <f t="shared" si="64"/>
        <v>-26.320734210509418</v>
      </c>
      <c r="Y396" s="10">
        <f t="shared" si="65"/>
        <v>-29.074999999999992</v>
      </c>
      <c r="Z396" s="12">
        <f t="shared" si="66"/>
        <v>6.0809771400894368</v>
      </c>
      <c r="AA396" s="12">
        <f t="shared" si="67"/>
        <v>-9.060054797365261</v>
      </c>
    </row>
    <row r="397" spans="19:27" x14ac:dyDescent="0.25">
      <c r="S397" s="6">
        <f t="shared" si="59"/>
        <v>50</v>
      </c>
      <c r="T397" s="6">
        <f t="shared" si="60"/>
        <v>16</v>
      </c>
      <c r="U397" s="10">
        <f t="shared" si="61"/>
        <v>-26.299999999999997</v>
      </c>
      <c r="V397" s="10">
        <f t="shared" si="62"/>
        <v>-30.40499999999999</v>
      </c>
      <c r="W397" s="11">
        <f t="shared" si="63"/>
        <v>4</v>
      </c>
      <c r="X397" s="10">
        <f t="shared" si="64"/>
        <v>-26.320734210509418</v>
      </c>
      <c r="Y397" s="10">
        <f t="shared" si="65"/>
        <v>-30.40499999999999</v>
      </c>
      <c r="Z397" s="12">
        <f t="shared" si="66"/>
        <v>6.086063364391987</v>
      </c>
      <c r="AA397" s="12">
        <f t="shared" si="67"/>
        <v>-10.390045071886973</v>
      </c>
    </row>
    <row r="398" spans="19:27" x14ac:dyDescent="0.25">
      <c r="S398" s="6">
        <f t="shared" si="59"/>
        <v>50</v>
      </c>
      <c r="T398" s="6">
        <f t="shared" si="60"/>
        <v>17</v>
      </c>
      <c r="U398" s="10">
        <f t="shared" si="61"/>
        <v>-26.299999999999997</v>
      </c>
      <c r="V398" s="10">
        <f t="shared" si="62"/>
        <v>-31.734999999999989</v>
      </c>
      <c r="W398" s="11">
        <f t="shared" si="63"/>
        <v>4</v>
      </c>
      <c r="X398" s="10">
        <f t="shared" si="64"/>
        <v>-26.320734210509418</v>
      </c>
      <c r="Y398" s="10">
        <f t="shared" si="65"/>
        <v>-31.734999999999989</v>
      </c>
      <c r="Z398" s="12">
        <f t="shared" si="66"/>
        <v>6.0911495886945382</v>
      </c>
      <c r="AA398" s="12">
        <f t="shared" si="67"/>
        <v>-11.720035346408686</v>
      </c>
    </row>
    <row r="399" spans="19:27" x14ac:dyDescent="0.25">
      <c r="S399" s="6">
        <f t="shared" si="59"/>
        <v>50</v>
      </c>
      <c r="T399" s="6">
        <f t="shared" si="60"/>
        <v>18</v>
      </c>
      <c r="U399" s="10">
        <f t="shared" si="61"/>
        <v>-26.299999999999997</v>
      </c>
      <c r="V399" s="10">
        <f t="shared" si="62"/>
        <v>-33.064999999999998</v>
      </c>
      <c r="W399" s="11">
        <f t="shared" si="63"/>
        <v>4</v>
      </c>
      <c r="X399" s="10">
        <f t="shared" si="64"/>
        <v>-26.320734210509418</v>
      </c>
      <c r="Y399" s="10">
        <f t="shared" si="65"/>
        <v>-33.064999999999998</v>
      </c>
      <c r="Z399" s="12">
        <f t="shared" si="66"/>
        <v>6.0962358129970893</v>
      </c>
      <c r="AA399" s="12">
        <f t="shared" si="67"/>
        <v>-13.050025620930409</v>
      </c>
    </row>
    <row r="400" spans="19:27" x14ac:dyDescent="0.25">
      <c r="S400" s="6">
        <f t="shared" si="59"/>
        <v>50</v>
      </c>
      <c r="T400" s="6">
        <f t="shared" si="60"/>
        <v>19</v>
      </c>
      <c r="U400" s="10">
        <f t="shared" si="61"/>
        <v>-26.299999999999997</v>
      </c>
      <c r="V400" s="10">
        <f t="shared" si="62"/>
        <v>-34.394999999999996</v>
      </c>
      <c r="W400" s="11">
        <f t="shared" si="63"/>
        <v>4</v>
      </c>
      <c r="X400" s="10">
        <f t="shared" si="64"/>
        <v>-26.320734210509418</v>
      </c>
      <c r="Y400" s="10">
        <f t="shared" si="65"/>
        <v>-34.394999999999996</v>
      </c>
      <c r="Z400" s="12">
        <f t="shared" si="66"/>
        <v>6.1013220372996395</v>
      </c>
      <c r="AA400" s="12">
        <f t="shared" si="67"/>
        <v>-14.380015895452122</v>
      </c>
    </row>
    <row r="401" spans="19:27" x14ac:dyDescent="0.25">
      <c r="S401" s="6">
        <f t="shared" si="59"/>
        <v>50</v>
      </c>
      <c r="T401" s="6">
        <f t="shared" si="60"/>
        <v>20</v>
      </c>
      <c r="U401" s="10">
        <f t="shared" si="61"/>
        <v>-26.299999999999997</v>
      </c>
      <c r="V401" s="10">
        <f t="shared" si="62"/>
        <v>-35.724999999999994</v>
      </c>
      <c r="W401" s="11">
        <f t="shared" si="63"/>
        <v>4</v>
      </c>
      <c r="X401" s="10">
        <f t="shared" si="64"/>
        <v>-26.320734210509418</v>
      </c>
      <c r="Y401" s="10">
        <f t="shared" si="65"/>
        <v>-35.724999999999994</v>
      </c>
      <c r="Z401" s="12">
        <f t="shared" si="66"/>
        <v>6.1064082616021906</v>
      </c>
      <c r="AA401" s="12">
        <f t="shared" si="67"/>
        <v>-15.710006169973834</v>
      </c>
    </row>
    <row r="402" spans="19:27" x14ac:dyDescent="0.25">
      <c r="S402" s="6">
        <f t="shared" si="59"/>
        <v>51</v>
      </c>
      <c r="T402" s="6">
        <f t="shared" si="60"/>
        <v>1</v>
      </c>
      <c r="U402" s="10">
        <f t="shared" si="61"/>
        <v>-27.699999999999996</v>
      </c>
      <c r="V402" s="10">
        <f t="shared" si="62"/>
        <v>-9.1333585000000017</v>
      </c>
      <c r="W402" s="11">
        <f t="shared" si="63"/>
        <v>4</v>
      </c>
      <c r="X402" s="10">
        <f t="shared" si="64"/>
        <v>-27.720734210509416</v>
      </c>
      <c r="Y402" s="10">
        <f t="shared" si="65"/>
        <v>-9.1333585000000017</v>
      </c>
      <c r="Z402" s="12">
        <f t="shared" si="66"/>
        <v>4.6047259777131551</v>
      </c>
      <c r="AA402" s="12">
        <f t="shared" si="67"/>
        <v>10.876086961262573</v>
      </c>
    </row>
    <row r="403" spans="19:27" x14ac:dyDescent="0.25">
      <c r="S403" s="6">
        <f t="shared" si="59"/>
        <v>51</v>
      </c>
      <c r="T403" s="6">
        <f t="shared" si="60"/>
        <v>2</v>
      </c>
      <c r="U403" s="10">
        <f t="shared" si="61"/>
        <v>-27.699999999999996</v>
      </c>
      <c r="V403" s="10">
        <f t="shared" si="62"/>
        <v>-10.463358500000002</v>
      </c>
      <c r="W403" s="11">
        <f t="shared" si="63"/>
        <v>4</v>
      </c>
      <c r="X403" s="10">
        <f t="shared" si="64"/>
        <v>-27.720734210509416</v>
      </c>
      <c r="Y403" s="10">
        <f t="shared" si="65"/>
        <v>-10.463358500000002</v>
      </c>
      <c r="Z403" s="12">
        <f t="shared" si="66"/>
        <v>4.6098122020157053</v>
      </c>
      <c r="AA403" s="12">
        <f t="shared" si="67"/>
        <v>9.5460966867408583</v>
      </c>
    </row>
    <row r="404" spans="19:27" x14ac:dyDescent="0.25">
      <c r="S404" s="6">
        <f t="shared" si="59"/>
        <v>51</v>
      </c>
      <c r="T404" s="6">
        <f t="shared" si="60"/>
        <v>3</v>
      </c>
      <c r="U404" s="10">
        <f t="shared" si="61"/>
        <v>-27.699999999999996</v>
      </c>
      <c r="V404" s="10">
        <f t="shared" si="62"/>
        <v>-11.793358500000002</v>
      </c>
      <c r="W404" s="11">
        <f t="shared" si="63"/>
        <v>4</v>
      </c>
      <c r="X404" s="10">
        <f t="shared" si="64"/>
        <v>-27.720734210509416</v>
      </c>
      <c r="Y404" s="10">
        <f t="shared" si="65"/>
        <v>-11.793358500000002</v>
      </c>
      <c r="Z404" s="12">
        <f t="shared" si="66"/>
        <v>4.6148984263182564</v>
      </c>
      <c r="AA404" s="12">
        <f t="shared" si="67"/>
        <v>8.2161064122191441</v>
      </c>
    </row>
    <row r="405" spans="19:27" x14ac:dyDescent="0.25">
      <c r="S405" s="6">
        <f t="shared" si="59"/>
        <v>51</v>
      </c>
      <c r="T405" s="6">
        <f t="shared" si="60"/>
        <v>4</v>
      </c>
      <c r="U405" s="10">
        <f t="shared" si="61"/>
        <v>-27.699999999999996</v>
      </c>
      <c r="V405" s="10">
        <f t="shared" si="62"/>
        <v>-13.123358500000002</v>
      </c>
      <c r="W405" s="11">
        <f t="shared" si="63"/>
        <v>4</v>
      </c>
      <c r="X405" s="10">
        <f t="shared" si="64"/>
        <v>-27.720734210509416</v>
      </c>
      <c r="Y405" s="10">
        <f t="shared" si="65"/>
        <v>-13.123358500000002</v>
      </c>
      <c r="Z405" s="12">
        <f t="shared" si="66"/>
        <v>4.6199846506208075</v>
      </c>
      <c r="AA405" s="12">
        <f t="shared" si="67"/>
        <v>6.8861161376974316</v>
      </c>
    </row>
    <row r="406" spans="19:27" x14ac:dyDescent="0.25">
      <c r="S406" s="6">
        <f t="shared" si="59"/>
        <v>51</v>
      </c>
      <c r="T406" s="6">
        <f t="shared" si="60"/>
        <v>5</v>
      </c>
      <c r="U406" s="10">
        <f t="shared" si="61"/>
        <v>-27.699999999999996</v>
      </c>
      <c r="V406" s="10">
        <f t="shared" si="62"/>
        <v>-14.453358500000002</v>
      </c>
      <c r="W406" s="11">
        <f t="shared" si="63"/>
        <v>4</v>
      </c>
      <c r="X406" s="10">
        <f t="shared" si="64"/>
        <v>-27.720734210509416</v>
      </c>
      <c r="Y406" s="10">
        <f t="shared" si="65"/>
        <v>-14.453358500000002</v>
      </c>
      <c r="Z406" s="12">
        <f t="shared" si="66"/>
        <v>4.6250708749233587</v>
      </c>
      <c r="AA406" s="12">
        <f t="shared" si="67"/>
        <v>5.5561258631757182</v>
      </c>
    </row>
    <row r="407" spans="19:27" x14ac:dyDescent="0.25">
      <c r="S407" s="6">
        <f t="shared" si="59"/>
        <v>51</v>
      </c>
      <c r="T407" s="6">
        <f t="shared" si="60"/>
        <v>6</v>
      </c>
      <c r="U407" s="10">
        <f t="shared" si="61"/>
        <v>-27.699999999999996</v>
      </c>
      <c r="V407" s="10">
        <f t="shared" si="62"/>
        <v>-15.783358500000004</v>
      </c>
      <c r="W407" s="11">
        <f t="shared" si="63"/>
        <v>4</v>
      </c>
      <c r="X407" s="10">
        <f t="shared" si="64"/>
        <v>-27.720734210509416</v>
      </c>
      <c r="Y407" s="10">
        <f t="shared" si="65"/>
        <v>-15.783358500000004</v>
      </c>
      <c r="Z407" s="12">
        <f t="shared" si="66"/>
        <v>4.6301570992259089</v>
      </c>
      <c r="AA407" s="12">
        <f t="shared" si="67"/>
        <v>4.2261355886540022</v>
      </c>
    </row>
    <row r="408" spans="19:27" x14ac:dyDescent="0.25">
      <c r="S408" s="6">
        <f t="shared" si="59"/>
        <v>51</v>
      </c>
      <c r="T408" s="6">
        <f t="shared" si="60"/>
        <v>7</v>
      </c>
      <c r="U408" s="10">
        <f t="shared" si="61"/>
        <v>-27.699999999999996</v>
      </c>
      <c r="V408" s="10">
        <f t="shared" si="62"/>
        <v>-17.113358499999997</v>
      </c>
      <c r="W408" s="11">
        <f t="shared" si="63"/>
        <v>4</v>
      </c>
      <c r="X408" s="10">
        <f t="shared" si="64"/>
        <v>-27.720734210509416</v>
      </c>
      <c r="Y408" s="10">
        <f t="shared" si="65"/>
        <v>-17.113358499999997</v>
      </c>
      <c r="Z408" s="12">
        <f t="shared" si="66"/>
        <v>4.63524332352846</v>
      </c>
      <c r="AA408" s="12">
        <f t="shared" si="67"/>
        <v>2.8961453141322946</v>
      </c>
    </row>
    <row r="409" spans="19:27" x14ac:dyDescent="0.25">
      <c r="S409" s="6">
        <f t="shared" si="59"/>
        <v>51</v>
      </c>
      <c r="T409" s="6">
        <f t="shared" si="60"/>
        <v>8</v>
      </c>
      <c r="U409" s="10">
        <f t="shared" si="61"/>
        <v>-27.699999999999996</v>
      </c>
      <c r="V409" s="10">
        <f t="shared" si="62"/>
        <v>-18.443358499999999</v>
      </c>
      <c r="W409" s="11">
        <f t="shared" si="63"/>
        <v>4</v>
      </c>
      <c r="X409" s="10">
        <f t="shared" si="64"/>
        <v>-27.720734210509416</v>
      </c>
      <c r="Y409" s="10">
        <f t="shared" si="65"/>
        <v>-18.443358499999999</v>
      </c>
      <c r="Z409" s="12">
        <f t="shared" si="66"/>
        <v>4.6403295478310111</v>
      </c>
      <c r="AA409" s="12">
        <f t="shared" si="67"/>
        <v>1.566155039610579</v>
      </c>
    </row>
    <row r="410" spans="19:27" x14ac:dyDescent="0.25">
      <c r="S410" s="6">
        <f t="shared" si="59"/>
        <v>51</v>
      </c>
      <c r="T410" s="6">
        <f t="shared" si="60"/>
        <v>9</v>
      </c>
      <c r="U410" s="10">
        <f t="shared" si="61"/>
        <v>-27.699999999999996</v>
      </c>
      <c r="V410" s="10">
        <f t="shared" si="62"/>
        <v>-19.899999999999999</v>
      </c>
      <c r="W410" s="11">
        <f t="shared" si="63"/>
        <v>4</v>
      </c>
      <c r="X410" s="10">
        <f t="shared" si="64"/>
        <v>-27.720734210509416</v>
      </c>
      <c r="Y410" s="10">
        <f t="shared" si="65"/>
        <v>-19.899999999999999</v>
      </c>
      <c r="Z410" s="12">
        <f t="shared" si="66"/>
        <v>4.6459000782049991</v>
      </c>
      <c r="AA410" s="12">
        <f t="shared" si="67"/>
        <v>0.10952419114086383</v>
      </c>
    </row>
    <row r="411" spans="19:27" x14ac:dyDescent="0.25">
      <c r="S411" s="6">
        <f t="shared" si="59"/>
        <v>51</v>
      </c>
      <c r="T411" s="6">
        <f t="shared" si="60"/>
        <v>10</v>
      </c>
      <c r="U411" s="10">
        <f t="shared" si="61"/>
        <v>-27.699999999999996</v>
      </c>
      <c r="V411" s="10">
        <f t="shared" si="62"/>
        <v>-22.425000000000001</v>
      </c>
      <c r="W411" s="11">
        <f t="shared" si="63"/>
        <v>4</v>
      </c>
      <c r="X411" s="10">
        <f t="shared" si="64"/>
        <v>-27.720734210509416</v>
      </c>
      <c r="Y411" s="10">
        <f t="shared" si="65"/>
        <v>-22.425000000000001</v>
      </c>
      <c r="Z411" s="12">
        <f t="shared" si="66"/>
        <v>4.6555562559222476</v>
      </c>
      <c r="AA411" s="12">
        <f t="shared" si="67"/>
        <v>-2.4154573450751746</v>
      </c>
    </row>
    <row r="412" spans="19:27" x14ac:dyDescent="0.25">
      <c r="S412" s="6">
        <f t="shared" si="59"/>
        <v>51</v>
      </c>
      <c r="T412" s="6">
        <f t="shared" si="60"/>
        <v>11</v>
      </c>
      <c r="U412" s="10">
        <f t="shared" si="61"/>
        <v>-27.699999999999996</v>
      </c>
      <c r="V412" s="10">
        <f t="shared" si="62"/>
        <v>-23.754999999999999</v>
      </c>
      <c r="W412" s="11">
        <f t="shared" si="63"/>
        <v>4</v>
      </c>
      <c r="X412" s="10">
        <f t="shared" si="64"/>
        <v>-27.720734210509416</v>
      </c>
      <c r="Y412" s="10">
        <f t="shared" si="65"/>
        <v>-23.754999999999999</v>
      </c>
      <c r="Z412" s="12">
        <f t="shared" si="66"/>
        <v>4.6606424802247988</v>
      </c>
      <c r="AA412" s="12">
        <f t="shared" si="67"/>
        <v>-3.7454476195968867</v>
      </c>
    </row>
    <row r="413" spans="19:27" x14ac:dyDescent="0.25">
      <c r="S413" s="6">
        <f t="shared" si="59"/>
        <v>51</v>
      </c>
      <c r="T413" s="6">
        <f t="shared" si="60"/>
        <v>12</v>
      </c>
      <c r="U413" s="10">
        <f t="shared" si="61"/>
        <v>-27.699999999999996</v>
      </c>
      <c r="V413" s="10">
        <f t="shared" si="62"/>
        <v>-25.084999999999997</v>
      </c>
      <c r="W413" s="11">
        <f t="shared" si="63"/>
        <v>4</v>
      </c>
      <c r="X413" s="10">
        <f t="shared" si="64"/>
        <v>-27.720734210509416</v>
      </c>
      <c r="Y413" s="10">
        <f t="shared" si="65"/>
        <v>-25.084999999999997</v>
      </c>
      <c r="Z413" s="12">
        <f t="shared" si="66"/>
        <v>4.665728704527349</v>
      </c>
      <c r="AA413" s="12">
        <f t="shared" si="67"/>
        <v>-5.0754378941185978</v>
      </c>
    </row>
    <row r="414" spans="19:27" x14ac:dyDescent="0.25">
      <c r="S414" s="6">
        <f t="shared" si="59"/>
        <v>51</v>
      </c>
      <c r="T414" s="6">
        <f t="shared" si="60"/>
        <v>13</v>
      </c>
      <c r="U414" s="10">
        <f t="shared" si="61"/>
        <v>-27.699999999999996</v>
      </c>
      <c r="V414" s="10">
        <f t="shared" si="62"/>
        <v>-26.414999999999996</v>
      </c>
      <c r="W414" s="11">
        <f t="shared" si="63"/>
        <v>4</v>
      </c>
      <c r="X414" s="10">
        <f t="shared" si="64"/>
        <v>-27.720734210509416</v>
      </c>
      <c r="Y414" s="10">
        <f t="shared" si="65"/>
        <v>-26.414999999999996</v>
      </c>
      <c r="Z414" s="12">
        <f t="shared" si="66"/>
        <v>4.6708149288299001</v>
      </c>
      <c r="AA414" s="12">
        <f t="shared" si="67"/>
        <v>-6.4054281686403103</v>
      </c>
    </row>
    <row r="415" spans="19:27" x14ac:dyDescent="0.25">
      <c r="S415" s="6">
        <f t="shared" si="59"/>
        <v>51</v>
      </c>
      <c r="T415" s="6">
        <f t="shared" si="60"/>
        <v>14</v>
      </c>
      <c r="U415" s="10">
        <f t="shared" si="61"/>
        <v>-27.699999999999996</v>
      </c>
      <c r="V415" s="10">
        <f t="shared" si="62"/>
        <v>-27.744999999999994</v>
      </c>
      <c r="W415" s="11">
        <f t="shared" si="63"/>
        <v>4</v>
      </c>
      <c r="X415" s="10">
        <f t="shared" si="64"/>
        <v>-27.720734210509416</v>
      </c>
      <c r="Y415" s="10">
        <f t="shared" si="65"/>
        <v>-27.744999999999994</v>
      </c>
      <c r="Z415" s="12">
        <f t="shared" si="66"/>
        <v>4.6759011531324512</v>
      </c>
      <c r="AA415" s="12">
        <f t="shared" si="67"/>
        <v>-7.7354184431620228</v>
      </c>
    </row>
    <row r="416" spans="19:27" x14ac:dyDescent="0.25">
      <c r="S416" s="6">
        <f t="shared" si="59"/>
        <v>51</v>
      </c>
      <c r="T416" s="6">
        <f t="shared" si="60"/>
        <v>15</v>
      </c>
      <c r="U416" s="10">
        <f t="shared" si="61"/>
        <v>-27.699999999999996</v>
      </c>
      <c r="V416" s="10">
        <f t="shared" si="62"/>
        <v>-29.074999999999992</v>
      </c>
      <c r="W416" s="11">
        <f t="shared" si="63"/>
        <v>4</v>
      </c>
      <c r="X416" s="10">
        <f t="shared" si="64"/>
        <v>-27.720734210509416</v>
      </c>
      <c r="Y416" s="10">
        <f t="shared" si="65"/>
        <v>-29.074999999999992</v>
      </c>
      <c r="Z416" s="12">
        <f t="shared" si="66"/>
        <v>4.6809873774350024</v>
      </c>
      <c r="AA416" s="12">
        <f t="shared" si="67"/>
        <v>-9.0654087176837361</v>
      </c>
    </row>
    <row r="417" spans="19:27" x14ac:dyDescent="0.25">
      <c r="S417" s="6">
        <f t="shared" si="59"/>
        <v>51</v>
      </c>
      <c r="T417" s="6">
        <f t="shared" si="60"/>
        <v>16</v>
      </c>
      <c r="U417" s="10">
        <f t="shared" si="61"/>
        <v>-27.699999999999996</v>
      </c>
      <c r="V417" s="10">
        <f t="shared" si="62"/>
        <v>-30.40499999999999</v>
      </c>
      <c r="W417" s="11">
        <f t="shared" si="63"/>
        <v>4</v>
      </c>
      <c r="X417" s="10">
        <f t="shared" si="64"/>
        <v>-27.720734210509416</v>
      </c>
      <c r="Y417" s="10">
        <f t="shared" si="65"/>
        <v>-30.40499999999999</v>
      </c>
      <c r="Z417" s="12">
        <f t="shared" si="66"/>
        <v>4.6860736017375526</v>
      </c>
      <c r="AA417" s="12">
        <f t="shared" si="67"/>
        <v>-10.395398992205449</v>
      </c>
    </row>
    <row r="418" spans="19:27" x14ac:dyDescent="0.25">
      <c r="S418" s="6">
        <f t="shared" si="59"/>
        <v>51</v>
      </c>
      <c r="T418" s="6">
        <f t="shared" si="60"/>
        <v>17</v>
      </c>
      <c r="U418" s="10">
        <f t="shared" si="61"/>
        <v>-27.699999999999996</v>
      </c>
      <c r="V418" s="10">
        <f t="shared" si="62"/>
        <v>-31.734999999999989</v>
      </c>
      <c r="W418" s="11">
        <f t="shared" si="63"/>
        <v>4</v>
      </c>
      <c r="X418" s="10">
        <f t="shared" si="64"/>
        <v>-27.720734210509416</v>
      </c>
      <c r="Y418" s="10">
        <f t="shared" si="65"/>
        <v>-31.734999999999989</v>
      </c>
      <c r="Z418" s="12">
        <f t="shared" si="66"/>
        <v>4.6911598260401037</v>
      </c>
      <c r="AA418" s="12">
        <f t="shared" si="67"/>
        <v>-11.725389266727161</v>
      </c>
    </row>
    <row r="419" spans="19:27" x14ac:dyDescent="0.25">
      <c r="S419" s="6">
        <f t="shared" si="59"/>
        <v>51</v>
      </c>
      <c r="T419" s="6">
        <f t="shared" si="60"/>
        <v>18</v>
      </c>
      <c r="U419" s="10">
        <f t="shared" si="61"/>
        <v>-27.699999999999996</v>
      </c>
      <c r="V419" s="10">
        <f t="shared" si="62"/>
        <v>-33.064999999999998</v>
      </c>
      <c r="W419" s="11">
        <f t="shared" si="63"/>
        <v>4</v>
      </c>
      <c r="X419" s="10">
        <f t="shared" si="64"/>
        <v>-27.720734210509416</v>
      </c>
      <c r="Y419" s="10">
        <f t="shared" si="65"/>
        <v>-33.064999999999998</v>
      </c>
      <c r="Z419" s="12">
        <f t="shared" si="66"/>
        <v>4.6962460503426549</v>
      </c>
      <c r="AA419" s="12">
        <f t="shared" si="67"/>
        <v>-13.055379541248884</v>
      </c>
    </row>
    <row r="420" spans="19:27" x14ac:dyDescent="0.25">
      <c r="S420" s="6">
        <f t="shared" si="59"/>
        <v>51</v>
      </c>
      <c r="T420" s="6">
        <f t="shared" si="60"/>
        <v>19</v>
      </c>
      <c r="U420" s="10">
        <f t="shared" si="61"/>
        <v>-27.699999999999996</v>
      </c>
      <c r="V420" s="10">
        <f t="shared" si="62"/>
        <v>-34.394999999999996</v>
      </c>
      <c r="W420" s="11">
        <f t="shared" si="63"/>
        <v>4</v>
      </c>
      <c r="X420" s="10">
        <f t="shared" si="64"/>
        <v>-27.720734210509416</v>
      </c>
      <c r="Y420" s="10">
        <f t="shared" si="65"/>
        <v>-34.394999999999996</v>
      </c>
      <c r="Z420" s="12">
        <f t="shared" si="66"/>
        <v>4.7013322746452051</v>
      </c>
      <c r="AA420" s="12">
        <f t="shared" si="67"/>
        <v>-14.385369815770597</v>
      </c>
    </row>
    <row r="421" spans="19:27" x14ac:dyDescent="0.25">
      <c r="S421" s="6">
        <f t="shared" si="59"/>
        <v>51</v>
      </c>
      <c r="T421" s="6">
        <f t="shared" si="60"/>
        <v>20</v>
      </c>
      <c r="U421" s="10">
        <f t="shared" si="61"/>
        <v>-27.699999999999996</v>
      </c>
      <c r="V421" s="10">
        <f t="shared" si="62"/>
        <v>-35.724999999999994</v>
      </c>
      <c r="W421" s="11">
        <f t="shared" si="63"/>
        <v>4</v>
      </c>
      <c r="X421" s="10">
        <f t="shared" si="64"/>
        <v>-27.720734210509416</v>
      </c>
      <c r="Y421" s="10">
        <f t="shared" si="65"/>
        <v>-35.724999999999994</v>
      </c>
      <c r="Z421" s="12">
        <f t="shared" si="66"/>
        <v>4.7064184989477562</v>
      </c>
      <c r="AA421" s="12">
        <f t="shared" si="67"/>
        <v>-15.715360090292309</v>
      </c>
    </row>
    <row r="422" spans="19:27" x14ac:dyDescent="0.25">
      <c r="S422" s="6">
        <f t="shared" si="59"/>
        <v>52</v>
      </c>
      <c r="T422" s="6">
        <f t="shared" si="60"/>
        <v>1</v>
      </c>
      <c r="U422" s="10">
        <f t="shared" si="61"/>
        <v>-29.099999999999994</v>
      </c>
      <c r="V422" s="10">
        <f t="shared" si="62"/>
        <v>-9.1333585000000017</v>
      </c>
      <c r="W422" s="11">
        <f t="shared" si="63"/>
        <v>4</v>
      </c>
      <c r="X422" s="10">
        <f t="shared" si="64"/>
        <v>-29.120734210509415</v>
      </c>
      <c r="Y422" s="10">
        <f t="shared" si="65"/>
        <v>-9.1333585000000017</v>
      </c>
      <c r="Z422" s="12">
        <f t="shared" si="66"/>
        <v>3.2047362150587206</v>
      </c>
      <c r="AA422" s="12">
        <f t="shared" si="67"/>
        <v>10.870733040944099</v>
      </c>
    </row>
    <row r="423" spans="19:27" x14ac:dyDescent="0.25">
      <c r="S423" s="6">
        <f t="shared" si="59"/>
        <v>52</v>
      </c>
      <c r="T423" s="6">
        <f t="shared" si="60"/>
        <v>2</v>
      </c>
      <c r="U423" s="10">
        <f t="shared" si="61"/>
        <v>-29.099999999999994</v>
      </c>
      <c r="V423" s="10">
        <f t="shared" si="62"/>
        <v>-10.463358500000002</v>
      </c>
      <c r="W423" s="11">
        <f t="shared" si="63"/>
        <v>4</v>
      </c>
      <c r="X423" s="10">
        <f t="shared" si="64"/>
        <v>-29.120734210509415</v>
      </c>
      <c r="Y423" s="10">
        <f t="shared" si="65"/>
        <v>-10.463358500000002</v>
      </c>
      <c r="Z423" s="12">
        <f t="shared" si="66"/>
        <v>3.2098224393612718</v>
      </c>
      <c r="AA423" s="12">
        <f t="shared" si="67"/>
        <v>9.5407427664223849</v>
      </c>
    </row>
    <row r="424" spans="19:27" x14ac:dyDescent="0.25">
      <c r="S424" s="6">
        <f t="shared" si="59"/>
        <v>52</v>
      </c>
      <c r="T424" s="6">
        <f t="shared" si="60"/>
        <v>3</v>
      </c>
      <c r="U424" s="10">
        <f t="shared" si="61"/>
        <v>-29.099999999999994</v>
      </c>
      <c r="V424" s="10">
        <f t="shared" si="62"/>
        <v>-11.793358500000002</v>
      </c>
      <c r="W424" s="11">
        <f t="shared" si="63"/>
        <v>4</v>
      </c>
      <c r="X424" s="10">
        <f t="shared" si="64"/>
        <v>-29.120734210509415</v>
      </c>
      <c r="Y424" s="10">
        <f t="shared" si="65"/>
        <v>-11.793358500000002</v>
      </c>
      <c r="Z424" s="12">
        <f t="shared" si="66"/>
        <v>3.2149086636638224</v>
      </c>
      <c r="AA424" s="12">
        <f t="shared" si="67"/>
        <v>8.2107524919006707</v>
      </c>
    </row>
    <row r="425" spans="19:27" x14ac:dyDescent="0.25">
      <c r="S425" s="6">
        <f t="shared" si="59"/>
        <v>52</v>
      </c>
      <c r="T425" s="6">
        <f t="shared" si="60"/>
        <v>4</v>
      </c>
      <c r="U425" s="10">
        <f t="shared" si="61"/>
        <v>-29.099999999999994</v>
      </c>
      <c r="V425" s="10">
        <f t="shared" si="62"/>
        <v>-13.123358500000002</v>
      </c>
      <c r="W425" s="11">
        <f t="shared" si="63"/>
        <v>4</v>
      </c>
      <c r="X425" s="10">
        <f t="shared" si="64"/>
        <v>-29.120734210509415</v>
      </c>
      <c r="Y425" s="10">
        <f t="shared" si="65"/>
        <v>-13.123358500000002</v>
      </c>
      <c r="Z425" s="12">
        <f t="shared" si="66"/>
        <v>3.2199948879663736</v>
      </c>
      <c r="AA425" s="12">
        <f t="shared" si="67"/>
        <v>6.8807622173789564</v>
      </c>
    </row>
    <row r="426" spans="19:27" x14ac:dyDescent="0.25">
      <c r="S426" s="6">
        <f t="shared" si="59"/>
        <v>52</v>
      </c>
      <c r="T426" s="6">
        <f t="shared" si="60"/>
        <v>5</v>
      </c>
      <c r="U426" s="10">
        <f t="shared" si="61"/>
        <v>-29.099999999999994</v>
      </c>
      <c r="V426" s="10">
        <f t="shared" si="62"/>
        <v>-14.453358500000002</v>
      </c>
      <c r="W426" s="11">
        <f t="shared" si="63"/>
        <v>4</v>
      </c>
      <c r="X426" s="10">
        <f t="shared" si="64"/>
        <v>-29.120734210509415</v>
      </c>
      <c r="Y426" s="10">
        <f t="shared" si="65"/>
        <v>-14.453358500000002</v>
      </c>
      <c r="Z426" s="12">
        <f t="shared" si="66"/>
        <v>3.2250811122689242</v>
      </c>
      <c r="AA426" s="12">
        <f t="shared" si="67"/>
        <v>5.5507719428572431</v>
      </c>
    </row>
    <row r="427" spans="19:27" x14ac:dyDescent="0.25">
      <c r="S427" s="6">
        <f t="shared" si="59"/>
        <v>52</v>
      </c>
      <c r="T427" s="6">
        <f t="shared" si="60"/>
        <v>6</v>
      </c>
      <c r="U427" s="10">
        <f t="shared" si="61"/>
        <v>-29.099999999999994</v>
      </c>
      <c r="V427" s="10">
        <f t="shared" si="62"/>
        <v>-15.783358500000004</v>
      </c>
      <c r="W427" s="11">
        <f t="shared" si="63"/>
        <v>4</v>
      </c>
      <c r="X427" s="10">
        <f t="shared" si="64"/>
        <v>-29.120734210509415</v>
      </c>
      <c r="Y427" s="10">
        <f t="shared" si="65"/>
        <v>-15.783358500000004</v>
      </c>
      <c r="Z427" s="12">
        <f t="shared" si="66"/>
        <v>3.2301673365714749</v>
      </c>
      <c r="AA427" s="12">
        <f t="shared" si="67"/>
        <v>4.220781668335527</v>
      </c>
    </row>
    <row r="428" spans="19:27" x14ac:dyDescent="0.25">
      <c r="S428" s="6">
        <f t="shared" si="59"/>
        <v>52</v>
      </c>
      <c r="T428" s="6">
        <f t="shared" si="60"/>
        <v>7</v>
      </c>
      <c r="U428" s="10">
        <f t="shared" si="61"/>
        <v>-29.099999999999994</v>
      </c>
      <c r="V428" s="10">
        <f t="shared" si="62"/>
        <v>-17.113358499999997</v>
      </c>
      <c r="W428" s="11">
        <f t="shared" si="63"/>
        <v>4</v>
      </c>
      <c r="X428" s="10">
        <f t="shared" si="64"/>
        <v>-29.120734210509415</v>
      </c>
      <c r="Y428" s="10">
        <f t="shared" si="65"/>
        <v>-17.113358499999997</v>
      </c>
      <c r="Z428" s="12">
        <f t="shared" si="66"/>
        <v>3.235253560874026</v>
      </c>
      <c r="AA428" s="12">
        <f t="shared" si="67"/>
        <v>2.8907913938138203</v>
      </c>
    </row>
    <row r="429" spans="19:27" x14ac:dyDescent="0.25">
      <c r="S429" s="6">
        <f t="shared" si="59"/>
        <v>52</v>
      </c>
      <c r="T429" s="6">
        <f t="shared" si="60"/>
        <v>8</v>
      </c>
      <c r="U429" s="10">
        <f t="shared" si="61"/>
        <v>-29.099999999999994</v>
      </c>
      <c r="V429" s="10">
        <f t="shared" si="62"/>
        <v>-18.443358499999999</v>
      </c>
      <c r="W429" s="11">
        <f t="shared" si="63"/>
        <v>4</v>
      </c>
      <c r="X429" s="10">
        <f t="shared" si="64"/>
        <v>-29.120734210509415</v>
      </c>
      <c r="Y429" s="10">
        <f t="shared" si="65"/>
        <v>-18.443358499999999</v>
      </c>
      <c r="Z429" s="12">
        <f t="shared" si="66"/>
        <v>3.2403397851765767</v>
      </c>
      <c r="AA429" s="12">
        <f t="shared" si="67"/>
        <v>1.5608011192921043</v>
      </c>
    </row>
    <row r="430" spans="19:27" x14ac:dyDescent="0.25">
      <c r="S430" s="6">
        <f t="shared" si="59"/>
        <v>52</v>
      </c>
      <c r="T430" s="6">
        <f t="shared" si="60"/>
        <v>9</v>
      </c>
      <c r="U430" s="10">
        <f t="shared" si="61"/>
        <v>-29.099999999999994</v>
      </c>
      <c r="V430" s="10">
        <f t="shared" si="62"/>
        <v>-19.899999999999999</v>
      </c>
      <c r="W430" s="11">
        <f t="shared" si="63"/>
        <v>4</v>
      </c>
      <c r="X430" s="10">
        <f t="shared" si="64"/>
        <v>-29.120734210509415</v>
      </c>
      <c r="Y430" s="10">
        <f t="shared" si="65"/>
        <v>-19.899999999999999</v>
      </c>
      <c r="Z430" s="12">
        <f t="shared" si="66"/>
        <v>3.2459103155505651</v>
      </c>
      <c r="AA430" s="12">
        <f t="shared" si="67"/>
        <v>0.10417027082238925</v>
      </c>
    </row>
    <row r="431" spans="19:27" x14ac:dyDescent="0.25">
      <c r="S431" s="6">
        <f t="shared" si="59"/>
        <v>52</v>
      </c>
      <c r="T431" s="6">
        <f t="shared" si="60"/>
        <v>10</v>
      </c>
      <c r="U431" s="10">
        <f t="shared" si="61"/>
        <v>-29.099999999999994</v>
      </c>
      <c r="V431" s="10">
        <f t="shared" si="62"/>
        <v>-22.425000000000001</v>
      </c>
      <c r="W431" s="11">
        <f t="shared" si="63"/>
        <v>4</v>
      </c>
      <c r="X431" s="10">
        <f t="shared" si="64"/>
        <v>-29.120734210509415</v>
      </c>
      <c r="Y431" s="10">
        <f t="shared" si="65"/>
        <v>-22.425000000000001</v>
      </c>
      <c r="Z431" s="12">
        <f t="shared" si="66"/>
        <v>3.2555664932678137</v>
      </c>
      <c r="AA431" s="12">
        <f t="shared" si="67"/>
        <v>-2.4208112653936489</v>
      </c>
    </row>
    <row r="432" spans="19:27" x14ac:dyDescent="0.25">
      <c r="S432" s="6">
        <f t="shared" si="59"/>
        <v>52</v>
      </c>
      <c r="T432" s="6">
        <f t="shared" si="60"/>
        <v>11</v>
      </c>
      <c r="U432" s="10">
        <f t="shared" si="61"/>
        <v>-29.099999999999994</v>
      </c>
      <c r="V432" s="10">
        <f t="shared" si="62"/>
        <v>-23.754999999999999</v>
      </c>
      <c r="W432" s="11">
        <f t="shared" si="63"/>
        <v>4</v>
      </c>
      <c r="X432" s="10">
        <f t="shared" si="64"/>
        <v>-29.120734210509415</v>
      </c>
      <c r="Y432" s="10">
        <f t="shared" si="65"/>
        <v>-23.754999999999999</v>
      </c>
      <c r="Z432" s="12">
        <f t="shared" si="66"/>
        <v>3.2606527175703643</v>
      </c>
      <c r="AA432" s="12">
        <f t="shared" si="67"/>
        <v>-3.7508015399153609</v>
      </c>
    </row>
    <row r="433" spans="19:27" x14ac:dyDescent="0.25">
      <c r="S433" s="6">
        <f t="shared" si="59"/>
        <v>52</v>
      </c>
      <c r="T433" s="6">
        <f t="shared" si="60"/>
        <v>12</v>
      </c>
      <c r="U433" s="10">
        <f t="shared" si="61"/>
        <v>-29.099999999999994</v>
      </c>
      <c r="V433" s="10">
        <f t="shared" si="62"/>
        <v>-25.084999999999997</v>
      </c>
      <c r="W433" s="11">
        <f t="shared" si="63"/>
        <v>4</v>
      </c>
      <c r="X433" s="10">
        <f t="shared" si="64"/>
        <v>-29.120734210509415</v>
      </c>
      <c r="Y433" s="10">
        <f t="shared" si="65"/>
        <v>-25.084999999999997</v>
      </c>
      <c r="Z433" s="12">
        <f t="shared" si="66"/>
        <v>3.2657389418729155</v>
      </c>
      <c r="AA433" s="12">
        <f t="shared" si="67"/>
        <v>-5.080791814437073</v>
      </c>
    </row>
    <row r="434" spans="19:27" x14ac:dyDescent="0.25">
      <c r="S434" s="6">
        <f t="shared" si="59"/>
        <v>52</v>
      </c>
      <c r="T434" s="6">
        <f t="shared" si="60"/>
        <v>13</v>
      </c>
      <c r="U434" s="10">
        <f t="shared" si="61"/>
        <v>-29.099999999999994</v>
      </c>
      <c r="V434" s="10">
        <f t="shared" si="62"/>
        <v>-26.414999999999996</v>
      </c>
      <c r="W434" s="11">
        <f t="shared" si="63"/>
        <v>4</v>
      </c>
      <c r="X434" s="10">
        <f t="shared" si="64"/>
        <v>-29.120734210509415</v>
      </c>
      <c r="Y434" s="10">
        <f t="shared" si="65"/>
        <v>-26.414999999999996</v>
      </c>
      <c r="Z434" s="12">
        <f t="shared" si="66"/>
        <v>3.2708251661754661</v>
      </c>
      <c r="AA434" s="12">
        <f t="shared" si="67"/>
        <v>-6.4107820889587854</v>
      </c>
    </row>
    <row r="435" spans="19:27" x14ac:dyDescent="0.25">
      <c r="S435" s="6">
        <f t="shared" si="59"/>
        <v>52</v>
      </c>
      <c r="T435" s="6">
        <f t="shared" si="60"/>
        <v>14</v>
      </c>
      <c r="U435" s="10">
        <f t="shared" si="61"/>
        <v>-29.099999999999994</v>
      </c>
      <c r="V435" s="10">
        <f t="shared" si="62"/>
        <v>-27.744999999999994</v>
      </c>
      <c r="W435" s="11">
        <f t="shared" si="63"/>
        <v>4</v>
      </c>
      <c r="X435" s="10">
        <f t="shared" si="64"/>
        <v>-29.120734210509415</v>
      </c>
      <c r="Y435" s="10">
        <f t="shared" si="65"/>
        <v>-27.744999999999994</v>
      </c>
      <c r="Z435" s="12">
        <f t="shared" si="66"/>
        <v>3.2759113904780173</v>
      </c>
      <c r="AA435" s="12">
        <f t="shared" si="67"/>
        <v>-7.7407723634804979</v>
      </c>
    </row>
    <row r="436" spans="19:27" x14ac:dyDescent="0.25">
      <c r="S436" s="6">
        <f t="shared" si="59"/>
        <v>52</v>
      </c>
      <c r="T436" s="6">
        <f t="shared" si="60"/>
        <v>15</v>
      </c>
      <c r="U436" s="10">
        <f t="shared" si="61"/>
        <v>-29.099999999999994</v>
      </c>
      <c r="V436" s="10">
        <f t="shared" si="62"/>
        <v>-29.074999999999992</v>
      </c>
      <c r="W436" s="11">
        <f t="shared" si="63"/>
        <v>4</v>
      </c>
      <c r="X436" s="10">
        <f t="shared" si="64"/>
        <v>-29.120734210509415</v>
      </c>
      <c r="Y436" s="10">
        <f t="shared" si="65"/>
        <v>-29.074999999999992</v>
      </c>
      <c r="Z436" s="12">
        <f t="shared" si="66"/>
        <v>3.280997614780568</v>
      </c>
      <c r="AA436" s="12">
        <f t="shared" si="67"/>
        <v>-9.0707626380022095</v>
      </c>
    </row>
    <row r="437" spans="19:27" x14ac:dyDescent="0.25">
      <c r="S437" s="6">
        <f t="shared" si="59"/>
        <v>52</v>
      </c>
      <c r="T437" s="6">
        <f t="shared" si="60"/>
        <v>16</v>
      </c>
      <c r="U437" s="10">
        <f t="shared" si="61"/>
        <v>-29.099999999999994</v>
      </c>
      <c r="V437" s="10">
        <f t="shared" si="62"/>
        <v>-30.40499999999999</v>
      </c>
      <c r="W437" s="11">
        <f t="shared" si="63"/>
        <v>4</v>
      </c>
      <c r="X437" s="10">
        <f t="shared" si="64"/>
        <v>-29.120734210509415</v>
      </c>
      <c r="Y437" s="10">
        <f t="shared" si="65"/>
        <v>-30.40499999999999</v>
      </c>
      <c r="Z437" s="12">
        <f t="shared" si="66"/>
        <v>3.2860838390831186</v>
      </c>
      <c r="AA437" s="12">
        <f t="shared" si="67"/>
        <v>-10.400752912523922</v>
      </c>
    </row>
    <row r="438" spans="19:27" x14ac:dyDescent="0.25">
      <c r="S438" s="6">
        <f t="shared" si="59"/>
        <v>52</v>
      </c>
      <c r="T438" s="6">
        <f t="shared" si="60"/>
        <v>17</v>
      </c>
      <c r="U438" s="10">
        <f t="shared" si="61"/>
        <v>-29.099999999999994</v>
      </c>
      <c r="V438" s="10">
        <f t="shared" si="62"/>
        <v>-31.734999999999989</v>
      </c>
      <c r="W438" s="11">
        <f t="shared" si="63"/>
        <v>4</v>
      </c>
      <c r="X438" s="10">
        <f t="shared" si="64"/>
        <v>-29.120734210509415</v>
      </c>
      <c r="Y438" s="10">
        <f t="shared" si="65"/>
        <v>-31.734999999999989</v>
      </c>
      <c r="Z438" s="12">
        <f t="shared" si="66"/>
        <v>3.2911700633856698</v>
      </c>
      <c r="AA438" s="12">
        <f t="shared" si="67"/>
        <v>-11.730743187045634</v>
      </c>
    </row>
    <row r="439" spans="19:27" x14ac:dyDescent="0.25">
      <c r="S439" s="6">
        <f t="shared" si="59"/>
        <v>52</v>
      </c>
      <c r="T439" s="6">
        <f t="shared" si="60"/>
        <v>18</v>
      </c>
      <c r="U439" s="10">
        <f t="shared" si="61"/>
        <v>-29.099999999999994</v>
      </c>
      <c r="V439" s="10">
        <f t="shared" si="62"/>
        <v>-33.064999999999998</v>
      </c>
      <c r="W439" s="11">
        <f t="shared" si="63"/>
        <v>4</v>
      </c>
      <c r="X439" s="10">
        <f t="shared" si="64"/>
        <v>-29.120734210509415</v>
      </c>
      <c r="Y439" s="10">
        <f t="shared" si="65"/>
        <v>-33.064999999999998</v>
      </c>
      <c r="Z439" s="12">
        <f t="shared" si="66"/>
        <v>3.2962562876882204</v>
      </c>
      <c r="AA439" s="12">
        <f t="shared" si="67"/>
        <v>-13.060733461567358</v>
      </c>
    </row>
    <row r="440" spans="19:27" x14ac:dyDescent="0.25">
      <c r="S440" s="6">
        <f t="shared" si="59"/>
        <v>52</v>
      </c>
      <c r="T440" s="6">
        <f t="shared" si="60"/>
        <v>19</v>
      </c>
      <c r="U440" s="10">
        <f t="shared" si="61"/>
        <v>-29.099999999999994</v>
      </c>
      <c r="V440" s="10">
        <f t="shared" si="62"/>
        <v>-34.394999999999996</v>
      </c>
      <c r="W440" s="11">
        <f t="shared" si="63"/>
        <v>4</v>
      </c>
      <c r="X440" s="10">
        <f t="shared" si="64"/>
        <v>-29.120734210509415</v>
      </c>
      <c r="Y440" s="10">
        <f t="shared" si="65"/>
        <v>-34.394999999999996</v>
      </c>
      <c r="Z440" s="12">
        <f t="shared" si="66"/>
        <v>3.3013425119907716</v>
      </c>
      <c r="AA440" s="12">
        <f t="shared" si="67"/>
        <v>-14.39072373608907</v>
      </c>
    </row>
    <row r="441" spans="19:27" x14ac:dyDescent="0.25">
      <c r="S441" s="6">
        <f t="shared" si="59"/>
        <v>52</v>
      </c>
      <c r="T441" s="6">
        <f t="shared" si="60"/>
        <v>20</v>
      </c>
      <c r="U441" s="10">
        <f t="shared" si="61"/>
        <v>-29.099999999999994</v>
      </c>
      <c r="V441" s="10">
        <f t="shared" si="62"/>
        <v>-35.724999999999994</v>
      </c>
      <c r="W441" s="11">
        <f t="shared" si="63"/>
        <v>4</v>
      </c>
      <c r="X441" s="10">
        <f t="shared" si="64"/>
        <v>-29.120734210509415</v>
      </c>
      <c r="Y441" s="10">
        <f t="shared" si="65"/>
        <v>-35.724999999999994</v>
      </c>
      <c r="Z441" s="12">
        <f t="shared" si="66"/>
        <v>3.3064287362933222</v>
      </c>
      <c r="AA441" s="12">
        <f t="shared" si="67"/>
        <v>-15.720714010610783</v>
      </c>
    </row>
    <row r="442" spans="19:27" x14ac:dyDescent="0.25">
      <c r="S442" s="6">
        <f t="shared" si="59"/>
        <v>53</v>
      </c>
      <c r="T442" s="6">
        <f t="shared" si="60"/>
        <v>1</v>
      </c>
      <c r="U442" s="10">
        <f t="shared" si="61"/>
        <v>-30.899999999999995</v>
      </c>
      <c r="V442" s="10">
        <f t="shared" si="62"/>
        <v>-9.1333585000000017</v>
      </c>
      <c r="W442" s="11">
        <f t="shared" si="63"/>
        <v>5</v>
      </c>
      <c r="X442" s="10">
        <f t="shared" si="64"/>
        <v>-30.899999999999995</v>
      </c>
      <c r="Y442" s="10">
        <f t="shared" si="65"/>
        <v>-9.1333585000000017</v>
      </c>
      <c r="Z442" s="12">
        <f t="shared" si="66"/>
        <v>1.4254834362529534</v>
      </c>
      <c r="AA442" s="12">
        <f t="shared" si="67"/>
        <v>10.863928721471012</v>
      </c>
    </row>
    <row r="443" spans="19:27" x14ac:dyDescent="0.25">
      <c r="S443" s="6">
        <f t="shared" si="59"/>
        <v>53</v>
      </c>
      <c r="T443" s="6">
        <f t="shared" si="60"/>
        <v>2</v>
      </c>
      <c r="U443" s="10">
        <f t="shared" si="61"/>
        <v>-30.899999999999995</v>
      </c>
      <c r="V443" s="10">
        <f t="shared" si="62"/>
        <v>-10.463358500000002</v>
      </c>
      <c r="W443" s="11">
        <f t="shared" si="63"/>
        <v>5</v>
      </c>
      <c r="X443" s="10">
        <f t="shared" si="64"/>
        <v>-30.899999999999995</v>
      </c>
      <c r="Y443" s="10">
        <f t="shared" si="65"/>
        <v>-10.463358500000002</v>
      </c>
      <c r="Z443" s="12">
        <f t="shared" si="66"/>
        <v>1.4305696605555043</v>
      </c>
      <c r="AA443" s="12">
        <f t="shared" si="67"/>
        <v>9.533938446949298</v>
      </c>
    </row>
    <row r="444" spans="19:27" x14ac:dyDescent="0.25">
      <c r="S444" s="6">
        <f t="shared" si="59"/>
        <v>53</v>
      </c>
      <c r="T444" s="6">
        <f t="shared" si="60"/>
        <v>3</v>
      </c>
      <c r="U444" s="10">
        <f t="shared" si="61"/>
        <v>-30.899999999999995</v>
      </c>
      <c r="V444" s="10">
        <f t="shared" si="62"/>
        <v>-11.793358500000002</v>
      </c>
      <c r="W444" s="11">
        <f t="shared" si="63"/>
        <v>5</v>
      </c>
      <c r="X444" s="10">
        <f t="shared" si="64"/>
        <v>-30.899999999999995</v>
      </c>
      <c r="Y444" s="10">
        <f t="shared" si="65"/>
        <v>-11.793358500000002</v>
      </c>
      <c r="Z444" s="12">
        <f t="shared" si="66"/>
        <v>1.435655884858055</v>
      </c>
      <c r="AA444" s="12">
        <f t="shared" si="67"/>
        <v>8.2039481724275838</v>
      </c>
    </row>
    <row r="445" spans="19:27" x14ac:dyDescent="0.25">
      <c r="S445" s="6">
        <f t="shared" si="59"/>
        <v>53</v>
      </c>
      <c r="T445" s="6">
        <f t="shared" si="60"/>
        <v>4</v>
      </c>
      <c r="U445" s="10">
        <f t="shared" si="61"/>
        <v>-30.899999999999995</v>
      </c>
      <c r="V445" s="10">
        <f t="shared" si="62"/>
        <v>-13.123358500000002</v>
      </c>
      <c r="W445" s="11">
        <f t="shared" si="63"/>
        <v>5</v>
      </c>
      <c r="X445" s="10">
        <f t="shared" si="64"/>
        <v>-30.899999999999995</v>
      </c>
      <c r="Y445" s="10">
        <f t="shared" si="65"/>
        <v>-13.123358500000002</v>
      </c>
      <c r="Z445" s="12">
        <f t="shared" si="66"/>
        <v>1.4407421091606059</v>
      </c>
      <c r="AA445" s="12">
        <f t="shared" si="67"/>
        <v>6.8739578979058704</v>
      </c>
    </row>
    <row r="446" spans="19:27" x14ac:dyDescent="0.25">
      <c r="S446" s="6">
        <f t="shared" si="59"/>
        <v>53</v>
      </c>
      <c r="T446" s="6">
        <f t="shared" si="60"/>
        <v>5</v>
      </c>
      <c r="U446" s="10">
        <f t="shared" si="61"/>
        <v>-30.899999999999995</v>
      </c>
      <c r="V446" s="10">
        <f t="shared" si="62"/>
        <v>-14.453358500000002</v>
      </c>
      <c r="W446" s="11">
        <f t="shared" si="63"/>
        <v>5</v>
      </c>
      <c r="X446" s="10">
        <f t="shared" si="64"/>
        <v>-30.899999999999995</v>
      </c>
      <c r="Y446" s="10">
        <f t="shared" si="65"/>
        <v>-14.453358500000002</v>
      </c>
      <c r="Z446" s="12">
        <f t="shared" si="66"/>
        <v>1.4458283334631568</v>
      </c>
      <c r="AA446" s="12">
        <f t="shared" si="67"/>
        <v>5.5439676233841571</v>
      </c>
    </row>
    <row r="447" spans="19:27" x14ac:dyDescent="0.25">
      <c r="S447" s="6">
        <f t="shared" si="59"/>
        <v>53</v>
      </c>
      <c r="T447" s="6">
        <f t="shared" si="60"/>
        <v>6</v>
      </c>
      <c r="U447" s="10">
        <f t="shared" si="61"/>
        <v>-30.899999999999995</v>
      </c>
      <c r="V447" s="10">
        <f t="shared" si="62"/>
        <v>-15.783358500000004</v>
      </c>
      <c r="W447" s="11">
        <f t="shared" si="63"/>
        <v>5</v>
      </c>
      <c r="X447" s="10">
        <f t="shared" si="64"/>
        <v>-30.899999999999995</v>
      </c>
      <c r="Y447" s="10">
        <f t="shared" si="65"/>
        <v>-15.783358500000004</v>
      </c>
      <c r="Z447" s="12">
        <f t="shared" si="66"/>
        <v>1.4509145577657077</v>
      </c>
      <c r="AA447" s="12">
        <f t="shared" si="67"/>
        <v>4.213977348862441</v>
      </c>
    </row>
    <row r="448" spans="19:27" x14ac:dyDescent="0.25">
      <c r="S448" s="6">
        <f t="shared" si="59"/>
        <v>53</v>
      </c>
      <c r="T448" s="6">
        <f t="shared" si="60"/>
        <v>7</v>
      </c>
      <c r="U448" s="10">
        <f t="shared" si="61"/>
        <v>-30.899999999999995</v>
      </c>
      <c r="V448" s="10">
        <f t="shared" si="62"/>
        <v>-17.113358499999997</v>
      </c>
      <c r="W448" s="11">
        <f t="shared" si="63"/>
        <v>5</v>
      </c>
      <c r="X448" s="10">
        <f t="shared" si="64"/>
        <v>-30.899999999999995</v>
      </c>
      <c r="Y448" s="10">
        <f t="shared" si="65"/>
        <v>-17.113358499999997</v>
      </c>
      <c r="Z448" s="12">
        <f t="shared" si="66"/>
        <v>1.4560007820682586</v>
      </c>
      <c r="AA448" s="12">
        <f t="shared" si="67"/>
        <v>2.8839870743407343</v>
      </c>
    </row>
    <row r="449" spans="19:27" x14ac:dyDescent="0.25">
      <c r="S449" s="6">
        <f t="shared" si="59"/>
        <v>53</v>
      </c>
      <c r="T449" s="6">
        <f t="shared" si="60"/>
        <v>8</v>
      </c>
      <c r="U449" s="10">
        <f t="shared" si="61"/>
        <v>-30.899999999999995</v>
      </c>
      <c r="V449" s="10">
        <f t="shared" si="62"/>
        <v>-18.443358499999999</v>
      </c>
      <c r="W449" s="11">
        <f t="shared" si="63"/>
        <v>5</v>
      </c>
      <c r="X449" s="10">
        <f t="shared" si="64"/>
        <v>-30.899999999999995</v>
      </c>
      <c r="Y449" s="10">
        <f t="shared" si="65"/>
        <v>-18.443358499999999</v>
      </c>
      <c r="Z449" s="12">
        <f t="shared" si="66"/>
        <v>1.4610870063708092</v>
      </c>
      <c r="AA449" s="12">
        <f t="shared" si="67"/>
        <v>1.5539967998190185</v>
      </c>
    </row>
    <row r="450" spans="19:27" x14ac:dyDescent="0.25">
      <c r="S450" s="6">
        <f t="shared" si="59"/>
        <v>53</v>
      </c>
      <c r="T450" s="6">
        <f t="shared" si="60"/>
        <v>9</v>
      </c>
      <c r="U450" s="10">
        <f t="shared" si="61"/>
        <v>-30.899999999999995</v>
      </c>
      <c r="V450" s="10">
        <f t="shared" si="62"/>
        <v>-19.899999999999999</v>
      </c>
      <c r="W450" s="11">
        <f t="shared" si="63"/>
        <v>5</v>
      </c>
      <c r="X450" s="10">
        <f t="shared" si="64"/>
        <v>-30.899999999999995</v>
      </c>
      <c r="Y450" s="10">
        <f t="shared" si="65"/>
        <v>-19.899999999999999</v>
      </c>
      <c r="Z450" s="12">
        <f t="shared" si="66"/>
        <v>1.4666575367447974</v>
      </c>
      <c r="AA450" s="12">
        <f t="shared" si="67"/>
        <v>9.7365951349303287E-2</v>
      </c>
    </row>
    <row r="451" spans="19:27" x14ac:dyDescent="0.25">
      <c r="S451" s="6">
        <f t="shared" ref="S451:S514" si="68">$D$2+ROUNDDOWN((ROW(S450)-1)/COUNT($I$2:$I$21),0)</f>
        <v>53</v>
      </c>
      <c r="T451" s="6">
        <f t="shared" ref="T451:T514" si="69">$I$2+MOD(ROW(T450)-1,COUNT($I$2:$I$21))</f>
        <v>10</v>
      </c>
      <c r="U451" s="10">
        <f t="shared" ref="U451:U514" si="70">VLOOKUP(S451,$D$2:$E$67,2,FALSE)</f>
        <v>-30.899999999999995</v>
      </c>
      <c r="V451" s="10">
        <f t="shared" ref="V451:V514" si="71">VLOOKUP(T451,$I$2:$J$21,2,FALSE)</f>
        <v>-22.425000000000001</v>
      </c>
      <c r="W451" s="11">
        <f t="shared" ref="W451:W514" si="72">MATCH(U451,$P$8:$P$23,-1)-1</f>
        <v>5</v>
      </c>
      <c r="X451" s="10">
        <f t="shared" ref="X451:X514" si="73">U451+VLOOKUP($W451,$M$8:$N$23,2,FALSE)</f>
        <v>-30.899999999999995</v>
      </c>
      <c r="Y451" s="10">
        <f t="shared" ref="Y451:Y514" si="74">V451+VLOOKUP($W451,$M$8:$P$23,3,FALSE)</f>
        <v>-22.425000000000001</v>
      </c>
      <c r="Z451" s="12">
        <f t="shared" ref="Z451:Z514" si="75">$O$4+((X451+$M$4-$O$4)*COS($Q$4))-((Y451+$N$4-$P$4)*SIN($Q$4))</f>
        <v>1.4763137144620462</v>
      </c>
      <c r="AA451" s="12">
        <f t="shared" ref="AA451:AA514" si="76">$P$4+((X451+$M$4-$O$4)*SIN($Q$4))+((Y451+$N$4-$P$4)*COS($Q$4))</f>
        <v>-2.4276155848667349</v>
      </c>
    </row>
    <row r="452" spans="19:27" x14ac:dyDescent="0.25">
      <c r="S452" s="6">
        <f t="shared" si="68"/>
        <v>53</v>
      </c>
      <c r="T452" s="6">
        <f t="shared" si="69"/>
        <v>11</v>
      </c>
      <c r="U452" s="10">
        <f t="shared" si="70"/>
        <v>-30.899999999999995</v>
      </c>
      <c r="V452" s="10">
        <f t="shared" si="71"/>
        <v>-23.754999999999999</v>
      </c>
      <c r="W452" s="11">
        <f t="shared" si="72"/>
        <v>5</v>
      </c>
      <c r="X452" s="10">
        <f t="shared" si="73"/>
        <v>-30.899999999999995</v>
      </c>
      <c r="Y452" s="10">
        <f t="shared" si="74"/>
        <v>-23.754999999999999</v>
      </c>
      <c r="Z452" s="12">
        <f t="shared" si="75"/>
        <v>1.4813999387645971</v>
      </c>
      <c r="AA452" s="12">
        <f t="shared" si="76"/>
        <v>-3.7576058593884469</v>
      </c>
    </row>
    <row r="453" spans="19:27" x14ac:dyDescent="0.25">
      <c r="S453" s="6">
        <f t="shared" si="68"/>
        <v>53</v>
      </c>
      <c r="T453" s="6">
        <f t="shared" si="69"/>
        <v>12</v>
      </c>
      <c r="U453" s="10">
        <f t="shared" si="70"/>
        <v>-30.899999999999995</v>
      </c>
      <c r="V453" s="10">
        <f t="shared" si="71"/>
        <v>-25.084999999999997</v>
      </c>
      <c r="W453" s="11">
        <f t="shared" si="72"/>
        <v>5</v>
      </c>
      <c r="X453" s="10">
        <f t="shared" si="73"/>
        <v>-30.899999999999995</v>
      </c>
      <c r="Y453" s="10">
        <f t="shared" si="74"/>
        <v>-25.084999999999997</v>
      </c>
      <c r="Z453" s="12">
        <f t="shared" si="75"/>
        <v>1.486486163067148</v>
      </c>
      <c r="AA453" s="12">
        <f t="shared" si="76"/>
        <v>-5.087596133910159</v>
      </c>
    </row>
    <row r="454" spans="19:27" x14ac:dyDescent="0.25">
      <c r="S454" s="6">
        <f t="shared" si="68"/>
        <v>53</v>
      </c>
      <c r="T454" s="6">
        <f t="shared" si="69"/>
        <v>13</v>
      </c>
      <c r="U454" s="10">
        <f t="shared" si="70"/>
        <v>-30.899999999999995</v>
      </c>
      <c r="V454" s="10">
        <f t="shared" si="71"/>
        <v>-26.414999999999996</v>
      </c>
      <c r="W454" s="11">
        <f t="shared" si="72"/>
        <v>5</v>
      </c>
      <c r="X454" s="10">
        <f t="shared" si="73"/>
        <v>-30.899999999999995</v>
      </c>
      <c r="Y454" s="10">
        <f t="shared" si="74"/>
        <v>-26.414999999999996</v>
      </c>
      <c r="Z454" s="12">
        <f t="shared" si="75"/>
        <v>1.4915723873696989</v>
      </c>
      <c r="AA454" s="12">
        <f t="shared" si="76"/>
        <v>-6.4175864084318714</v>
      </c>
    </row>
    <row r="455" spans="19:27" x14ac:dyDescent="0.25">
      <c r="S455" s="6">
        <f t="shared" si="68"/>
        <v>53</v>
      </c>
      <c r="T455" s="6">
        <f t="shared" si="69"/>
        <v>14</v>
      </c>
      <c r="U455" s="10">
        <f t="shared" si="70"/>
        <v>-30.899999999999995</v>
      </c>
      <c r="V455" s="10">
        <f t="shared" si="71"/>
        <v>-27.744999999999994</v>
      </c>
      <c r="W455" s="11">
        <f t="shared" si="72"/>
        <v>5</v>
      </c>
      <c r="X455" s="10">
        <f t="shared" si="73"/>
        <v>-30.899999999999995</v>
      </c>
      <c r="Y455" s="10">
        <f t="shared" si="74"/>
        <v>-27.744999999999994</v>
      </c>
      <c r="Z455" s="12">
        <f t="shared" si="75"/>
        <v>1.4966586116722496</v>
      </c>
      <c r="AA455" s="12">
        <f t="shared" si="76"/>
        <v>-7.7475766829535839</v>
      </c>
    </row>
    <row r="456" spans="19:27" x14ac:dyDescent="0.25">
      <c r="S456" s="6">
        <f t="shared" si="68"/>
        <v>53</v>
      </c>
      <c r="T456" s="6">
        <f t="shared" si="69"/>
        <v>15</v>
      </c>
      <c r="U456" s="10">
        <f t="shared" si="70"/>
        <v>-30.899999999999995</v>
      </c>
      <c r="V456" s="10">
        <f t="shared" si="71"/>
        <v>-29.074999999999992</v>
      </c>
      <c r="W456" s="11">
        <f t="shared" si="72"/>
        <v>5</v>
      </c>
      <c r="X456" s="10">
        <f t="shared" si="73"/>
        <v>-30.899999999999995</v>
      </c>
      <c r="Y456" s="10">
        <f t="shared" si="74"/>
        <v>-29.074999999999992</v>
      </c>
      <c r="Z456" s="12">
        <f t="shared" si="75"/>
        <v>1.5017448359748005</v>
      </c>
      <c r="AA456" s="12">
        <f t="shared" si="76"/>
        <v>-9.0775669574752964</v>
      </c>
    </row>
    <row r="457" spans="19:27" x14ac:dyDescent="0.25">
      <c r="S457" s="6">
        <f t="shared" si="68"/>
        <v>53</v>
      </c>
      <c r="T457" s="6">
        <f t="shared" si="69"/>
        <v>16</v>
      </c>
      <c r="U457" s="10">
        <f t="shared" si="70"/>
        <v>-30.899999999999995</v>
      </c>
      <c r="V457" s="10">
        <f t="shared" si="71"/>
        <v>-30.40499999999999</v>
      </c>
      <c r="W457" s="11">
        <f t="shared" si="72"/>
        <v>5</v>
      </c>
      <c r="X457" s="10">
        <f t="shared" si="73"/>
        <v>-30.899999999999995</v>
      </c>
      <c r="Y457" s="10">
        <f t="shared" si="74"/>
        <v>-30.40499999999999</v>
      </c>
      <c r="Z457" s="12">
        <f t="shared" si="75"/>
        <v>1.5068310602773514</v>
      </c>
      <c r="AA457" s="12">
        <f t="shared" si="76"/>
        <v>-10.407557231997009</v>
      </c>
    </row>
    <row r="458" spans="19:27" x14ac:dyDescent="0.25">
      <c r="S458" s="6">
        <f t="shared" si="68"/>
        <v>53</v>
      </c>
      <c r="T458" s="6">
        <f t="shared" si="69"/>
        <v>17</v>
      </c>
      <c r="U458" s="10">
        <f t="shared" si="70"/>
        <v>-30.899999999999995</v>
      </c>
      <c r="V458" s="10">
        <f t="shared" si="71"/>
        <v>-31.734999999999989</v>
      </c>
      <c r="W458" s="11">
        <f t="shared" si="72"/>
        <v>5</v>
      </c>
      <c r="X458" s="10">
        <f t="shared" si="73"/>
        <v>-30.899999999999995</v>
      </c>
      <c r="Y458" s="10">
        <f t="shared" si="74"/>
        <v>-31.734999999999989</v>
      </c>
      <c r="Z458" s="12">
        <f t="shared" si="75"/>
        <v>1.5119172845799023</v>
      </c>
      <c r="AA458" s="12">
        <f t="shared" si="76"/>
        <v>-11.737547506518721</v>
      </c>
    </row>
    <row r="459" spans="19:27" x14ac:dyDescent="0.25">
      <c r="S459" s="6">
        <f t="shared" si="68"/>
        <v>53</v>
      </c>
      <c r="T459" s="6">
        <f t="shared" si="69"/>
        <v>18</v>
      </c>
      <c r="U459" s="10">
        <f t="shared" si="70"/>
        <v>-30.899999999999995</v>
      </c>
      <c r="V459" s="10">
        <f t="shared" si="71"/>
        <v>-33.064999999999998</v>
      </c>
      <c r="W459" s="11">
        <f t="shared" si="72"/>
        <v>5</v>
      </c>
      <c r="X459" s="10">
        <f t="shared" si="73"/>
        <v>-30.899999999999995</v>
      </c>
      <c r="Y459" s="10">
        <f t="shared" si="74"/>
        <v>-33.064999999999998</v>
      </c>
      <c r="Z459" s="12">
        <f t="shared" si="75"/>
        <v>1.5170035088824532</v>
      </c>
      <c r="AA459" s="12">
        <f t="shared" si="76"/>
        <v>-13.067537781040445</v>
      </c>
    </row>
    <row r="460" spans="19:27" x14ac:dyDescent="0.25">
      <c r="S460" s="6">
        <f t="shared" si="68"/>
        <v>53</v>
      </c>
      <c r="T460" s="6">
        <f t="shared" si="69"/>
        <v>19</v>
      </c>
      <c r="U460" s="10">
        <f t="shared" si="70"/>
        <v>-30.899999999999995</v>
      </c>
      <c r="V460" s="10">
        <f t="shared" si="71"/>
        <v>-34.394999999999996</v>
      </c>
      <c r="W460" s="11">
        <f t="shared" si="72"/>
        <v>5</v>
      </c>
      <c r="X460" s="10">
        <f t="shared" si="73"/>
        <v>-30.899999999999995</v>
      </c>
      <c r="Y460" s="10">
        <f t="shared" si="74"/>
        <v>-34.394999999999996</v>
      </c>
      <c r="Z460" s="12">
        <f t="shared" si="75"/>
        <v>1.5220897331850038</v>
      </c>
      <c r="AA460" s="12">
        <f t="shared" si="76"/>
        <v>-14.397528055562157</v>
      </c>
    </row>
    <row r="461" spans="19:27" x14ac:dyDescent="0.25">
      <c r="S461" s="6">
        <f t="shared" si="68"/>
        <v>53</v>
      </c>
      <c r="T461" s="6">
        <f t="shared" si="69"/>
        <v>20</v>
      </c>
      <c r="U461" s="10">
        <f t="shared" si="70"/>
        <v>-30.899999999999995</v>
      </c>
      <c r="V461" s="10">
        <f t="shared" si="71"/>
        <v>-35.724999999999994</v>
      </c>
      <c r="W461" s="11">
        <f t="shared" si="72"/>
        <v>5</v>
      </c>
      <c r="X461" s="10">
        <f t="shared" si="73"/>
        <v>-30.899999999999995</v>
      </c>
      <c r="Y461" s="10">
        <f t="shared" si="74"/>
        <v>-35.724999999999994</v>
      </c>
      <c r="Z461" s="12">
        <f t="shared" si="75"/>
        <v>1.5271759574875547</v>
      </c>
      <c r="AA461" s="12">
        <f t="shared" si="76"/>
        <v>-15.727518330083869</v>
      </c>
    </row>
    <row r="462" spans="19:27" x14ac:dyDescent="0.25">
      <c r="S462" s="6">
        <f t="shared" si="68"/>
        <v>54</v>
      </c>
      <c r="T462" s="6">
        <f t="shared" si="69"/>
        <v>1</v>
      </c>
      <c r="U462" s="10">
        <f t="shared" si="70"/>
        <v>-32.29999999999999</v>
      </c>
      <c r="V462" s="10">
        <f t="shared" si="71"/>
        <v>-9.1333585000000017</v>
      </c>
      <c r="W462" s="11">
        <f t="shared" si="72"/>
        <v>5</v>
      </c>
      <c r="X462" s="10">
        <f t="shared" si="73"/>
        <v>-32.29999999999999</v>
      </c>
      <c r="Y462" s="10">
        <f t="shared" si="74"/>
        <v>-9.1333585000000017</v>
      </c>
      <c r="Z462" s="12">
        <f t="shared" si="75"/>
        <v>2.5493673598522608E-2</v>
      </c>
      <c r="AA462" s="12">
        <f t="shared" si="76"/>
        <v>10.858574801152539</v>
      </c>
    </row>
    <row r="463" spans="19:27" x14ac:dyDescent="0.25">
      <c r="S463" s="6">
        <f t="shared" si="68"/>
        <v>54</v>
      </c>
      <c r="T463" s="6">
        <f t="shared" si="69"/>
        <v>2</v>
      </c>
      <c r="U463" s="10">
        <f t="shared" si="70"/>
        <v>-32.29999999999999</v>
      </c>
      <c r="V463" s="10">
        <f t="shared" si="71"/>
        <v>-10.463358500000002</v>
      </c>
      <c r="W463" s="11">
        <f t="shared" si="72"/>
        <v>5</v>
      </c>
      <c r="X463" s="10">
        <f t="shared" si="73"/>
        <v>-32.29999999999999</v>
      </c>
      <c r="Y463" s="10">
        <f t="shared" si="74"/>
        <v>-10.463358500000002</v>
      </c>
      <c r="Z463" s="12">
        <f t="shared" si="75"/>
        <v>3.0579897901073468E-2</v>
      </c>
      <c r="AA463" s="12">
        <f t="shared" si="76"/>
        <v>9.5285845266308247</v>
      </c>
    </row>
    <row r="464" spans="19:27" x14ac:dyDescent="0.25">
      <c r="S464" s="6">
        <f t="shared" si="68"/>
        <v>54</v>
      </c>
      <c r="T464" s="6">
        <f t="shared" si="69"/>
        <v>3</v>
      </c>
      <c r="U464" s="10">
        <f t="shared" si="70"/>
        <v>-32.29999999999999</v>
      </c>
      <c r="V464" s="10">
        <f t="shared" si="71"/>
        <v>-11.793358500000002</v>
      </c>
      <c r="W464" s="11">
        <f t="shared" si="72"/>
        <v>5</v>
      </c>
      <c r="X464" s="10">
        <f t="shared" si="73"/>
        <v>-32.29999999999999</v>
      </c>
      <c r="Y464" s="10">
        <f t="shared" si="74"/>
        <v>-11.793358500000002</v>
      </c>
      <c r="Z464" s="12">
        <f t="shared" si="75"/>
        <v>3.5666122203624327E-2</v>
      </c>
      <c r="AA464" s="12">
        <f t="shared" si="76"/>
        <v>8.1985942521091104</v>
      </c>
    </row>
    <row r="465" spans="19:27" x14ac:dyDescent="0.25">
      <c r="S465" s="6">
        <f t="shared" si="68"/>
        <v>54</v>
      </c>
      <c r="T465" s="6">
        <f t="shared" si="69"/>
        <v>4</v>
      </c>
      <c r="U465" s="10">
        <f t="shared" si="70"/>
        <v>-32.29999999999999</v>
      </c>
      <c r="V465" s="10">
        <f t="shared" si="71"/>
        <v>-13.123358500000002</v>
      </c>
      <c r="W465" s="11">
        <f t="shared" si="72"/>
        <v>5</v>
      </c>
      <c r="X465" s="10">
        <f t="shared" si="73"/>
        <v>-32.29999999999999</v>
      </c>
      <c r="Y465" s="10">
        <f t="shared" si="74"/>
        <v>-13.123358500000002</v>
      </c>
      <c r="Z465" s="12">
        <f t="shared" si="75"/>
        <v>4.075234650617518E-2</v>
      </c>
      <c r="AA465" s="12">
        <f t="shared" si="76"/>
        <v>6.8686039775873962</v>
      </c>
    </row>
    <row r="466" spans="19:27" x14ac:dyDescent="0.25">
      <c r="S466" s="6">
        <f t="shared" si="68"/>
        <v>54</v>
      </c>
      <c r="T466" s="6">
        <f t="shared" si="69"/>
        <v>5</v>
      </c>
      <c r="U466" s="10">
        <f t="shared" si="70"/>
        <v>-32.29999999999999</v>
      </c>
      <c r="V466" s="10">
        <f t="shared" si="71"/>
        <v>-14.453358500000002</v>
      </c>
      <c r="W466" s="11">
        <f t="shared" si="72"/>
        <v>5</v>
      </c>
      <c r="X466" s="10">
        <f t="shared" si="73"/>
        <v>-32.29999999999999</v>
      </c>
      <c r="Y466" s="10">
        <f t="shared" si="74"/>
        <v>-14.453358500000002</v>
      </c>
      <c r="Z466" s="12">
        <f t="shared" si="75"/>
        <v>4.583857080872604E-2</v>
      </c>
      <c r="AA466" s="12">
        <f t="shared" si="76"/>
        <v>5.5386137030656828</v>
      </c>
    </row>
    <row r="467" spans="19:27" x14ac:dyDescent="0.25">
      <c r="S467" s="6">
        <f t="shared" si="68"/>
        <v>54</v>
      </c>
      <c r="T467" s="6">
        <f t="shared" si="69"/>
        <v>6</v>
      </c>
      <c r="U467" s="10">
        <f t="shared" si="70"/>
        <v>-32.29999999999999</v>
      </c>
      <c r="V467" s="10">
        <f t="shared" si="71"/>
        <v>-15.783358500000004</v>
      </c>
      <c r="W467" s="11">
        <f t="shared" si="72"/>
        <v>5</v>
      </c>
      <c r="X467" s="10">
        <f t="shared" si="73"/>
        <v>-32.29999999999999</v>
      </c>
      <c r="Y467" s="10">
        <f t="shared" si="74"/>
        <v>-15.783358500000004</v>
      </c>
      <c r="Z467" s="12">
        <f t="shared" si="75"/>
        <v>5.0924795111276899E-2</v>
      </c>
      <c r="AA467" s="12">
        <f t="shared" si="76"/>
        <v>4.2086234285439668</v>
      </c>
    </row>
    <row r="468" spans="19:27" x14ac:dyDescent="0.25">
      <c r="S468" s="6">
        <f t="shared" si="68"/>
        <v>54</v>
      </c>
      <c r="T468" s="6">
        <f t="shared" si="69"/>
        <v>7</v>
      </c>
      <c r="U468" s="10">
        <f t="shared" si="70"/>
        <v>-32.29999999999999</v>
      </c>
      <c r="V468" s="10">
        <f t="shared" si="71"/>
        <v>-17.113358499999997</v>
      </c>
      <c r="W468" s="11">
        <f t="shared" si="72"/>
        <v>5</v>
      </c>
      <c r="X468" s="10">
        <f t="shared" si="73"/>
        <v>-32.29999999999999</v>
      </c>
      <c r="Y468" s="10">
        <f t="shared" si="74"/>
        <v>-17.113358499999997</v>
      </c>
      <c r="Z468" s="12">
        <f t="shared" si="75"/>
        <v>5.6011019413827738E-2</v>
      </c>
      <c r="AA468" s="12">
        <f t="shared" si="76"/>
        <v>2.8786331540222596</v>
      </c>
    </row>
    <row r="469" spans="19:27" x14ac:dyDescent="0.25">
      <c r="S469" s="6">
        <f t="shared" si="68"/>
        <v>54</v>
      </c>
      <c r="T469" s="6">
        <f t="shared" si="69"/>
        <v>8</v>
      </c>
      <c r="U469" s="10">
        <f t="shared" si="70"/>
        <v>-32.29999999999999</v>
      </c>
      <c r="V469" s="10">
        <f t="shared" si="71"/>
        <v>-18.443358499999999</v>
      </c>
      <c r="W469" s="11">
        <f t="shared" si="72"/>
        <v>5</v>
      </c>
      <c r="X469" s="10">
        <f t="shared" si="73"/>
        <v>-32.29999999999999</v>
      </c>
      <c r="Y469" s="10">
        <f t="shared" si="74"/>
        <v>-18.443358499999999</v>
      </c>
      <c r="Z469" s="12">
        <f t="shared" si="75"/>
        <v>6.1097243716378605E-2</v>
      </c>
      <c r="AA469" s="12">
        <f t="shared" si="76"/>
        <v>1.5486428795005438</v>
      </c>
    </row>
    <row r="470" spans="19:27" x14ac:dyDescent="0.25">
      <c r="S470" s="6">
        <f t="shared" si="68"/>
        <v>54</v>
      </c>
      <c r="T470" s="6">
        <f t="shared" si="69"/>
        <v>9</v>
      </c>
      <c r="U470" s="10">
        <f t="shared" si="70"/>
        <v>-32.29999999999999</v>
      </c>
      <c r="V470" s="10">
        <f t="shared" si="71"/>
        <v>-19.899999999999999</v>
      </c>
      <c r="W470" s="11">
        <f t="shared" si="72"/>
        <v>5</v>
      </c>
      <c r="X470" s="10">
        <f t="shared" si="73"/>
        <v>-32.29999999999999</v>
      </c>
      <c r="Y470" s="10">
        <f t="shared" si="74"/>
        <v>-19.899999999999999</v>
      </c>
      <c r="Z470" s="12">
        <f t="shared" si="75"/>
        <v>6.6667774090366672E-2</v>
      </c>
      <c r="AA470" s="12">
        <f t="shared" si="76"/>
        <v>9.2012031030828723E-2</v>
      </c>
    </row>
    <row r="471" spans="19:27" x14ac:dyDescent="0.25">
      <c r="S471" s="6">
        <f t="shared" si="68"/>
        <v>54</v>
      </c>
      <c r="T471" s="6">
        <f t="shared" si="69"/>
        <v>10</v>
      </c>
      <c r="U471" s="10">
        <f t="shared" si="70"/>
        <v>-32.29999999999999</v>
      </c>
      <c r="V471" s="10">
        <f t="shared" si="71"/>
        <v>-22.425000000000001</v>
      </c>
      <c r="W471" s="11">
        <f t="shared" si="72"/>
        <v>5</v>
      </c>
      <c r="X471" s="10">
        <f t="shared" si="73"/>
        <v>-32.29999999999999</v>
      </c>
      <c r="Y471" s="10">
        <f t="shared" si="74"/>
        <v>-22.425000000000001</v>
      </c>
      <c r="Z471" s="12">
        <f t="shared" si="75"/>
        <v>7.6323951807615489E-2</v>
      </c>
      <c r="AA471" s="12">
        <f t="shared" si="76"/>
        <v>-2.4329695051852096</v>
      </c>
    </row>
    <row r="472" spans="19:27" x14ac:dyDescent="0.25">
      <c r="S472" s="6">
        <f t="shared" si="68"/>
        <v>54</v>
      </c>
      <c r="T472" s="6">
        <f t="shared" si="69"/>
        <v>11</v>
      </c>
      <c r="U472" s="10">
        <f t="shared" si="70"/>
        <v>-32.29999999999999</v>
      </c>
      <c r="V472" s="10">
        <f t="shared" si="71"/>
        <v>-23.754999999999999</v>
      </c>
      <c r="W472" s="11">
        <f t="shared" si="72"/>
        <v>5</v>
      </c>
      <c r="X472" s="10">
        <f t="shared" si="73"/>
        <v>-32.29999999999999</v>
      </c>
      <c r="Y472" s="10">
        <f t="shared" si="74"/>
        <v>-23.754999999999999</v>
      </c>
      <c r="Z472" s="12">
        <f t="shared" si="75"/>
        <v>8.1410176110166349E-2</v>
      </c>
      <c r="AA472" s="12">
        <f t="shared" si="76"/>
        <v>-3.7629597797069216</v>
      </c>
    </row>
    <row r="473" spans="19:27" x14ac:dyDescent="0.25">
      <c r="S473" s="6">
        <f t="shared" si="68"/>
        <v>54</v>
      </c>
      <c r="T473" s="6">
        <f t="shared" si="69"/>
        <v>12</v>
      </c>
      <c r="U473" s="10">
        <f t="shared" si="70"/>
        <v>-32.29999999999999</v>
      </c>
      <c r="V473" s="10">
        <f t="shared" si="71"/>
        <v>-25.084999999999997</v>
      </c>
      <c r="W473" s="11">
        <f t="shared" si="72"/>
        <v>5</v>
      </c>
      <c r="X473" s="10">
        <f t="shared" si="73"/>
        <v>-32.29999999999999</v>
      </c>
      <c r="Y473" s="10">
        <f t="shared" si="74"/>
        <v>-25.084999999999997</v>
      </c>
      <c r="Z473" s="12">
        <f t="shared" si="75"/>
        <v>8.6496400412717195E-2</v>
      </c>
      <c r="AA473" s="12">
        <f t="shared" si="76"/>
        <v>-5.0929500542286332</v>
      </c>
    </row>
    <row r="474" spans="19:27" x14ac:dyDescent="0.25">
      <c r="S474" s="6">
        <f t="shared" si="68"/>
        <v>54</v>
      </c>
      <c r="T474" s="6">
        <f t="shared" si="69"/>
        <v>13</v>
      </c>
      <c r="U474" s="10">
        <f t="shared" si="70"/>
        <v>-32.29999999999999</v>
      </c>
      <c r="V474" s="10">
        <f t="shared" si="71"/>
        <v>-26.414999999999996</v>
      </c>
      <c r="W474" s="11">
        <f t="shared" si="72"/>
        <v>5</v>
      </c>
      <c r="X474" s="10">
        <f t="shared" si="73"/>
        <v>-32.29999999999999</v>
      </c>
      <c r="Y474" s="10">
        <f t="shared" si="74"/>
        <v>-26.414999999999996</v>
      </c>
      <c r="Z474" s="12">
        <f t="shared" si="75"/>
        <v>9.1582624715268041E-2</v>
      </c>
      <c r="AA474" s="12">
        <f t="shared" si="76"/>
        <v>-6.4229403287503457</v>
      </c>
    </row>
    <row r="475" spans="19:27" x14ac:dyDescent="0.25">
      <c r="S475" s="6">
        <f t="shared" si="68"/>
        <v>54</v>
      </c>
      <c r="T475" s="6">
        <f t="shared" si="69"/>
        <v>14</v>
      </c>
      <c r="U475" s="10">
        <f t="shared" si="70"/>
        <v>-32.29999999999999</v>
      </c>
      <c r="V475" s="10">
        <f t="shared" si="71"/>
        <v>-27.744999999999994</v>
      </c>
      <c r="W475" s="11">
        <f t="shared" si="72"/>
        <v>5</v>
      </c>
      <c r="X475" s="10">
        <f t="shared" si="73"/>
        <v>-32.29999999999999</v>
      </c>
      <c r="Y475" s="10">
        <f t="shared" si="74"/>
        <v>-27.744999999999994</v>
      </c>
      <c r="Z475" s="12">
        <f t="shared" si="75"/>
        <v>9.66688490178189E-2</v>
      </c>
      <c r="AA475" s="12">
        <f t="shared" si="76"/>
        <v>-7.7529306032720582</v>
      </c>
    </row>
    <row r="476" spans="19:27" x14ac:dyDescent="0.25">
      <c r="S476" s="6">
        <f t="shared" si="68"/>
        <v>54</v>
      </c>
      <c r="T476" s="6">
        <f t="shared" si="69"/>
        <v>15</v>
      </c>
      <c r="U476" s="10">
        <f t="shared" si="70"/>
        <v>-32.29999999999999</v>
      </c>
      <c r="V476" s="10">
        <f t="shared" si="71"/>
        <v>-29.074999999999992</v>
      </c>
      <c r="W476" s="11">
        <f t="shared" si="72"/>
        <v>5</v>
      </c>
      <c r="X476" s="10">
        <f t="shared" si="73"/>
        <v>-32.29999999999999</v>
      </c>
      <c r="Y476" s="10">
        <f t="shared" si="74"/>
        <v>-29.074999999999992</v>
      </c>
      <c r="Z476" s="12">
        <f t="shared" si="75"/>
        <v>0.10175507332036976</v>
      </c>
      <c r="AA476" s="12">
        <f t="shared" si="76"/>
        <v>-9.0829208777937698</v>
      </c>
    </row>
    <row r="477" spans="19:27" x14ac:dyDescent="0.25">
      <c r="S477" s="6">
        <f t="shared" si="68"/>
        <v>54</v>
      </c>
      <c r="T477" s="6">
        <f t="shared" si="69"/>
        <v>16</v>
      </c>
      <c r="U477" s="10">
        <f t="shared" si="70"/>
        <v>-32.29999999999999</v>
      </c>
      <c r="V477" s="10">
        <f t="shared" si="71"/>
        <v>-30.40499999999999</v>
      </c>
      <c r="W477" s="11">
        <f t="shared" si="72"/>
        <v>5</v>
      </c>
      <c r="X477" s="10">
        <f t="shared" si="73"/>
        <v>-32.29999999999999</v>
      </c>
      <c r="Y477" s="10">
        <f t="shared" si="74"/>
        <v>-30.40499999999999</v>
      </c>
      <c r="Z477" s="12">
        <f t="shared" si="75"/>
        <v>0.10684129762292061</v>
      </c>
      <c r="AA477" s="12">
        <f t="shared" si="76"/>
        <v>-10.412911152315482</v>
      </c>
    </row>
    <row r="478" spans="19:27" x14ac:dyDescent="0.25">
      <c r="S478" s="6">
        <f t="shared" si="68"/>
        <v>54</v>
      </c>
      <c r="T478" s="6">
        <f t="shared" si="69"/>
        <v>17</v>
      </c>
      <c r="U478" s="10">
        <f t="shared" si="70"/>
        <v>-32.29999999999999</v>
      </c>
      <c r="V478" s="10">
        <f t="shared" si="71"/>
        <v>-31.734999999999989</v>
      </c>
      <c r="W478" s="11">
        <f t="shared" si="72"/>
        <v>5</v>
      </c>
      <c r="X478" s="10">
        <f t="shared" si="73"/>
        <v>-32.29999999999999</v>
      </c>
      <c r="Y478" s="10">
        <f t="shared" si="74"/>
        <v>-31.734999999999989</v>
      </c>
      <c r="Z478" s="12">
        <f t="shared" si="75"/>
        <v>0.11192752192547145</v>
      </c>
      <c r="AA478" s="12">
        <f t="shared" si="76"/>
        <v>-11.742901426837195</v>
      </c>
    </row>
    <row r="479" spans="19:27" x14ac:dyDescent="0.25">
      <c r="S479" s="6">
        <f t="shared" si="68"/>
        <v>54</v>
      </c>
      <c r="T479" s="6">
        <f t="shared" si="69"/>
        <v>18</v>
      </c>
      <c r="U479" s="10">
        <f t="shared" si="70"/>
        <v>-32.29999999999999</v>
      </c>
      <c r="V479" s="10">
        <f t="shared" si="71"/>
        <v>-33.064999999999998</v>
      </c>
      <c r="W479" s="11">
        <f t="shared" si="72"/>
        <v>5</v>
      </c>
      <c r="X479" s="10">
        <f t="shared" si="73"/>
        <v>-32.29999999999999</v>
      </c>
      <c r="Y479" s="10">
        <f t="shared" si="74"/>
        <v>-33.064999999999998</v>
      </c>
      <c r="Z479" s="12">
        <f t="shared" si="75"/>
        <v>0.11701374622802235</v>
      </c>
      <c r="AA479" s="12">
        <f t="shared" si="76"/>
        <v>-13.072891701358918</v>
      </c>
    </row>
    <row r="480" spans="19:27" x14ac:dyDescent="0.25">
      <c r="S480" s="6">
        <f t="shared" si="68"/>
        <v>54</v>
      </c>
      <c r="T480" s="6">
        <f t="shared" si="69"/>
        <v>19</v>
      </c>
      <c r="U480" s="10">
        <f t="shared" si="70"/>
        <v>-32.29999999999999</v>
      </c>
      <c r="V480" s="10">
        <f t="shared" si="71"/>
        <v>-34.394999999999996</v>
      </c>
      <c r="W480" s="11">
        <f t="shared" si="72"/>
        <v>5</v>
      </c>
      <c r="X480" s="10">
        <f t="shared" si="73"/>
        <v>-32.29999999999999</v>
      </c>
      <c r="Y480" s="10">
        <f t="shared" si="74"/>
        <v>-34.394999999999996</v>
      </c>
      <c r="Z480" s="12">
        <f t="shared" si="75"/>
        <v>0.1220999705305732</v>
      </c>
      <c r="AA480" s="12">
        <f t="shared" si="76"/>
        <v>-14.40288197588063</v>
      </c>
    </row>
    <row r="481" spans="19:27" x14ac:dyDescent="0.25">
      <c r="S481" s="6">
        <f t="shared" si="68"/>
        <v>54</v>
      </c>
      <c r="T481" s="6">
        <f t="shared" si="69"/>
        <v>20</v>
      </c>
      <c r="U481" s="10">
        <f t="shared" si="70"/>
        <v>-32.29999999999999</v>
      </c>
      <c r="V481" s="10">
        <f t="shared" si="71"/>
        <v>-35.724999999999994</v>
      </c>
      <c r="W481" s="11">
        <f t="shared" si="72"/>
        <v>5</v>
      </c>
      <c r="X481" s="10">
        <f t="shared" si="73"/>
        <v>-32.29999999999999</v>
      </c>
      <c r="Y481" s="10">
        <f t="shared" si="74"/>
        <v>-35.724999999999994</v>
      </c>
      <c r="Z481" s="12">
        <f t="shared" si="75"/>
        <v>0.12718619483312404</v>
      </c>
      <c r="AA481" s="12">
        <f t="shared" si="76"/>
        <v>-15.732872250402343</v>
      </c>
    </row>
    <row r="482" spans="19:27" x14ac:dyDescent="0.25">
      <c r="S482" s="6">
        <f t="shared" si="68"/>
        <v>55</v>
      </c>
      <c r="T482" s="6">
        <f t="shared" si="69"/>
        <v>1</v>
      </c>
      <c r="U482" s="10">
        <f t="shared" si="70"/>
        <v>-33.699999999999989</v>
      </c>
      <c r="V482" s="10">
        <f t="shared" si="71"/>
        <v>-9.1333585000000017</v>
      </c>
      <c r="W482" s="11">
        <f t="shared" si="72"/>
        <v>5</v>
      </c>
      <c r="X482" s="10">
        <f t="shared" si="73"/>
        <v>-33.699999999999989</v>
      </c>
      <c r="Y482" s="10">
        <f t="shared" si="74"/>
        <v>-9.1333585000000017</v>
      </c>
      <c r="Z482" s="12">
        <f t="shared" si="75"/>
        <v>-1.3744960890559117</v>
      </c>
      <c r="AA482" s="12">
        <f t="shared" si="76"/>
        <v>10.853220880834064</v>
      </c>
    </row>
    <row r="483" spans="19:27" x14ac:dyDescent="0.25">
      <c r="S483" s="6">
        <f t="shared" si="68"/>
        <v>55</v>
      </c>
      <c r="T483" s="6">
        <f t="shared" si="69"/>
        <v>2</v>
      </c>
      <c r="U483" s="10">
        <f t="shared" si="70"/>
        <v>-33.699999999999989</v>
      </c>
      <c r="V483" s="10">
        <f t="shared" si="71"/>
        <v>-10.463358500000002</v>
      </c>
      <c r="W483" s="11">
        <f t="shared" si="72"/>
        <v>5</v>
      </c>
      <c r="X483" s="10">
        <f t="shared" si="73"/>
        <v>-33.699999999999989</v>
      </c>
      <c r="Y483" s="10">
        <f t="shared" si="74"/>
        <v>-10.463358500000002</v>
      </c>
      <c r="Z483" s="12">
        <f t="shared" si="75"/>
        <v>-1.3694098647533608</v>
      </c>
      <c r="AA483" s="12">
        <f t="shared" si="76"/>
        <v>9.5232306063123495</v>
      </c>
    </row>
    <row r="484" spans="19:27" x14ac:dyDescent="0.25">
      <c r="S484" s="6">
        <f t="shared" si="68"/>
        <v>55</v>
      </c>
      <c r="T484" s="6">
        <f t="shared" si="69"/>
        <v>3</v>
      </c>
      <c r="U484" s="10">
        <f t="shared" si="70"/>
        <v>-33.699999999999989</v>
      </c>
      <c r="V484" s="10">
        <f t="shared" si="71"/>
        <v>-11.793358500000002</v>
      </c>
      <c r="W484" s="11">
        <f t="shared" si="72"/>
        <v>5</v>
      </c>
      <c r="X484" s="10">
        <f t="shared" si="73"/>
        <v>-33.699999999999989</v>
      </c>
      <c r="Y484" s="10">
        <f t="shared" si="74"/>
        <v>-11.793358500000002</v>
      </c>
      <c r="Z484" s="12">
        <f t="shared" si="75"/>
        <v>-1.3643236404508101</v>
      </c>
      <c r="AA484" s="12">
        <f t="shared" si="76"/>
        <v>8.1932403317906353</v>
      </c>
    </row>
    <row r="485" spans="19:27" x14ac:dyDescent="0.25">
      <c r="S485" s="6">
        <f t="shared" si="68"/>
        <v>55</v>
      </c>
      <c r="T485" s="6">
        <f t="shared" si="69"/>
        <v>4</v>
      </c>
      <c r="U485" s="10">
        <f t="shared" si="70"/>
        <v>-33.699999999999989</v>
      </c>
      <c r="V485" s="10">
        <f t="shared" si="71"/>
        <v>-13.123358500000002</v>
      </c>
      <c r="W485" s="11">
        <f t="shared" si="72"/>
        <v>5</v>
      </c>
      <c r="X485" s="10">
        <f t="shared" si="73"/>
        <v>-33.699999999999989</v>
      </c>
      <c r="Y485" s="10">
        <f t="shared" si="74"/>
        <v>-13.123358500000002</v>
      </c>
      <c r="Z485" s="12">
        <f t="shared" si="75"/>
        <v>-1.3592374161482592</v>
      </c>
      <c r="AA485" s="12">
        <f t="shared" si="76"/>
        <v>6.8632500572689219</v>
      </c>
    </row>
    <row r="486" spans="19:27" x14ac:dyDescent="0.25">
      <c r="S486" s="6">
        <f t="shared" si="68"/>
        <v>55</v>
      </c>
      <c r="T486" s="6">
        <f t="shared" si="69"/>
        <v>5</v>
      </c>
      <c r="U486" s="10">
        <f t="shared" si="70"/>
        <v>-33.699999999999989</v>
      </c>
      <c r="V486" s="10">
        <f t="shared" si="71"/>
        <v>-14.453358500000002</v>
      </c>
      <c r="W486" s="11">
        <f t="shared" si="72"/>
        <v>5</v>
      </c>
      <c r="X486" s="10">
        <f t="shared" si="73"/>
        <v>-33.699999999999989</v>
      </c>
      <c r="Y486" s="10">
        <f t="shared" si="74"/>
        <v>-14.453358500000002</v>
      </c>
      <c r="Z486" s="12">
        <f t="shared" si="75"/>
        <v>-1.3541511918457083</v>
      </c>
      <c r="AA486" s="12">
        <f t="shared" si="76"/>
        <v>5.5332597827472085</v>
      </c>
    </row>
    <row r="487" spans="19:27" x14ac:dyDescent="0.25">
      <c r="S487" s="6">
        <f t="shared" si="68"/>
        <v>55</v>
      </c>
      <c r="T487" s="6">
        <f t="shared" si="69"/>
        <v>6</v>
      </c>
      <c r="U487" s="10">
        <f t="shared" si="70"/>
        <v>-33.699999999999989</v>
      </c>
      <c r="V487" s="10">
        <f t="shared" si="71"/>
        <v>-15.783358500000004</v>
      </c>
      <c r="W487" s="11">
        <f t="shared" si="72"/>
        <v>5</v>
      </c>
      <c r="X487" s="10">
        <f t="shared" si="73"/>
        <v>-33.699999999999989</v>
      </c>
      <c r="Y487" s="10">
        <f t="shared" si="74"/>
        <v>-15.783358500000004</v>
      </c>
      <c r="Z487" s="12">
        <f t="shared" si="75"/>
        <v>-1.3490649675431574</v>
      </c>
      <c r="AA487" s="12">
        <f t="shared" si="76"/>
        <v>4.2032695082254925</v>
      </c>
    </row>
    <row r="488" spans="19:27" x14ac:dyDescent="0.25">
      <c r="S488" s="6">
        <f t="shared" si="68"/>
        <v>55</v>
      </c>
      <c r="T488" s="6">
        <f t="shared" si="69"/>
        <v>7</v>
      </c>
      <c r="U488" s="10">
        <f t="shared" si="70"/>
        <v>-33.699999999999989</v>
      </c>
      <c r="V488" s="10">
        <f t="shared" si="71"/>
        <v>-17.113358499999997</v>
      </c>
      <c r="W488" s="11">
        <f t="shared" si="72"/>
        <v>5</v>
      </c>
      <c r="X488" s="10">
        <f t="shared" si="73"/>
        <v>-33.699999999999989</v>
      </c>
      <c r="Y488" s="10">
        <f t="shared" si="74"/>
        <v>-17.113358499999997</v>
      </c>
      <c r="Z488" s="12">
        <f t="shared" si="75"/>
        <v>-1.3439787432406065</v>
      </c>
      <c r="AA488" s="12">
        <f t="shared" si="76"/>
        <v>2.8732792337037849</v>
      </c>
    </row>
    <row r="489" spans="19:27" x14ac:dyDescent="0.25">
      <c r="S489" s="6">
        <f t="shared" si="68"/>
        <v>55</v>
      </c>
      <c r="T489" s="6">
        <f t="shared" si="69"/>
        <v>8</v>
      </c>
      <c r="U489" s="10">
        <f t="shared" si="70"/>
        <v>-33.699999999999989</v>
      </c>
      <c r="V489" s="10">
        <f t="shared" si="71"/>
        <v>-18.443358499999999</v>
      </c>
      <c r="W489" s="11">
        <f t="shared" si="72"/>
        <v>5</v>
      </c>
      <c r="X489" s="10">
        <f t="shared" si="73"/>
        <v>-33.699999999999989</v>
      </c>
      <c r="Y489" s="10">
        <f t="shared" si="74"/>
        <v>-18.443358499999999</v>
      </c>
      <c r="Z489" s="12">
        <f t="shared" si="75"/>
        <v>-1.3388925189380558</v>
      </c>
      <c r="AA489" s="12">
        <f t="shared" si="76"/>
        <v>1.5432889591820693</v>
      </c>
    </row>
    <row r="490" spans="19:27" x14ac:dyDescent="0.25">
      <c r="S490" s="6">
        <f t="shared" si="68"/>
        <v>55</v>
      </c>
      <c r="T490" s="6">
        <f t="shared" si="69"/>
        <v>9</v>
      </c>
      <c r="U490" s="10">
        <f t="shared" si="70"/>
        <v>-33.699999999999989</v>
      </c>
      <c r="V490" s="10">
        <f t="shared" si="71"/>
        <v>-19.899999999999999</v>
      </c>
      <c r="W490" s="11">
        <f t="shared" si="72"/>
        <v>5</v>
      </c>
      <c r="X490" s="10">
        <f t="shared" si="73"/>
        <v>-33.699999999999989</v>
      </c>
      <c r="Y490" s="10">
        <f t="shared" si="74"/>
        <v>-19.899999999999999</v>
      </c>
      <c r="Z490" s="12">
        <f t="shared" si="75"/>
        <v>-1.3333219885640677</v>
      </c>
      <c r="AA490" s="12">
        <f t="shared" si="76"/>
        <v>8.6658110712354131E-2</v>
      </c>
    </row>
    <row r="491" spans="19:27" x14ac:dyDescent="0.25">
      <c r="S491" s="6">
        <f t="shared" si="68"/>
        <v>55</v>
      </c>
      <c r="T491" s="6">
        <f t="shared" si="69"/>
        <v>10</v>
      </c>
      <c r="U491" s="10">
        <f t="shared" si="70"/>
        <v>-33.699999999999989</v>
      </c>
      <c r="V491" s="10">
        <f t="shared" si="71"/>
        <v>-22.425000000000001</v>
      </c>
      <c r="W491" s="11">
        <f t="shared" si="72"/>
        <v>5</v>
      </c>
      <c r="X491" s="10">
        <f t="shared" si="73"/>
        <v>-33.699999999999989</v>
      </c>
      <c r="Y491" s="10">
        <f t="shared" si="74"/>
        <v>-22.425000000000001</v>
      </c>
      <c r="Z491" s="12">
        <f t="shared" si="75"/>
        <v>-1.3236658108468189</v>
      </c>
      <c r="AA491" s="12">
        <f t="shared" si="76"/>
        <v>-2.4383234255036843</v>
      </c>
    </row>
    <row r="492" spans="19:27" x14ac:dyDescent="0.25">
      <c r="S492" s="6">
        <f t="shared" si="68"/>
        <v>55</v>
      </c>
      <c r="T492" s="6">
        <f t="shared" si="69"/>
        <v>11</v>
      </c>
      <c r="U492" s="10">
        <f t="shared" si="70"/>
        <v>-33.699999999999989</v>
      </c>
      <c r="V492" s="10">
        <f t="shared" si="71"/>
        <v>-23.754999999999999</v>
      </c>
      <c r="W492" s="11">
        <f t="shared" si="72"/>
        <v>5</v>
      </c>
      <c r="X492" s="10">
        <f t="shared" si="73"/>
        <v>-33.699999999999989</v>
      </c>
      <c r="Y492" s="10">
        <f t="shared" si="74"/>
        <v>-23.754999999999999</v>
      </c>
      <c r="Z492" s="12">
        <f t="shared" si="75"/>
        <v>-1.318579586544268</v>
      </c>
      <c r="AA492" s="12">
        <f t="shared" si="76"/>
        <v>-3.7683137000253963</v>
      </c>
    </row>
    <row r="493" spans="19:27" x14ac:dyDescent="0.25">
      <c r="S493" s="6">
        <f t="shared" si="68"/>
        <v>55</v>
      </c>
      <c r="T493" s="6">
        <f t="shared" si="69"/>
        <v>12</v>
      </c>
      <c r="U493" s="10">
        <f t="shared" si="70"/>
        <v>-33.699999999999989</v>
      </c>
      <c r="V493" s="10">
        <f t="shared" si="71"/>
        <v>-25.084999999999997</v>
      </c>
      <c r="W493" s="11">
        <f t="shared" si="72"/>
        <v>5</v>
      </c>
      <c r="X493" s="10">
        <f t="shared" si="73"/>
        <v>-33.699999999999989</v>
      </c>
      <c r="Y493" s="10">
        <f t="shared" si="74"/>
        <v>-25.084999999999997</v>
      </c>
      <c r="Z493" s="12">
        <f t="shared" si="75"/>
        <v>-1.3134933622417171</v>
      </c>
      <c r="AA493" s="12">
        <f t="shared" si="76"/>
        <v>-5.0983039745471075</v>
      </c>
    </row>
    <row r="494" spans="19:27" x14ac:dyDescent="0.25">
      <c r="S494" s="6">
        <f t="shared" si="68"/>
        <v>55</v>
      </c>
      <c r="T494" s="6">
        <f t="shared" si="69"/>
        <v>13</v>
      </c>
      <c r="U494" s="10">
        <f t="shared" si="70"/>
        <v>-33.699999999999989</v>
      </c>
      <c r="V494" s="10">
        <f t="shared" si="71"/>
        <v>-26.414999999999996</v>
      </c>
      <c r="W494" s="11">
        <f t="shared" si="72"/>
        <v>5</v>
      </c>
      <c r="X494" s="10">
        <f t="shared" si="73"/>
        <v>-33.699999999999989</v>
      </c>
      <c r="Y494" s="10">
        <f t="shared" si="74"/>
        <v>-26.414999999999996</v>
      </c>
      <c r="Z494" s="12">
        <f t="shared" si="75"/>
        <v>-1.3084071379391662</v>
      </c>
      <c r="AA494" s="12">
        <f t="shared" si="76"/>
        <v>-6.42829424906882</v>
      </c>
    </row>
    <row r="495" spans="19:27" x14ac:dyDescent="0.25">
      <c r="S495" s="6">
        <f t="shared" si="68"/>
        <v>55</v>
      </c>
      <c r="T495" s="6">
        <f t="shared" si="69"/>
        <v>14</v>
      </c>
      <c r="U495" s="10">
        <f t="shared" si="70"/>
        <v>-33.699999999999989</v>
      </c>
      <c r="V495" s="10">
        <f t="shared" si="71"/>
        <v>-27.744999999999994</v>
      </c>
      <c r="W495" s="11">
        <f t="shared" si="72"/>
        <v>5</v>
      </c>
      <c r="X495" s="10">
        <f t="shared" si="73"/>
        <v>-33.699999999999989</v>
      </c>
      <c r="Y495" s="10">
        <f t="shared" si="74"/>
        <v>-27.744999999999994</v>
      </c>
      <c r="Z495" s="12">
        <f t="shared" si="75"/>
        <v>-1.3033209136366155</v>
      </c>
      <c r="AA495" s="12">
        <f t="shared" si="76"/>
        <v>-7.7582845235905324</v>
      </c>
    </row>
    <row r="496" spans="19:27" x14ac:dyDescent="0.25">
      <c r="S496" s="6">
        <f t="shared" si="68"/>
        <v>55</v>
      </c>
      <c r="T496" s="6">
        <f t="shared" si="69"/>
        <v>15</v>
      </c>
      <c r="U496" s="10">
        <f t="shared" si="70"/>
        <v>-33.699999999999989</v>
      </c>
      <c r="V496" s="10">
        <f t="shared" si="71"/>
        <v>-29.074999999999992</v>
      </c>
      <c r="W496" s="11">
        <f t="shared" si="72"/>
        <v>5</v>
      </c>
      <c r="X496" s="10">
        <f t="shared" si="73"/>
        <v>-33.699999999999989</v>
      </c>
      <c r="Y496" s="10">
        <f t="shared" si="74"/>
        <v>-29.074999999999992</v>
      </c>
      <c r="Z496" s="12">
        <f t="shared" si="75"/>
        <v>-1.2982346893340646</v>
      </c>
      <c r="AA496" s="12">
        <f t="shared" si="76"/>
        <v>-9.0882747981122449</v>
      </c>
    </row>
    <row r="497" spans="19:27" x14ac:dyDescent="0.25">
      <c r="S497" s="6">
        <f t="shared" si="68"/>
        <v>55</v>
      </c>
      <c r="T497" s="6">
        <f t="shared" si="69"/>
        <v>16</v>
      </c>
      <c r="U497" s="10">
        <f t="shared" si="70"/>
        <v>-33.699999999999989</v>
      </c>
      <c r="V497" s="10">
        <f t="shared" si="71"/>
        <v>-30.40499999999999</v>
      </c>
      <c r="W497" s="11">
        <f t="shared" si="72"/>
        <v>5</v>
      </c>
      <c r="X497" s="10">
        <f t="shared" si="73"/>
        <v>-33.699999999999989</v>
      </c>
      <c r="Y497" s="10">
        <f t="shared" si="74"/>
        <v>-30.40499999999999</v>
      </c>
      <c r="Z497" s="12">
        <f t="shared" si="75"/>
        <v>-1.2931484650315137</v>
      </c>
      <c r="AA497" s="12">
        <f t="shared" si="76"/>
        <v>-10.418265072633957</v>
      </c>
    </row>
    <row r="498" spans="19:27" x14ac:dyDescent="0.25">
      <c r="S498" s="6">
        <f t="shared" si="68"/>
        <v>55</v>
      </c>
      <c r="T498" s="6">
        <f t="shared" si="69"/>
        <v>17</v>
      </c>
      <c r="U498" s="10">
        <f t="shared" si="70"/>
        <v>-33.699999999999989</v>
      </c>
      <c r="V498" s="10">
        <f t="shared" si="71"/>
        <v>-31.734999999999989</v>
      </c>
      <c r="W498" s="11">
        <f t="shared" si="72"/>
        <v>5</v>
      </c>
      <c r="X498" s="10">
        <f t="shared" si="73"/>
        <v>-33.699999999999989</v>
      </c>
      <c r="Y498" s="10">
        <f t="shared" si="74"/>
        <v>-31.734999999999989</v>
      </c>
      <c r="Z498" s="12">
        <f t="shared" si="75"/>
        <v>-1.2880622407289628</v>
      </c>
      <c r="AA498" s="12">
        <f t="shared" si="76"/>
        <v>-11.74825534715567</v>
      </c>
    </row>
    <row r="499" spans="19:27" x14ac:dyDescent="0.25">
      <c r="S499" s="6">
        <f t="shared" si="68"/>
        <v>55</v>
      </c>
      <c r="T499" s="6">
        <f t="shared" si="69"/>
        <v>18</v>
      </c>
      <c r="U499" s="10">
        <f t="shared" si="70"/>
        <v>-33.699999999999989</v>
      </c>
      <c r="V499" s="10">
        <f t="shared" si="71"/>
        <v>-33.064999999999998</v>
      </c>
      <c r="W499" s="11">
        <f t="shared" si="72"/>
        <v>5</v>
      </c>
      <c r="X499" s="10">
        <f t="shared" si="73"/>
        <v>-33.699999999999989</v>
      </c>
      <c r="Y499" s="10">
        <f t="shared" si="74"/>
        <v>-33.064999999999998</v>
      </c>
      <c r="Z499" s="12">
        <f t="shared" si="75"/>
        <v>-1.2829760164264119</v>
      </c>
      <c r="AA499" s="12">
        <f t="shared" si="76"/>
        <v>-13.078245621677393</v>
      </c>
    </row>
    <row r="500" spans="19:27" x14ac:dyDescent="0.25">
      <c r="S500" s="6">
        <f t="shared" si="68"/>
        <v>55</v>
      </c>
      <c r="T500" s="6">
        <f t="shared" si="69"/>
        <v>19</v>
      </c>
      <c r="U500" s="10">
        <f t="shared" si="70"/>
        <v>-33.699999999999989</v>
      </c>
      <c r="V500" s="10">
        <f t="shared" si="71"/>
        <v>-34.394999999999996</v>
      </c>
      <c r="W500" s="11">
        <f t="shared" si="72"/>
        <v>5</v>
      </c>
      <c r="X500" s="10">
        <f t="shared" si="73"/>
        <v>-33.699999999999989</v>
      </c>
      <c r="Y500" s="10">
        <f t="shared" si="74"/>
        <v>-34.394999999999996</v>
      </c>
      <c r="Z500" s="12">
        <f t="shared" si="75"/>
        <v>-1.2778897921238612</v>
      </c>
      <c r="AA500" s="12">
        <f t="shared" si="76"/>
        <v>-14.408235896199105</v>
      </c>
    </row>
    <row r="501" spans="19:27" x14ac:dyDescent="0.25">
      <c r="S501" s="6">
        <f t="shared" si="68"/>
        <v>55</v>
      </c>
      <c r="T501" s="6">
        <f t="shared" si="69"/>
        <v>20</v>
      </c>
      <c r="U501" s="10">
        <f t="shared" si="70"/>
        <v>-33.699999999999989</v>
      </c>
      <c r="V501" s="10">
        <f t="shared" si="71"/>
        <v>-35.724999999999994</v>
      </c>
      <c r="W501" s="11">
        <f t="shared" si="72"/>
        <v>5</v>
      </c>
      <c r="X501" s="10">
        <f t="shared" si="73"/>
        <v>-33.699999999999989</v>
      </c>
      <c r="Y501" s="10">
        <f t="shared" si="74"/>
        <v>-35.724999999999994</v>
      </c>
      <c r="Z501" s="12">
        <f t="shared" si="75"/>
        <v>-1.2728035678213103</v>
      </c>
      <c r="AA501" s="12">
        <f t="shared" si="76"/>
        <v>-15.738226170720818</v>
      </c>
    </row>
    <row r="502" spans="19:27" x14ac:dyDescent="0.25">
      <c r="S502" s="6">
        <f t="shared" si="68"/>
        <v>56</v>
      </c>
      <c r="T502" s="6">
        <f t="shared" si="69"/>
        <v>1</v>
      </c>
      <c r="U502" s="10">
        <f t="shared" si="70"/>
        <v>-35.099999999999987</v>
      </c>
      <c r="V502" s="10">
        <f t="shared" si="71"/>
        <v>-9.1333585000000017</v>
      </c>
      <c r="W502" s="11">
        <f t="shared" si="72"/>
        <v>5</v>
      </c>
      <c r="X502" s="10">
        <f t="shared" si="73"/>
        <v>-35.099999999999987</v>
      </c>
      <c r="Y502" s="10">
        <f t="shared" si="74"/>
        <v>-9.1333585000000017</v>
      </c>
      <c r="Z502" s="12">
        <f t="shared" si="75"/>
        <v>-2.7744858517103461</v>
      </c>
      <c r="AA502" s="12">
        <f t="shared" si="76"/>
        <v>10.847866960515589</v>
      </c>
    </row>
    <row r="503" spans="19:27" x14ac:dyDescent="0.25">
      <c r="S503" s="6">
        <f t="shared" si="68"/>
        <v>56</v>
      </c>
      <c r="T503" s="6">
        <f t="shared" si="69"/>
        <v>2</v>
      </c>
      <c r="U503" s="10">
        <f t="shared" si="70"/>
        <v>-35.099999999999987</v>
      </c>
      <c r="V503" s="10">
        <f t="shared" si="71"/>
        <v>-10.463358500000002</v>
      </c>
      <c r="W503" s="11">
        <f t="shared" si="72"/>
        <v>5</v>
      </c>
      <c r="X503" s="10">
        <f t="shared" si="73"/>
        <v>-35.099999999999987</v>
      </c>
      <c r="Y503" s="10">
        <f t="shared" si="74"/>
        <v>-10.463358500000002</v>
      </c>
      <c r="Z503" s="12">
        <f t="shared" si="75"/>
        <v>-2.769399627407795</v>
      </c>
      <c r="AA503" s="12">
        <f t="shared" si="76"/>
        <v>9.5178766859938744</v>
      </c>
    </row>
    <row r="504" spans="19:27" x14ac:dyDescent="0.25">
      <c r="S504" s="6">
        <f t="shared" si="68"/>
        <v>56</v>
      </c>
      <c r="T504" s="6">
        <f t="shared" si="69"/>
        <v>3</v>
      </c>
      <c r="U504" s="10">
        <f t="shared" si="70"/>
        <v>-35.099999999999987</v>
      </c>
      <c r="V504" s="10">
        <f t="shared" si="71"/>
        <v>-11.793358500000002</v>
      </c>
      <c r="W504" s="11">
        <f t="shared" si="72"/>
        <v>5</v>
      </c>
      <c r="X504" s="10">
        <f t="shared" si="73"/>
        <v>-35.099999999999987</v>
      </c>
      <c r="Y504" s="10">
        <f t="shared" si="74"/>
        <v>-11.793358500000002</v>
      </c>
      <c r="Z504" s="12">
        <f t="shared" si="75"/>
        <v>-2.7643134031052443</v>
      </c>
      <c r="AA504" s="12">
        <f t="shared" si="76"/>
        <v>8.1878864114721601</v>
      </c>
    </row>
    <row r="505" spans="19:27" x14ac:dyDescent="0.25">
      <c r="S505" s="6">
        <f t="shared" si="68"/>
        <v>56</v>
      </c>
      <c r="T505" s="6">
        <f t="shared" si="69"/>
        <v>4</v>
      </c>
      <c r="U505" s="10">
        <f t="shared" si="70"/>
        <v>-35.099999999999987</v>
      </c>
      <c r="V505" s="10">
        <f t="shared" si="71"/>
        <v>-13.123358500000002</v>
      </c>
      <c r="W505" s="11">
        <f t="shared" si="72"/>
        <v>5</v>
      </c>
      <c r="X505" s="10">
        <f t="shared" si="73"/>
        <v>-35.099999999999987</v>
      </c>
      <c r="Y505" s="10">
        <f t="shared" si="74"/>
        <v>-13.123358500000002</v>
      </c>
      <c r="Z505" s="12">
        <f t="shared" si="75"/>
        <v>-2.7592271788026932</v>
      </c>
      <c r="AA505" s="12">
        <f t="shared" si="76"/>
        <v>6.8578961369504468</v>
      </c>
    </row>
    <row r="506" spans="19:27" x14ac:dyDescent="0.25">
      <c r="S506" s="6">
        <f t="shared" si="68"/>
        <v>56</v>
      </c>
      <c r="T506" s="6">
        <f t="shared" si="69"/>
        <v>5</v>
      </c>
      <c r="U506" s="10">
        <f t="shared" si="70"/>
        <v>-35.099999999999987</v>
      </c>
      <c r="V506" s="10">
        <f t="shared" si="71"/>
        <v>-14.453358500000002</v>
      </c>
      <c r="W506" s="11">
        <f t="shared" si="72"/>
        <v>5</v>
      </c>
      <c r="X506" s="10">
        <f t="shared" si="73"/>
        <v>-35.099999999999987</v>
      </c>
      <c r="Y506" s="10">
        <f t="shared" si="74"/>
        <v>-14.453358500000002</v>
      </c>
      <c r="Z506" s="12">
        <f t="shared" si="75"/>
        <v>-2.7541409545001425</v>
      </c>
      <c r="AA506" s="12">
        <f t="shared" si="76"/>
        <v>5.5279058624287334</v>
      </c>
    </row>
    <row r="507" spans="19:27" x14ac:dyDescent="0.25">
      <c r="S507" s="6">
        <f t="shared" si="68"/>
        <v>56</v>
      </c>
      <c r="T507" s="6">
        <f t="shared" si="69"/>
        <v>6</v>
      </c>
      <c r="U507" s="10">
        <f t="shared" si="70"/>
        <v>-35.099999999999987</v>
      </c>
      <c r="V507" s="10">
        <f t="shared" si="71"/>
        <v>-15.783358500000004</v>
      </c>
      <c r="W507" s="11">
        <f t="shared" si="72"/>
        <v>5</v>
      </c>
      <c r="X507" s="10">
        <f t="shared" si="73"/>
        <v>-35.099999999999987</v>
      </c>
      <c r="Y507" s="10">
        <f t="shared" si="74"/>
        <v>-15.783358500000004</v>
      </c>
      <c r="Z507" s="12">
        <f t="shared" si="75"/>
        <v>-2.7490547301975918</v>
      </c>
      <c r="AA507" s="12">
        <f t="shared" si="76"/>
        <v>4.1979155879070174</v>
      </c>
    </row>
    <row r="508" spans="19:27" x14ac:dyDescent="0.25">
      <c r="S508" s="6">
        <f t="shared" si="68"/>
        <v>56</v>
      </c>
      <c r="T508" s="6">
        <f t="shared" si="69"/>
        <v>7</v>
      </c>
      <c r="U508" s="10">
        <f t="shared" si="70"/>
        <v>-35.099999999999987</v>
      </c>
      <c r="V508" s="10">
        <f t="shared" si="71"/>
        <v>-17.113358499999997</v>
      </c>
      <c r="W508" s="11">
        <f t="shared" si="72"/>
        <v>5</v>
      </c>
      <c r="X508" s="10">
        <f t="shared" si="73"/>
        <v>-35.099999999999987</v>
      </c>
      <c r="Y508" s="10">
        <f t="shared" si="74"/>
        <v>-17.113358499999997</v>
      </c>
      <c r="Z508" s="12">
        <f t="shared" si="75"/>
        <v>-2.7439685058950407</v>
      </c>
      <c r="AA508" s="12">
        <f t="shared" si="76"/>
        <v>2.8679253133853106</v>
      </c>
    </row>
    <row r="509" spans="19:27" x14ac:dyDescent="0.25">
      <c r="S509" s="6">
        <f t="shared" si="68"/>
        <v>56</v>
      </c>
      <c r="T509" s="6">
        <f t="shared" si="69"/>
        <v>8</v>
      </c>
      <c r="U509" s="10">
        <f t="shared" si="70"/>
        <v>-35.099999999999987</v>
      </c>
      <c r="V509" s="10">
        <f t="shared" si="71"/>
        <v>-18.443358499999999</v>
      </c>
      <c r="W509" s="11">
        <f t="shared" si="72"/>
        <v>5</v>
      </c>
      <c r="X509" s="10">
        <f t="shared" si="73"/>
        <v>-35.099999999999987</v>
      </c>
      <c r="Y509" s="10">
        <f t="shared" si="74"/>
        <v>-18.443358499999999</v>
      </c>
      <c r="Z509" s="12">
        <f t="shared" si="75"/>
        <v>-2.73888228159249</v>
      </c>
      <c r="AA509" s="12">
        <f t="shared" si="76"/>
        <v>1.5379350388635946</v>
      </c>
    </row>
    <row r="510" spans="19:27" x14ac:dyDescent="0.25">
      <c r="S510" s="6">
        <f t="shared" si="68"/>
        <v>56</v>
      </c>
      <c r="T510" s="6">
        <f t="shared" si="69"/>
        <v>9</v>
      </c>
      <c r="U510" s="10">
        <f t="shared" si="70"/>
        <v>-35.099999999999987</v>
      </c>
      <c r="V510" s="10">
        <f t="shared" si="71"/>
        <v>-19.899999999999999</v>
      </c>
      <c r="W510" s="11">
        <f t="shared" si="72"/>
        <v>5</v>
      </c>
      <c r="X510" s="10">
        <f t="shared" si="73"/>
        <v>-35.099999999999987</v>
      </c>
      <c r="Y510" s="10">
        <f t="shared" si="74"/>
        <v>-19.899999999999999</v>
      </c>
      <c r="Z510" s="12">
        <f t="shared" si="75"/>
        <v>-2.7333117512185017</v>
      </c>
      <c r="AA510" s="12">
        <f t="shared" si="76"/>
        <v>8.1304190393879552E-2</v>
      </c>
    </row>
    <row r="511" spans="19:27" x14ac:dyDescent="0.25">
      <c r="S511" s="6">
        <f t="shared" si="68"/>
        <v>56</v>
      </c>
      <c r="T511" s="6">
        <f t="shared" si="69"/>
        <v>10</v>
      </c>
      <c r="U511" s="10">
        <f t="shared" si="70"/>
        <v>-35.099999999999987</v>
      </c>
      <c r="V511" s="10">
        <f t="shared" si="71"/>
        <v>-22.425000000000001</v>
      </c>
      <c r="W511" s="11">
        <f t="shared" si="72"/>
        <v>5</v>
      </c>
      <c r="X511" s="10">
        <f t="shared" si="73"/>
        <v>-35.099999999999987</v>
      </c>
      <c r="Y511" s="10">
        <f t="shared" si="74"/>
        <v>-22.425000000000001</v>
      </c>
      <c r="Z511" s="12">
        <f t="shared" si="75"/>
        <v>-2.7236555735012531</v>
      </c>
      <c r="AA511" s="12">
        <f t="shared" si="76"/>
        <v>-2.4436773458221586</v>
      </c>
    </row>
    <row r="512" spans="19:27" x14ac:dyDescent="0.25">
      <c r="S512" s="6">
        <f t="shared" si="68"/>
        <v>56</v>
      </c>
      <c r="T512" s="6">
        <f t="shared" si="69"/>
        <v>11</v>
      </c>
      <c r="U512" s="10">
        <f t="shared" si="70"/>
        <v>-35.099999999999987</v>
      </c>
      <c r="V512" s="10">
        <f t="shared" si="71"/>
        <v>-23.754999999999999</v>
      </c>
      <c r="W512" s="11">
        <f t="shared" si="72"/>
        <v>5</v>
      </c>
      <c r="X512" s="10">
        <f t="shared" si="73"/>
        <v>-35.099999999999987</v>
      </c>
      <c r="Y512" s="10">
        <f t="shared" si="74"/>
        <v>-23.754999999999999</v>
      </c>
      <c r="Z512" s="12">
        <f t="shared" si="75"/>
        <v>-2.7185693491987024</v>
      </c>
      <c r="AA512" s="12">
        <f t="shared" si="76"/>
        <v>-3.7736676203438706</v>
      </c>
    </row>
    <row r="513" spans="19:27" x14ac:dyDescent="0.25">
      <c r="S513" s="6">
        <f t="shared" si="68"/>
        <v>56</v>
      </c>
      <c r="T513" s="6">
        <f t="shared" si="69"/>
        <v>12</v>
      </c>
      <c r="U513" s="10">
        <f t="shared" si="70"/>
        <v>-35.099999999999987</v>
      </c>
      <c r="V513" s="10">
        <f t="shared" si="71"/>
        <v>-25.084999999999997</v>
      </c>
      <c r="W513" s="11">
        <f t="shared" si="72"/>
        <v>5</v>
      </c>
      <c r="X513" s="10">
        <f t="shared" si="73"/>
        <v>-35.099999999999987</v>
      </c>
      <c r="Y513" s="10">
        <f t="shared" si="74"/>
        <v>-25.084999999999997</v>
      </c>
      <c r="Z513" s="12">
        <f t="shared" si="75"/>
        <v>-2.7134831248961513</v>
      </c>
      <c r="AA513" s="12">
        <f t="shared" si="76"/>
        <v>-5.1036578948655826</v>
      </c>
    </row>
    <row r="514" spans="19:27" x14ac:dyDescent="0.25">
      <c r="S514" s="6">
        <f t="shared" si="68"/>
        <v>56</v>
      </c>
      <c r="T514" s="6">
        <f t="shared" si="69"/>
        <v>13</v>
      </c>
      <c r="U514" s="10">
        <f t="shared" si="70"/>
        <v>-35.099999999999987</v>
      </c>
      <c r="V514" s="10">
        <f t="shared" si="71"/>
        <v>-26.414999999999996</v>
      </c>
      <c r="W514" s="11">
        <f t="shared" si="72"/>
        <v>5</v>
      </c>
      <c r="X514" s="10">
        <f t="shared" si="73"/>
        <v>-35.099999999999987</v>
      </c>
      <c r="Y514" s="10">
        <f t="shared" si="74"/>
        <v>-26.414999999999996</v>
      </c>
      <c r="Z514" s="12">
        <f t="shared" si="75"/>
        <v>-2.7083969005936006</v>
      </c>
      <c r="AA514" s="12">
        <f t="shared" si="76"/>
        <v>-6.4336481693872951</v>
      </c>
    </row>
    <row r="515" spans="19:27" x14ac:dyDescent="0.25">
      <c r="S515" s="6">
        <f t="shared" ref="S515:S578" si="77">$D$2+ROUNDDOWN((ROW(S514)-1)/COUNT($I$2:$I$21),0)</f>
        <v>56</v>
      </c>
      <c r="T515" s="6">
        <f t="shared" ref="T515:T578" si="78">$I$2+MOD(ROW(T514)-1,COUNT($I$2:$I$21))</f>
        <v>14</v>
      </c>
      <c r="U515" s="10">
        <f t="shared" ref="U515:U578" si="79">VLOOKUP(S515,$D$2:$E$67,2,FALSE)</f>
        <v>-35.099999999999987</v>
      </c>
      <c r="V515" s="10">
        <f t="shared" ref="V515:V578" si="80">VLOOKUP(T515,$I$2:$J$21,2,FALSE)</f>
        <v>-27.744999999999994</v>
      </c>
      <c r="W515" s="11">
        <f t="shared" ref="W515:W578" si="81">MATCH(U515,$P$8:$P$23,-1)-1</f>
        <v>5</v>
      </c>
      <c r="X515" s="10">
        <f t="shared" ref="X515:X578" si="82">U515+VLOOKUP($W515,$M$8:$N$23,2,FALSE)</f>
        <v>-35.099999999999987</v>
      </c>
      <c r="Y515" s="10">
        <f t="shared" ref="Y515:Y578" si="83">V515+VLOOKUP($W515,$M$8:$P$23,3,FALSE)</f>
        <v>-27.744999999999994</v>
      </c>
      <c r="Z515" s="12">
        <f t="shared" ref="Z515:Z578" si="84">$O$4+((X515+$M$4-$O$4)*COS($Q$4))-((Y515+$N$4-$P$4)*SIN($Q$4))</f>
        <v>-2.7033106762910495</v>
      </c>
      <c r="AA515" s="12">
        <f t="shared" ref="AA515:AA578" si="85">$P$4+((X515+$M$4-$O$4)*SIN($Q$4))+((Y515+$N$4-$P$4)*COS($Q$4))</f>
        <v>-7.7636384439090076</v>
      </c>
    </row>
    <row r="516" spans="19:27" x14ac:dyDescent="0.25">
      <c r="S516" s="6">
        <f t="shared" si="77"/>
        <v>56</v>
      </c>
      <c r="T516" s="6">
        <f t="shared" si="78"/>
        <v>15</v>
      </c>
      <c r="U516" s="10">
        <f t="shared" si="79"/>
        <v>-35.099999999999987</v>
      </c>
      <c r="V516" s="10">
        <f t="shared" si="80"/>
        <v>-29.074999999999992</v>
      </c>
      <c r="W516" s="11">
        <f t="shared" si="81"/>
        <v>5</v>
      </c>
      <c r="X516" s="10">
        <f t="shared" si="82"/>
        <v>-35.099999999999987</v>
      </c>
      <c r="Y516" s="10">
        <f t="shared" si="83"/>
        <v>-29.074999999999992</v>
      </c>
      <c r="Z516" s="12">
        <f t="shared" si="84"/>
        <v>-2.6982244519884988</v>
      </c>
      <c r="AA516" s="12">
        <f t="shared" si="85"/>
        <v>-9.0936287184307201</v>
      </c>
    </row>
    <row r="517" spans="19:27" x14ac:dyDescent="0.25">
      <c r="S517" s="6">
        <f t="shared" si="77"/>
        <v>56</v>
      </c>
      <c r="T517" s="6">
        <f t="shared" si="78"/>
        <v>16</v>
      </c>
      <c r="U517" s="10">
        <f t="shared" si="79"/>
        <v>-35.099999999999987</v>
      </c>
      <c r="V517" s="10">
        <f t="shared" si="80"/>
        <v>-30.40499999999999</v>
      </c>
      <c r="W517" s="11">
        <f t="shared" si="81"/>
        <v>5</v>
      </c>
      <c r="X517" s="10">
        <f t="shared" si="82"/>
        <v>-35.099999999999987</v>
      </c>
      <c r="Y517" s="10">
        <f t="shared" si="83"/>
        <v>-30.40499999999999</v>
      </c>
      <c r="Z517" s="12">
        <f t="shared" si="84"/>
        <v>-2.6931382276859481</v>
      </c>
      <c r="AA517" s="12">
        <f t="shared" si="85"/>
        <v>-10.423618992952433</v>
      </c>
    </row>
    <row r="518" spans="19:27" x14ac:dyDescent="0.25">
      <c r="S518" s="6">
        <f t="shared" si="77"/>
        <v>56</v>
      </c>
      <c r="T518" s="6">
        <f t="shared" si="78"/>
        <v>17</v>
      </c>
      <c r="U518" s="10">
        <f t="shared" si="79"/>
        <v>-35.099999999999987</v>
      </c>
      <c r="V518" s="10">
        <f t="shared" si="80"/>
        <v>-31.734999999999989</v>
      </c>
      <c r="W518" s="11">
        <f t="shared" si="81"/>
        <v>5</v>
      </c>
      <c r="X518" s="10">
        <f t="shared" si="82"/>
        <v>-35.099999999999987</v>
      </c>
      <c r="Y518" s="10">
        <f t="shared" si="83"/>
        <v>-31.734999999999989</v>
      </c>
      <c r="Z518" s="12">
        <f t="shared" si="84"/>
        <v>-2.688052003383397</v>
      </c>
      <c r="AA518" s="12">
        <f t="shared" si="85"/>
        <v>-11.753609267474145</v>
      </c>
    </row>
    <row r="519" spans="19:27" x14ac:dyDescent="0.25">
      <c r="S519" s="6">
        <f t="shared" si="77"/>
        <v>56</v>
      </c>
      <c r="T519" s="6">
        <f t="shared" si="78"/>
        <v>18</v>
      </c>
      <c r="U519" s="10">
        <f t="shared" si="79"/>
        <v>-35.099999999999987</v>
      </c>
      <c r="V519" s="10">
        <f t="shared" si="80"/>
        <v>-33.064999999999998</v>
      </c>
      <c r="W519" s="11">
        <f t="shared" si="81"/>
        <v>5</v>
      </c>
      <c r="X519" s="10">
        <f t="shared" si="82"/>
        <v>-35.099999999999987</v>
      </c>
      <c r="Y519" s="10">
        <f t="shared" si="83"/>
        <v>-33.064999999999998</v>
      </c>
      <c r="Z519" s="12">
        <f t="shared" si="84"/>
        <v>-2.6829657790808463</v>
      </c>
      <c r="AA519" s="12">
        <f t="shared" si="85"/>
        <v>-13.083599541995868</v>
      </c>
    </row>
    <row r="520" spans="19:27" x14ac:dyDescent="0.25">
      <c r="S520" s="6">
        <f t="shared" si="77"/>
        <v>56</v>
      </c>
      <c r="T520" s="6">
        <f t="shared" si="78"/>
        <v>19</v>
      </c>
      <c r="U520" s="10">
        <f t="shared" si="79"/>
        <v>-35.099999999999987</v>
      </c>
      <c r="V520" s="10">
        <f t="shared" si="80"/>
        <v>-34.394999999999996</v>
      </c>
      <c r="W520" s="11">
        <f t="shared" si="81"/>
        <v>5</v>
      </c>
      <c r="X520" s="10">
        <f t="shared" si="82"/>
        <v>-35.099999999999987</v>
      </c>
      <c r="Y520" s="10">
        <f t="shared" si="83"/>
        <v>-34.394999999999996</v>
      </c>
      <c r="Z520" s="12">
        <f t="shared" si="84"/>
        <v>-2.6778795547782952</v>
      </c>
      <c r="AA520" s="12">
        <f t="shared" si="85"/>
        <v>-14.413589816517581</v>
      </c>
    </row>
    <row r="521" spans="19:27" x14ac:dyDescent="0.25">
      <c r="S521" s="6">
        <f t="shared" si="77"/>
        <v>56</v>
      </c>
      <c r="T521" s="6">
        <f t="shared" si="78"/>
        <v>20</v>
      </c>
      <c r="U521" s="10">
        <f t="shared" si="79"/>
        <v>-35.099999999999987</v>
      </c>
      <c r="V521" s="10">
        <f t="shared" si="80"/>
        <v>-35.724999999999994</v>
      </c>
      <c r="W521" s="11">
        <f t="shared" si="81"/>
        <v>5</v>
      </c>
      <c r="X521" s="10">
        <f t="shared" si="82"/>
        <v>-35.099999999999987</v>
      </c>
      <c r="Y521" s="10">
        <f t="shared" si="83"/>
        <v>-35.724999999999994</v>
      </c>
      <c r="Z521" s="12">
        <f t="shared" si="84"/>
        <v>-2.6727933304757445</v>
      </c>
      <c r="AA521" s="12">
        <f t="shared" si="85"/>
        <v>-15.743580091039293</v>
      </c>
    </row>
    <row r="522" spans="19:27" x14ac:dyDescent="0.25">
      <c r="S522" s="6">
        <f t="shared" si="77"/>
        <v>57</v>
      </c>
      <c r="T522" s="6">
        <f t="shared" si="78"/>
        <v>1</v>
      </c>
      <c r="U522" s="10">
        <f t="shared" si="79"/>
        <v>-36.899999999999984</v>
      </c>
      <c r="V522" s="10">
        <f t="shared" si="80"/>
        <v>-9.1333585000000017</v>
      </c>
      <c r="W522" s="11">
        <f t="shared" si="81"/>
        <v>6</v>
      </c>
      <c r="X522" s="10">
        <f t="shared" si="82"/>
        <v>-36.899999999999984</v>
      </c>
      <c r="Y522" s="10">
        <f t="shared" si="83"/>
        <v>-9.1333585000000017</v>
      </c>
      <c r="Z522" s="12">
        <f t="shared" si="84"/>
        <v>-4.5744726894089034</v>
      </c>
      <c r="AA522" s="12">
        <f t="shared" si="85"/>
        <v>10.84098334867755</v>
      </c>
    </row>
    <row r="523" spans="19:27" x14ac:dyDescent="0.25">
      <c r="S523" s="6">
        <f t="shared" si="77"/>
        <v>57</v>
      </c>
      <c r="T523" s="6">
        <f t="shared" si="78"/>
        <v>2</v>
      </c>
      <c r="U523" s="10">
        <f t="shared" si="79"/>
        <v>-36.899999999999984</v>
      </c>
      <c r="V523" s="10">
        <f t="shared" si="80"/>
        <v>-10.463358500000002</v>
      </c>
      <c r="W523" s="11">
        <f t="shared" si="81"/>
        <v>6</v>
      </c>
      <c r="X523" s="10">
        <f t="shared" si="82"/>
        <v>-36.899999999999984</v>
      </c>
      <c r="Y523" s="10">
        <f t="shared" si="83"/>
        <v>-10.463358500000002</v>
      </c>
      <c r="Z523" s="12">
        <f t="shared" si="84"/>
        <v>-4.5693864651063532</v>
      </c>
      <c r="AA523" s="12">
        <f t="shared" si="85"/>
        <v>9.5109930741558362</v>
      </c>
    </row>
    <row r="524" spans="19:27" x14ac:dyDescent="0.25">
      <c r="S524" s="6">
        <f t="shared" si="77"/>
        <v>57</v>
      </c>
      <c r="T524" s="6">
        <f t="shared" si="78"/>
        <v>3</v>
      </c>
      <c r="U524" s="10">
        <f t="shared" si="79"/>
        <v>-36.899999999999984</v>
      </c>
      <c r="V524" s="10">
        <f t="shared" si="80"/>
        <v>-11.793358500000002</v>
      </c>
      <c r="W524" s="11">
        <f t="shared" si="81"/>
        <v>6</v>
      </c>
      <c r="X524" s="10">
        <f t="shared" si="82"/>
        <v>-36.899999999999984</v>
      </c>
      <c r="Y524" s="10">
        <f t="shared" si="83"/>
        <v>-11.793358500000002</v>
      </c>
      <c r="Z524" s="12">
        <f t="shared" si="84"/>
        <v>-4.564300240803802</v>
      </c>
      <c r="AA524" s="12">
        <f t="shared" si="85"/>
        <v>8.1810027996341219</v>
      </c>
    </row>
    <row r="525" spans="19:27" x14ac:dyDescent="0.25">
      <c r="S525" s="6">
        <f t="shared" si="77"/>
        <v>57</v>
      </c>
      <c r="T525" s="6">
        <f t="shared" si="78"/>
        <v>4</v>
      </c>
      <c r="U525" s="10">
        <f t="shared" si="79"/>
        <v>-36.899999999999984</v>
      </c>
      <c r="V525" s="10">
        <f t="shared" si="80"/>
        <v>-13.123358500000002</v>
      </c>
      <c r="W525" s="11">
        <f t="shared" si="81"/>
        <v>6</v>
      </c>
      <c r="X525" s="10">
        <f t="shared" si="82"/>
        <v>-36.899999999999984</v>
      </c>
      <c r="Y525" s="10">
        <f t="shared" si="83"/>
        <v>-13.123358500000002</v>
      </c>
      <c r="Z525" s="12">
        <f t="shared" si="84"/>
        <v>-4.5592140165012509</v>
      </c>
      <c r="AA525" s="12">
        <f t="shared" si="85"/>
        <v>6.8510125251124085</v>
      </c>
    </row>
    <row r="526" spans="19:27" x14ac:dyDescent="0.25">
      <c r="S526" s="6">
        <f t="shared" si="77"/>
        <v>57</v>
      </c>
      <c r="T526" s="6">
        <f t="shared" si="78"/>
        <v>5</v>
      </c>
      <c r="U526" s="10">
        <f t="shared" si="79"/>
        <v>-36.899999999999984</v>
      </c>
      <c r="V526" s="10">
        <f t="shared" si="80"/>
        <v>-14.453358500000002</v>
      </c>
      <c r="W526" s="11">
        <f t="shared" si="81"/>
        <v>6</v>
      </c>
      <c r="X526" s="10">
        <f t="shared" si="82"/>
        <v>-36.899999999999984</v>
      </c>
      <c r="Y526" s="10">
        <f t="shared" si="83"/>
        <v>-14.453358500000002</v>
      </c>
      <c r="Z526" s="12">
        <f t="shared" si="84"/>
        <v>-4.5541277921986998</v>
      </c>
      <c r="AA526" s="12">
        <f t="shared" si="85"/>
        <v>5.5210222505906952</v>
      </c>
    </row>
    <row r="527" spans="19:27" x14ac:dyDescent="0.25">
      <c r="S527" s="6">
        <f t="shared" si="77"/>
        <v>57</v>
      </c>
      <c r="T527" s="6">
        <f t="shared" si="78"/>
        <v>6</v>
      </c>
      <c r="U527" s="10">
        <f t="shared" si="79"/>
        <v>-36.899999999999984</v>
      </c>
      <c r="V527" s="10">
        <f t="shared" si="80"/>
        <v>-15.783358500000004</v>
      </c>
      <c r="W527" s="11">
        <f t="shared" si="81"/>
        <v>6</v>
      </c>
      <c r="X527" s="10">
        <f t="shared" si="82"/>
        <v>-36.899999999999984</v>
      </c>
      <c r="Y527" s="10">
        <f t="shared" si="83"/>
        <v>-15.783358500000004</v>
      </c>
      <c r="Z527" s="12">
        <f t="shared" si="84"/>
        <v>-4.5490415678961496</v>
      </c>
      <c r="AA527" s="12">
        <f t="shared" si="85"/>
        <v>4.1910319760689791</v>
      </c>
    </row>
    <row r="528" spans="19:27" x14ac:dyDescent="0.25">
      <c r="S528" s="6">
        <f t="shared" si="77"/>
        <v>57</v>
      </c>
      <c r="T528" s="6">
        <f t="shared" si="78"/>
        <v>7</v>
      </c>
      <c r="U528" s="10">
        <f t="shared" si="79"/>
        <v>-36.899999999999984</v>
      </c>
      <c r="V528" s="10">
        <f t="shared" si="80"/>
        <v>-17.113358499999997</v>
      </c>
      <c r="W528" s="11">
        <f t="shared" si="81"/>
        <v>6</v>
      </c>
      <c r="X528" s="10">
        <f t="shared" si="82"/>
        <v>-36.899999999999984</v>
      </c>
      <c r="Y528" s="10">
        <f t="shared" si="83"/>
        <v>-17.113358499999997</v>
      </c>
      <c r="Z528" s="12">
        <f t="shared" si="84"/>
        <v>-4.5439553435935984</v>
      </c>
      <c r="AA528" s="12">
        <f t="shared" si="85"/>
        <v>2.8610417015472716</v>
      </c>
    </row>
    <row r="529" spans="19:27" x14ac:dyDescent="0.25">
      <c r="S529" s="6">
        <f t="shared" si="77"/>
        <v>57</v>
      </c>
      <c r="T529" s="6">
        <f t="shared" si="78"/>
        <v>8</v>
      </c>
      <c r="U529" s="10">
        <f t="shared" si="79"/>
        <v>-36.899999999999984</v>
      </c>
      <c r="V529" s="10">
        <f t="shared" si="80"/>
        <v>-18.443358499999999</v>
      </c>
      <c r="W529" s="11">
        <f t="shared" si="81"/>
        <v>6</v>
      </c>
      <c r="X529" s="10">
        <f t="shared" si="82"/>
        <v>-36.899999999999984</v>
      </c>
      <c r="Y529" s="10">
        <f t="shared" si="83"/>
        <v>-18.443358499999999</v>
      </c>
      <c r="Z529" s="12">
        <f t="shared" si="84"/>
        <v>-4.5388691192910473</v>
      </c>
      <c r="AA529" s="12">
        <f t="shared" si="85"/>
        <v>1.531051427025556</v>
      </c>
    </row>
    <row r="530" spans="19:27" x14ac:dyDescent="0.25">
      <c r="S530" s="6">
        <f t="shared" si="77"/>
        <v>57</v>
      </c>
      <c r="T530" s="6">
        <f t="shared" si="78"/>
        <v>9</v>
      </c>
      <c r="U530" s="10">
        <f t="shared" si="79"/>
        <v>-36.899999999999984</v>
      </c>
      <c r="V530" s="10">
        <f t="shared" si="80"/>
        <v>-19.899999999999999</v>
      </c>
      <c r="W530" s="11">
        <f t="shared" si="81"/>
        <v>6</v>
      </c>
      <c r="X530" s="10">
        <f t="shared" si="82"/>
        <v>-36.899999999999984</v>
      </c>
      <c r="Y530" s="10">
        <f t="shared" si="83"/>
        <v>-19.899999999999999</v>
      </c>
      <c r="Z530" s="12">
        <f t="shared" si="84"/>
        <v>-4.5332985889170594</v>
      </c>
      <c r="AA530" s="12">
        <f t="shared" si="85"/>
        <v>7.4420578555840805E-2</v>
      </c>
    </row>
    <row r="531" spans="19:27" x14ac:dyDescent="0.25">
      <c r="S531" s="6">
        <f t="shared" si="77"/>
        <v>57</v>
      </c>
      <c r="T531" s="6">
        <f t="shared" si="78"/>
        <v>10</v>
      </c>
      <c r="U531" s="10">
        <f t="shared" si="79"/>
        <v>-36.899999999999984</v>
      </c>
      <c r="V531" s="10">
        <f t="shared" si="80"/>
        <v>-22.425000000000001</v>
      </c>
      <c r="W531" s="11">
        <f t="shared" si="81"/>
        <v>6</v>
      </c>
      <c r="X531" s="10">
        <f t="shared" si="82"/>
        <v>-36.899999999999984</v>
      </c>
      <c r="Y531" s="10">
        <f t="shared" si="83"/>
        <v>-22.425000000000001</v>
      </c>
      <c r="Z531" s="12">
        <f t="shared" si="84"/>
        <v>-4.5236424111998108</v>
      </c>
      <c r="AA531" s="12">
        <f t="shared" si="85"/>
        <v>-2.4505609576601977</v>
      </c>
    </row>
    <row r="532" spans="19:27" x14ac:dyDescent="0.25">
      <c r="S532" s="6">
        <f t="shared" si="77"/>
        <v>57</v>
      </c>
      <c r="T532" s="6">
        <f t="shared" si="78"/>
        <v>11</v>
      </c>
      <c r="U532" s="10">
        <f t="shared" si="79"/>
        <v>-36.899999999999984</v>
      </c>
      <c r="V532" s="10">
        <f t="shared" si="80"/>
        <v>-23.754999999999999</v>
      </c>
      <c r="W532" s="11">
        <f t="shared" si="81"/>
        <v>6</v>
      </c>
      <c r="X532" s="10">
        <f t="shared" si="82"/>
        <v>-36.899999999999984</v>
      </c>
      <c r="Y532" s="10">
        <f t="shared" si="83"/>
        <v>-23.754999999999999</v>
      </c>
      <c r="Z532" s="12">
        <f t="shared" si="84"/>
        <v>-4.5185561868972597</v>
      </c>
      <c r="AA532" s="12">
        <f t="shared" si="85"/>
        <v>-3.7805512321819097</v>
      </c>
    </row>
    <row r="533" spans="19:27" x14ac:dyDescent="0.25">
      <c r="S533" s="6">
        <f t="shared" si="77"/>
        <v>57</v>
      </c>
      <c r="T533" s="6">
        <f t="shared" si="78"/>
        <v>12</v>
      </c>
      <c r="U533" s="10">
        <f t="shared" si="79"/>
        <v>-36.899999999999984</v>
      </c>
      <c r="V533" s="10">
        <f t="shared" si="80"/>
        <v>-25.084999999999997</v>
      </c>
      <c r="W533" s="11">
        <f t="shared" si="81"/>
        <v>6</v>
      </c>
      <c r="X533" s="10">
        <f t="shared" si="82"/>
        <v>-36.899999999999984</v>
      </c>
      <c r="Y533" s="10">
        <f t="shared" si="83"/>
        <v>-25.084999999999997</v>
      </c>
      <c r="Z533" s="12">
        <f t="shared" si="84"/>
        <v>-4.5134699625947095</v>
      </c>
      <c r="AA533" s="12">
        <f t="shared" si="85"/>
        <v>-5.1105415067036208</v>
      </c>
    </row>
    <row r="534" spans="19:27" x14ac:dyDescent="0.25">
      <c r="S534" s="6">
        <f t="shared" si="77"/>
        <v>57</v>
      </c>
      <c r="T534" s="6">
        <f t="shared" si="78"/>
        <v>13</v>
      </c>
      <c r="U534" s="10">
        <f t="shared" si="79"/>
        <v>-36.899999999999984</v>
      </c>
      <c r="V534" s="10">
        <f t="shared" si="80"/>
        <v>-26.414999999999996</v>
      </c>
      <c r="W534" s="11">
        <f t="shared" si="81"/>
        <v>6</v>
      </c>
      <c r="X534" s="10">
        <f t="shared" si="82"/>
        <v>-36.899999999999984</v>
      </c>
      <c r="Y534" s="10">
        <f t="shared" si="83"/>
        <v>-26.414999999999996</v>
      </c>
      <c r="Z534" s="12">
        <f t="shared" si="84"/>
        <v>-4.5083837382921583</v>
      </c>
      <c r="AA534" s="12">
        <f t="shared" si="85"/>
        <v>-6.4405317812253333</v>
      </c>
    </row>
    <row r="535" spans="19:27" x14ac:dyDescent="0.25">
      <c r="S535" s="6">
        <f t="shared" si="77"/>
        <v>57</v>
      </c>
      <c r="T535" s="6">
        <f t="shared" si="78"/>
        <v>14</v>
      </c>
      <c r="U535" s="10">
        <f t="shared" si="79"/>
        <v>-36.899999999999984</v>
      </c>
      <c r="V535" s="10">
        <f t="shared" si="80"/>
        <v>-27.744999999999994</v>
      </c>
      <c r="W535" s="11">
        <f t="shared" si="81"/>
        <v>6</v>
      </c>
      <c r="X535" s="10">
        <f t="shared" si="82"/>
        <v>-36.899999999999984</v>
      </c>
      <c r="Y535" s="10">
        <f t="shared" si="83"/>
        <v>-27.744999999999994</v>
      </c>
      <c r="Z535" s="12">
        <f t="shared" si="84"/>
        <v>-4.5032975139896072</v>
      </c>
      <c r="AA535" s="12">
        <f t="shared" si="85"/>
        <v>-7.7705220557470458</v>
      </c>
    </row>
    <row r="536" spans="19:27" x14ac:dyDescent="0.25">
      <c r="S536" s="6">
        <f t="shared" si="77"/>
        <v>57</v>
      </c>
      <c r="T536" s="6">
        <f t="shared" si="78"/>
        <v>15</v>
      </c>
      <c r="U536" s="10">
        <f t="shared" si="79"/>
        <v>-36.899999999999984</v>
      </c>
      <c r="V536" s="10">
        <f t="shared" si="80"/>
        <v>-29.074999999999992</v>
      </c>
      <c r="W536" s="11">
        <f t="shared" si="81"/>
        <v>6</v>
      </c>
      <c r="X536" s="10">
        <f t="shared" si="82"/>
        <v>-36.899999999999984</v>
      </c>
      <c r="Y536" s="10">
        <f t="shared" si="83"/>
        <v>-29.074999999999992</v>
      </c>
      <c r="Z536" s="12">
        <f t="shared" si="84"/>
        <v>-4.4982112896870561</v>
      </c>
      <c r="AA536" s="12">
        <f t="shared" si="85"/>
        <v>-9.1005123302687583</v>
      </c>
    </row>
    <row r="537" spans="19:27" x14ac:dyDescent="0.25">
      <c r="S537" s="6">
        <f t="shared" si="77"/>
        <v>57</v>
      </c>
      <c r="T537" s="6">
        <f t="shared" si="78"/>
        <v>16</v>
      </c>
      <c r="U537" s="10">
        <f t="shared" si="79"/>
        <v>-36.899999999999984</v>
      </c>
      <c r="V537" s="10">
        <f t="shared" si="80"/>
        <v>-30.40499999999999</v>
      </c>
      <c r="W537" s="11">
        <f t="shared" si="81"/>
        <v>6</v>
      </c>
      <c r="X537" s="10">
        <f t="shared" si="82"/>
        <v>-36.899999999999984</v>
      </c>
      <c r="Y537" s="10">
        <f t="shared" si="83"/>
        <v>-30.40499999999999</v>
      </c>
      <c r="Z537" s="12">
        <f t="shared" si="84"/>
        <v>-4.4931250653845058</v>
      </c>
      <c r="AA537" s="12">
        <f t="shared" si="85"/>
        <v>-10.430502604790471</v>
      </c>
    </row>
    <row r="538" spans="19:27" x14ac:dyDescent="0.25">
      <c r="S538" s="6">
        <f t="shared" si="77"/>
        <v>57</v>
      </c>
      <c r="T538" s="6">
        <f t="shared" si="78"/>
        <v>17</v>
      </c>
      <c r="U538" s="10">
        <f t="shared" si="79"/>
        <v>-36.899999999999984</v>
      </c>
      <c r="V538" s="10">
        <f t="shared" si="80"/>
        <v>-31.734999999999989</v>
      </c>
      <c r="W538" s="11">
        <f t="shared" si="81"/>
        <v>6</v>
      </c>
      <c r="X538" s="10">
        <f t="shared" si="82"/>
        <v>-36.899999999999984</v>
      </c>
      <c r="Y538" s="10">
        <f t="shared" si="83"/>
        <v>-31.734999999999989</v>
      </c>
      <c r="Z538" s="12">
        <f t="shared" si="84"/>
        <v>-4.4880388410819547</v>
      </c>
      <c r="AA538" s="12">
        <f t="shared" si="85"/>
        <v>-11.760492879312183</v>
      </c>
    </row>
    <row r="539" spans="19:27" x14ac:dyDescent="0.25">
      <c r="S539" s="6">
        <f t="shared" si="77"/>
        <v>57</v>
      </c>
      <c r="T539" s="6">
        <f t="shared" si="78"/>
        <v>18</v>
      </c>
      <c r="U539" s="10">
        <f t="shared" si="79"/>
        <v>-36.899999999999984</v>
      </c>
      <c r="V539" s="10">
        <f t="shared" si="80"/>
        <v>-33.064999999999998</v>
      </c>
      <c r="W539" s="11">
        <f t="shared" si="81"/>
        <v>6</v>
      </c>
      <c r="X539" s="10">
        <f t="shared" si="82"/>
        <v>-36.899999999999984</v>
      </c>
      <c r="Y539" s="10">
        <f t="shared" si="83"/>
        <v>-33.064999999999998</v>
      </c>
      <c r="Z539" s="12">
        <f t="shared" si="84"/>
        <v>-4.4829526167794036</v>
      </c>
      <c r="AA539" s="12">
        <f t="shared" si="85"/>
        <v>-13.090483153833906</v>
      </c>
    </row>
    <row r="540" spans="19:27" x14ac:dyDescent="0.25">
      <c r="S540" s="6">
        <f t="shared" si="77"/>
        <v>57</v>
      </c>
      <c r="T540" s="6">
        <f t="shared" si="78"/>
        <v>19</v>
      </c>
      <c r="U540" s="10">
        <f t="shared" si="79"/>
        <v>-36.899999999999984</v>
      </c>
      <c r="V540" s="10">
        <f t="shared" si="80"/>
        <v>-34.394999999999996</v>
      </c>
      <c r="W540" s="11">
        <f t="shared" si="81"/>
        <v>6</v>
      </c>
      <c r="X540" s="10">
        <f t="shared" si="82"/>
        <v>-36.899999999999984</v>
      </c>
      <c r="Y540" s="10">
        <f t="shared" si="83"/>
        <v>-34.394999999999996</v>
      </c>
      <c r="Z540" s="12">
        <f t="shared" si="84"/>
        <v>-4.4778663924768534</v>
      </c>
      <c r="AA540" s="12">
        <f t="shared" si="85"/>
        <v>-14.420473428355619</v>
      </c>
    </row>
    <row r="541" spans="19:27" x14ac:dyDescent="0.25">
      <c r="S541" s="6">
        <f t="shared" si="77"/>
        <v>57</v>
      </c>
      <c r="T541" s="6">
        <f t="shared" si="78"/>
        <v>20</v>
      </c>
      <c r="U541" s="10">
        <f t="shared" si="79"/>
        <v>-36.899999999999984</v>
      </c>
      <c r="V541" s="10">
        <f t="shared" si="80"/>
        <v>-35.724999999999994</v>
      </c>
      <c r="W541" s="11">
        <f t="shared" si="81"/>
        <v>6</v>
      </c>
      <c r="X541" s="10">
        <f t="shared" si="82"/>
        <v>-36.899999999999984</v>
      </c>
      <c r="Y541" s="10">
        <f t="shared" si="83"/>
        <v>-35.724999999999994</v>
      </c>
      <c r="Z541" s="12">
        <f t="shared" si="84"/>
        <v>-4.4727801681743022</v>
      </c>
      <c r="AA541" s="12">
        <f t="shared" si="85"/>
        <v>-15.750463702877331</v>
      </c>
    </row>
    <row r="542" spans="19:27" x14ac:dyDescent="0.25">
      <c r="S542" s="6">
        <f t="shared" si="77"/>
        <v>58</v>
      </c>
      <c r="T542" s="6">
        <f t="shared" si="78"/>
        <v>1</v>
      </c>
      <c r="U542" s="10">
        <f t="shared" si="79"/>
        <v>-38.299999999999983</v>
      </c>
      <c r="V542" s="10">
        <f t="shared" si="80"/>
        <v>-9.1333585000000017</v>
      </c>
      <c r="W542" s="11">
        <f t="shared" si="81"/>
        <v>6</v>
      </c>
      <c r="X542" s="10">
        <f t="shared" si="82"/>
        <v>-38.299999999999983</v>
      </c>
      <c r="Y542" s="10">
        <f t="shared" si="83"/>
        <v>-9.1333585000000017</v>
      </c>
      <c r="Z542" s="12">
        <f t="shared" si="84"/>
        <v>-5.9744624520633378</v>
      </c>
      <c r="AA542" s="12">
        <f t="shared" si="85"/>
        <v>10.835629428359075</v>
      </c>
    </row>
    <row r="543" spans="19:27" x14ac:dyDescent="0.25">
      <c r="S543" s="6">
        <f t="shared" si="77"/>
        <v>58</v>
      </c>
      <c r="T543" s="6">
        <f t="shared" si="78"/>
        <v>2</v>
      </c>
      <c r="U543" s="10">
        <f t="shared" si="79"/>
        <v>-38.299999999999983</v>
      </c>
      <c r="V543" s="10">
        <f t="shared" si="80"/>
        <v>-10.463358500000002</v>
      </c>
      <c r="W543" s="11">
        <f t="shared" si="81"/>
        <v>6</v>
      </c>
      <c r="X543" s="10">
        <f t="shared" si="82"/>
        <v>-38.299999999999983</v>
      </c>
      <c r="Y543" s="10">
        <f t="shared" si="83"/>
        <v>-10.463358500000002</v>
      </c>
      <c r="Z543" s="12">
        <f t="shared" si="84"/>
        <v>-5.9693762277607876</v>
      </c>
      <c r="AA543" s="12">
        <f t="shared" si="85"/>
        <v>9.505639153837361</v>
      </c>
    </row>
    <row r="544" spans="19:27" x14ac:dyDescent="0.25">
      <c r="S544" s="6">
        <f t="shared" si="77"/>
        <v>58</v>
      </c>
      <c r="T544" s="6">
        <f t="shared" si="78"/>
        <v>3</v>
      </c>
      <c r="U544" s="10">
        <f t="shared" si="79"/>
        <v>-38.299999999999983</v>
      </c>
      <c r="V544" s="10">
        <f t="shared" si="80"/>
        <v>-11.793358500000002</v>
      </c>
      <c r="W544" s="11">
        <f t="shared" si="81"/>
        <v>6</v>
      </c>
      <c r="X544" s="10">
        <f t="shared" si="82"/>
        <v>-38.299999999999983</v>
      </c>
      <c r="Y544" s="10">
        <f t="shared" si="83"/>
        <v>-11.793358500000002</v>
      </c>
      <c r="Z544" s="12">
        <f t="shared" si="84"/>
        <v>-5.9642900034582365</v>
      </c>
      <c r="AA544" s="12">
        <f t="shared" si="85"/>
        <v>8.1756488793156468</v>
      </c>
    </row>
    <row r="545" spans="19:27" x14ac:dyDescent="0.25">
      <c r="S545" s="6">
        <f t="shared" si="77"/>
        <v>58</v>
      </c>
      <c r="T545" s="6">
        <f t="shared" si="78"/>
        <v>4</v>
      </c>
      <c r="U545" s="10">
        <f t="shared" si="79"/>
        <v>-38.299999999999983</v>
      </c>
      <c r="V545" s="10">
        <f t="shared" si="80"/>
        <v>-13.123358500000002</v>
      </c>
      <c r="W545" s="11">
        <f t="shared" si="81"/>
        <v>6</v>
      </c>
      <c r="X545" s="10">
        <f t="shared" si="82"/>
        <v>-38.299999999999983</v>
      </c>
      <c r="Y545" s="10">
        <f t="shared" si="83"/>
        <v>-13.123358500000002</v>
      </c>
      <c r="Z545" s="12">
        <f t="shared" si="84"/>
        <v>-5.9592037791556853</v>
      </c>
      <c r="AA545" s="12">
        <f t="shared" si="85"/>
        <v>6.8456586047939334</v>
      </c>
    </row>
    <row r="546" spans="19:27" x14ac:dyDescent="0.25">
      <c r="S546" s="6">
        <f t="shared" si="77"/>
        <v>58</v>
      </c>
      <c r="T546" s="6">
        <f t="shared" si="78"/>
        <v>5</v>
      </c>
      <c r="U546" s="10">
        <f t="shared" si="79"/>
        <v>-38.299999999999983</v>
      </c>
      <c r="V546" s="10">
        <f t="shared" si="80"/>
        <v>-14.453358500000002</v>
      </c>
      <c r="W546" s="11">
        <f t="shared" si="81"/>
        <v>6</v>
      </c>
      <c r="X546" s="10">
        <f t="shared" si="82"/>
        <v>-38.299999999999983</v>
      </c>
      <c r="Y546" s="10">
        <f t="shared" si="83"/>
        <v>-14.453358500000002</v>
      </c>
      <c r="Z546" s="12">
        <f t="shared" si="84"/>
        <v>-5.9541175548531342</v>
      </c>
      <c r="AA546" s="12">
        <f t="shared" si="85"/>
        <v>5.51566833027222</v>
      </c>
    </row>
    <row r="547" spans="19:27" x14ac:dyDescent="0.25">
      <c r="S547" s="6">
        <f t="shared" si="77"/>
        <v>58</v>
      </c>
      <c r="T547" s="6">
        <f t="shared" si="78"/>
        <v>6</v>
      </c>
      <c r="U547" s="10">
        <f t="shared" si="79"/>
        <v>-38.299999999999983</v>
      </c>
      <c r="V547" s="10">
        <f t="shared" si="80"/>
        <v>-15.783358500000004</v>
      </c>
      <c r="W547" s="11">
        <f t="shared" si="81"/>
        <v>6</v>
      </c>
      <c r="X547" s="10">
        <f t="shared" si="82"/>
        <v>-38.299999999999983</v>
      </c>
      <c r="Y547" s="10">
        <f t="shared" si="83"/>
        <v>-15.783358500000004</v>
      </c>
      <c r="Z547" s="12">
        <f t="shared" si="84"/>
        <v>-5.949031330550584</v>
      </c>
      <c r="AA547" s="12">
        <f t="shared" si="85"/>
        <v>4.185678055750504</v>
      </c>
    </row>
    <row r="548" spans="19:27" x14ac:dyDescent="0.25">
      <c r="S548" s="6">
        <f t="shared" si="77"/>
        <v>58</v>
      </c>
      <c r="T548" s="6">
        <f t="shared" si="78"/>
        <v>7</v>
      </c>
      <c r="U548" s="10">
        <f t="shared" si="79"/>
        <v>-38.299999999999983</v>
      </c>
      <c r="V548" s="10">
        <f t="shared" si="80"/>
        <v>-17.113358499999997</v>
      </c>
      <c r="W548" s="11">
        <f t="shared" si="81"/>
        <v>6</v>
      </c>
      <c r="X548" s="10">
        <f t="shared" si="82"/>
        <v>-38.299999999999983</v>
      </c>
      <c r="Y548" s="10">
        <f t="shared" si="83"/>
        <v>-17.113358499999997</v>
      </c>
      <c r="Z548" s="12">
        <f t="shared" si="84"/>
        <v>-5.9439451062480329</v>
      </c>
      <c r="AA548" s="12">
        <f t="shared" si="85"/>
        <v>2.8556877812287973</v>
      </c>
    </row>
    <row r="549" spans="19:27" x14ac:dyDescent="0.25">
      <c r="S549" s="6">
        <f t="shared" si="77"/>
        <v>58</v>
      </c>
      <c r="T549" s="6">
        <f t="shared" si="78"/>
        <v>8</v>
      </c>
      <c r="U549" s="10">
        <f t="shared" si="79"/>
        <v>-38.299999999999983</v>
      </c>
      <c r="V549" s="10">
        <f t="shared" si="80"/>
        <v>-18.443358499999999</v>
      </c>
      <c r="W549" s="11">
        <f t="shared" si="81"/>
        <v>6</v>
      </c>
      <c r="X549" s="10">
        <f t="shared" si="82"/>
        <v>-38.299999999999983</v>
      </c>
      <c r="Y549" s="10">
        <f t="shared" si="83"/>
        <v>-18.443358499999999</v>
      </c>
      <c r="Z549" s="12">
        <f t="shared" si="84"/>
        <v>-5.9388588819454817</v>
      </c>
      <c r="AA549" s="12">
        <f t="shared" si="85"/>
        <v>1.5256975067070813</v>
      </c>
    </row>
    <row r="550" spans="19:27" x14ac:dyDescent="0.25">
      <c r="S550" s="6">
        <f t="shared" si="77"/>
        <v>58</v>
      </c>
      <c r="T550" s="6">
        <f t="shared" si="78"/>
        <v>9</v>
      </c>
      <c r="U550" s="10">
        <f t="shared" si="79"/>
        <v>-38.299999999999983</v>
      </c>
      <c r="V550" s="10">
        <f t="shared" si="80"/>
        <v>-19.899999999999999</v>
      </c>
      <c r="W550" s="11">
        <f t="shared" si="81"/>
        <v>6</v>
      </c>
      <c r="X550" s="10">
        <f t="shared" si="82"/>
        <v>-38.299999999999983</v>
      </c>
      <c r="Y550" s="10">
        <f t="shared" si="83"/>
        <v>-19.899999999999999</v>
      </c>
      <c r="Z550" s="12">
        <f t="shared" si="84"/>
        <v>-5.9332883515714938</v>
      </c>
      <c r="AA550" s="12">
        <f t="shared" si="85"/>
        <v>6.9066658237366227E-2</v>
      </c>
    </row>
    <row r="551" spans="19:27" x14ac:dyDescent="0.25">
      <c r="S551" s="6">
        <f t="shared" si="77"/>
        <v>58</v>
      </c>
      <c r="T551" s="6">
        <f t="shared" si="78"/>
        <v>10</v>
      </c>
      <c r="U551" s="10">
        <f t="shared" si="79"/>
        <v>-38.299999999999983</v>
      </c>
      <c r="V551" s="10">
        <f t="shared" si="80"/>
        <v>-22.425000000000001</v>
      </c>
      <c r="W551" s="11">
        <f t="shared" si="81"/>
        <v>6</v>
      </c>
      <c r="X551" s="10">
        <f t="shared" si="82"/>
        <v>-38.299999999999983</v>
      </c>
      <c r="Y551" s="10">
        <f t="shared" si="83"/>
        <v>-22.425000000000001</v>
      </c>
      <c r="Z551" s="12">
        <f t="shared" si="84"/>
        <v>-5.9236321738542452</v>
      </c>
      <c r="AA551" s="12">
        <f t="shared" si="85"/>
        <v>-2.4559148779786719</v>
      </c>
    </row>
    <row r="552" spans="19:27" x14ac:dyDescent="0.25">
      <c r="S552" s="6">
        <f t="shared" si="77"/>
        <v>58</v>
      </c>
      <c r="T552" s="6">
        <f t="shared" si="78"/>
        <v>11</v>
      </c>
      <c r="U552" s="10">
        <f t="shared" si="79"/>
        <v>-38.299999999999983</v>
      </c>
      <c r="V552" s="10">
        <f t="shared" si="80"/>
        <v>-23.754999999999999</v>
      </c>
      <c r="W552" s="11">
        <f t="shared" si="81"/>
        <v>6</v>
      </c>
      <c r="X552" s="10">
        <f t="shared" si="82"/>
        <v>-38.299999999999983</v>
      </c>
      <c r="Y552" s="10">
        <f t="shared" si="83"/>
        <v>-23.754999999999999</v>
      </c>
      <c r="Z552" s="12">
        <f t="shared" si="84"/>
        <v>-5.9185459495516941</v>
      </c>
      <c r="AA552" s="12">
        <f t="shared" si="85"/>
        <v>-3.785905152500384</v>
      </c>
    </row>
    <row r="553" spans="19:27" x14ac:dyDescent="0.25">
      <c r="S553" s="6">
        <f t="shared" si="77"/>
        <v>58</v>
      </c>
      <c r="T553" s="6">
        <f t="shared" si="78"/>
        <v>12</v>
      </c>
      <c r="U553" s="10">
        <f t="shared" si="79"/>
        <v>-38.299999999999983</v>
      </c>
      <c r="V553" s="10">
        <f t="shared" si="80"/>
        <v>-25.084999999999997</v>
      </c>
      <c r="W553" s="11">
        <f t="shared" si="81"/>
        <v>6</v>
      </c>
      <c r="X553" s="10">
        <f t="shared" si="82"/>
        <v>-38.299999999999983</v>
      </c>
      <c r="Y553" s="10">
        <f t="shared" si="83"/>
        <v>-25.084999999999997</v>
      </c>
      <c r="Z553" s="12">
        <f t="shared" si="84"/>
        <v>-5.9134597252491439</v>
      </c>
      <c r="AA553" s="12">
        <f t="shared" si="85"/>
        <v>-5.115895427022096</v>
      </c>
    </row>
    <row r="554" spans="19:27" x14ac:dyDescent="0.25">
      <c r="S554" s="6">
        <f t="shared" si="77"/>
        <v>58</v>
      </c>
      <c r="T554" s="6">
        <f t="shared" si="78"/>
        <v>13</v>
      </c>
      <c r="U554" s="10">
        <f t="shared" si="79"/>
        <v>-38.299999999999983</v>
      </c>
      <c r="V554" s="10">
        <f t="shared" si="80"/>
        <v>-26.414999999999996</v>
      </c>
      <c r="W554" s="11">
        <f t="shared" si="81"/>
        <v>6</v>
      </c>
      <c r="X554" s="10">
        <f t="shared" si="82"/>
        <v>-38.299999999999983</v>
      </c>
      <c r="Y554" s="10">
        <f t="shared" si="83"/>
        <v>-26.414999999999996</v>
      </c>
      <c r="Z554" s="12">
        <f t="shared" si="84"/>
        <v>-5.9083735009465927</v>
      </c>
      <c r="AA554" s="12">
        <f t="shared" si="85"/>
        <v>-6.4458857015438085</v>
      </c>
    </row>
    <row r="555" spans="19:27" x14ac:dyDescent="0.25">
      <c r="S555" s="6">
        <f t="shared" si="77"/>
        <v>58</v>
      </c>
      <c r="T555" s="6">
        <f t="shared" si="78"/>
        <v>14</v>
      </c>
      <c r="U555" s="10">
        <f t="shared" si="79"/>
        <v>-38.299999999999983</v>
      </c>
      <c r="V555" s="10">
        <f t="shared" si="80"/>
        <v>-27.744999999999994</v>
      </c>
      <c r="W555" s="11">
        <f t="shared" si="81"/>
        <v>6</v>
      </c>
      <c r="X555" s="10">
        <f t="shared" si="82"/>
        <v>-38.299999999999983</v>
      </c>
      <c r="Y555" s="10">
        <f t="shared" si="83"/>
        <v>-27.744999999999994</v>
      </c>
      <c r="Z555" s="12">
        <f t="shared" si="84"/>
        <v>-5.9032872766440416</v>
      </c>
      <c r="AA555" s="12">
        <f t="shared" si="85"/>
        <v>-7.7758759760655209</v>
      </c>
    </row>
    <row r="556" spans="19:27" x14ac:dyDescent="0.25">
      <c r="S556" s="6">
        <f t="shared" si="77"/>
        <v>58</v>
      </c>
      <c r="T556" s="6">
        <f t="shared" si="78"/>
        <v>15</v>
      </c>
      <c r="U556" s="10">
        <f t="shared" si="79"/>
        <v>-38.299999999999983</v>
      </c>
      <c r="V556" s="10">
        <f t="shared" si="80"/>
        <v>-29.074999999999992</v>
      </c>
      <c r="W556" s="11">
        <f t="shared" si="81"/>
        <v>6</v>
      </c>
      <c r="X556" s="10">
        <f t="shared" si="82"/>
        <v>-38.299999999999983</v>
      </c>
      <c r="Y556" s="10">
        <f t="shared" si="83"/>
        <v>-29.074999999999992</v>
      </c>
      <c r="Z556" s="12">
        <f t="shared" si="84"/>
        <v>-5.8982010523414905</v>
      </c>
      <c r="AA556" s="12">
        <f t="shared" si="85"/>
        <v>-9.1058662505872334</v>
      </c>
    </row>
    <row r="557" spans="19:27" x14ac:dyDescent="0.25">
      <c r="S557" s="6">
        <f t="shared" si="77"/>
        <v>58</v>
      </c>
      <c r="T557" s="6">
        <f t="shared" si="78"/>
        <v>16</v>
      </c>
      <c r="U557" s="10">
        <f t="shared" si="79"/>
        <v>-38.299999999999983</v>
      </c>
      <c r="V557" s="10">
        <f t="shared" si="80"/>
        <v>-30.40499999999999</v>
      </c>
      <c r="W557" s="11">
        <f t="shared" si="81"/>
        <v>6</v>
      </c>
      <c r="X557" s="10">
        <f t="shared" si="82"/>
        <v>-38.299999999999983</v>
      </c>
      <c r="Y557" s="10">
        <f t="shared" si="83"/>
        <v>-30.40499999999999</v>
      </c>
      <c r="Z557" s="12">
        <f t="shared" si="84"/>
        <v>-5.8931148280389403</v>
      </c>
      <c r="AA557" s="12">
        <f t="shared" si="85"/>
        <v>-10.435856525108946</v>
      </c>
    </row>
    <row r="558" spans="19:27" x14ac:dyDescent="0.25">
      <c r="S558" s="6">
        <f t="shared" si="77"/>
        <v>58</v>
      </c>
      <c r="T558" s="6">
        <f t="shared" si="78"/>
        <v>17</v>
      </c>
      <c r="U558" s="10">
        <f t="shared" si="79"/>
        <v>-38.299999999999983</v>
      </c>
      <c r="V558" s="10">
        <f t="shared" si="80"/>
        <v>-31.734999999999989</v>
      </c>
      <c r="W558" s="11">
        <f t="shared" si="81"/>
        <v>6</v>
      </c>
      <c r="X558" s="10">
        <f t="shared" si="82"/>
        <v>-38.299999999999983</v>
      </c>
      <c r="Y558" s="10">
        <f t="shared" si="83"/>
        <v>-31.734999999999989</v>
      </c>
      <c r="Z558" s="12">
        <f t="shared" si="84"/>
        <v>-5.8880286037363891</v>
      </c>
      <c r="AA558" s="12">
        <f t="shared" si="85"/>
        <v>-11.765846799630658</v>
      </c>
    </row>
    <row r="559" spans="19:27" x14ac:dyDescent="0.25">
      <c r="S559" s="6">
        <f t="shared" si="77"/>
        <v>58</v>
      </c>
      <c r="T559" s="6">
        <f t="shared" si="78"/>
        <v>18</v>
      </c>
      <c r="U559" s="10">
        <f t="shared" si="79"/>
        <v>-38.299999999999983</v>
      </c>
      <c r="V559" s="10">
        <f t="shared" si="80"/>
        <v>-33.064999999999998</v>
      </c>
      <c r="W559" s="11">
        <f t="shared" si="81"/>
        <v>6</v>
      </c>
      <c r="X559" s="10">
        <f t="shared" si="82"/>
        <v>-38.299999999999983</v>
      </c>
      <c r="Y559" s="10">
        <f t="shared" si="83"/>
        <v>-33.064999999999998</v>
      </c>
      <c r="Z559" s="12">
        <f t="shared" si="84"/>
        <v>-5.882942379433838</v>
      </c>
      <c r="AA559" s="12">
        <f t="shared" si="85"/>
        <v>-13.095837074152382</v>
      </c>
    </row>
    <row r="560" spans="19:27" x14ac:dyDescent="0.25">
      <c r="S560" s="6">
        <f t="shared" si="77"/>
        <v>58</v>
      </c>
      <c r="T560" s="6">
        <f t="shared" si="78"/>
        <v>19</v>
      </c>
      <c r="U560" s="10">
        <f t="shared" si="79"/>
        <v>-38.299999999999983</v>
      </c>
      <c r="V560" s="10">
        <f t="shared" si="80"/>
        <v>-34.394999999999996</v>
      </c>
      <c r="W560" s="11">
        <f t="shared" si="81"/>
        <v>6</v>
      </c>
      <c r="X560" s="10">
        <f t="shared" si="82"/>
        <v>-38.299999999999983</v>
      </c>
      <c r="Y560" s="10">
        <f t="shared" si="83"/>
        <v>-34.394999999999996</v>
      </c>
      <c r="Z560" s="12">
        <f t="shared" si="84"/>
        <v>-5.8778561551312878</v>
      </c>
      <c r="AA560" s="12">
        <f t="shared" si="85"/>
        <v>-14.425827348674094</v>
      </c>
    </row>
    <row r="561" spans="19:27" x14ac:dyDescent="0.25">
      <c r="S561" s="6">
        <f t="shared" si="77"/>
        <v>58</v>
      </c>
      <c r="T561" s="6">
        <f t="shared" si="78"/>
        <v>20</v>
      </c>
      <c r="U561" s="10">
        <f t="shared" si="79"/>
        <v>-38.299999999999983</v>
      </c>
      <c r="V561" s="10">
        <f t="shared" si="80"/>
        <v>-35.724999999999994</v>
      </c>
      <c r="W561" s="11">
        <f t="shared" si="81"/>
        <v>6</v>
      </c>
      <c r="X561" s="10">
        <f t="shared" si="82"/>
        <v>-38.299999999999983</v>
      </c>
      <c r="Y561" s="10">
        <f t="shared" si="83"/>
        <v>-35.724999999999994</v>
      </c>
      <c r="Z561" s="12">
        <f t="shared" si="84"/>
        <v>-5.8727699308287367</v>
      </c>
      <c r="AA561" s="12">
        <f t="shared" si="85"/>
        <v>-15.755817623195806</v>
      </c>
    </row>
    <row r="562" spans="19:27" x14ac:dyDescent="0.25">
      <c r="S562" s="6">
        <f t="shared" si="77"/>
        <v>59</v>
      </c>
      <c r="T562" s="6">
        <f t="shared" si="78"/>
        <v>1</v>
      </c>
      <c r="U562" s="10">
        <f t="shared" si="79"/>
        <v>-39.699999999999982</v>
      </c>
      <c r="V562" s="10">
        <f t="shared" si="80"/>
        <v>-9.1333585000000017</v>
      </c>
      <c r="W562" s="11">
        <f t="shared" si="81"/>
        <v>6</v>
      </c>
      <c r="X562" s="10">
        <f t="shared" si="82"/>
        <v>-39.699999999999982</v>
      </c>
      <c r="Y562" s="10">
        <f t="shared" si="83"/>
        <v>-9.1333585000000017</v>
      </c>
      <c r="Z562" s="12">
        <f t="shared" si="84"/>
        <v>-7.3744522147177713</v>
      </c>
      <c r="AA562" s="12">
        <f t="shared" si="85"/>
        <v>10.8302755080406</v>
      </c>
    </row>
    <row r="563" spans="19:27" x14ac:dyDescent="0.25">
      <c r="S563" s="6">
        <f t="shared" si="77"/>
        <v>59</v>
      </c>
      <c r="T563" s="6">
        <f t="shared" si="78"/>
        <v>2</v>
      </c>
      <c r="U563" s="10">
        <f t="shared" si="79"/>
        <v>-39.699999999999982</v>
      </c>
      <c r="V563" s="10">
        <f t="shared" si="80"/>
        <v>-10.463358500000002</v>
      </c>
      <c r="W563" s="11">
        <f t="shared" si="81"/>
        <v>6</v>
      </c>
      <c r="X563" s="10">
        <f t="shared" si="82"/>
        <v>-39.699999999999982</v>
      </c>
      <c r="Y563" s="10">
        <f t="shared" si="83"/>
        <v>-10.463358500000002</v>
      </c>
      <c r="Z563" s="12">
        <f t="shared" si="84"/>
        <v>-7.3693659904152211</v>
      </c>
      <c r="AA563" s="12">
        <f t="shared" si="85"/>
        <v>9.5002852335188859</v>
      </c>
    </row>
    <row r="564" spans="19:27" x14ac:dyDescent="0.25">
      <c r="S564" s="6">
        <f t="shared" si="77"/>
        <v>59</v>
      </c>
      <c r="T564" s="6">
        <f t="shared" si="78"/>
        <v>3</v>
      </c>
      <c r="U564" s="10">
        <f t="shared" si="79"/>
        <v>-39.699999999999982</v>
      </c>
      <c r="V564" s="10">
        <f t="shared" si="80"/>
        <v>-11.793358500000002</v>
      </c>
      <c r="W564" s="11">
        <f t="shared" si="81"/>
        <v>6</v>
      </c>
      <c r="X564" s="10">
        <f t="shared" si="82"/>
        <v>-39.699999999999982</v>
      </c>
      <c r="Y564" s="10">
        <f t="shared" si="83"/>
        <v>-11.793358500000002</v>
      </c>
      <c r="Z564" s="12">
        <f t="shared" si="84"/>
        <v>-7.36427976611267</v>
      </c>
      <c r="AA564" s="12">
        <f t="shared" si="85"/>
        <v>8.1702949589971716</v>
      </c>
    </row>
    <row r="565" spans="19:27" x14ac:dyDescent="0.25">
      <c r="S565" s="6">
        <f t="shared" si="77"/>
        <v>59</v>
      </c>
      <c r="T565" s="6">
        <f t="shared" si="78"/>
        <v>4</v>
      </c>
      <c r="U565" s="10">
        <f t="shared" si="79"/>
        <v>-39.699999999999982</v>
      </c>
      <c r="V565" s="10">
        <f t="shared" si="80"/>
        <v>-13.123358500000002</v>
      </c>
      <c r="W565" s="11">
        <f t="shared" si="81"/>
        <v>6</v>
      </c>
      <c r="X565" s="10">
        <f t="shared" si="82"/>
        <v>-39.699999999999982</v>
      </c>
      <c r="Y565" s="10">
        <f t="shared" si="83"/>
        <v>-13.123358500000002</v>
      </c>
      <c r="Z565" s="12">
        <f t="shared" si="84"/>
        <v>-7.3591935418101189</v>
      </c>
      <c r="AA565" s="12">
        <f t="shared" si="85"/>
        <v>6.8403046844754591</v>
      </c>
    </row>
    <row r="566" spans="19:27" x14ac:dyDescent="0.25">
      <c r="S566" s="6">
        <f t="shared" si="77"/>
        <v>59</v>
      </c>
      <c r="T566" s="6">
        <f t="shared" si="78"/>
        <v>5</v>
      </c>
      <c r="U566" s="10">
        <f t="shared" si="79"/>
        <v>-39.699999999999982</v>
      </c>
      <c r="V566" s="10">
        <f t="shared" si="80"/>
        <v>-14.453358500000002</v>
      </c>
      <c r="W566" s="11">
        <f t="shared" si="81"/>
        <v>6</v>
      </c>
      <c r="X566" s="10">
        <f t="shared" si="82"/>
        <v>-39.699999999999982</v>
      </c>
      <c r="Y566" s="10">
        <f t="shared" si="83"/>
        <v>-14.453358500000002</v>
      </c>
      <c r="Z566" s="12">
        <f t="shared" si="84"/>
        <v>-7.3541073175075677</v>
      </c>
      <c r="AA566" s="12">
        <f t="shared" si="85"/>
        <v>5.5103144099537458</v>
      </c>
    </row>
    <row r="567" spans="19:27" x14ac:dyDescent="0.25">
      <c r="S567" s="6">
        <f t="shared" si="77"/>
        <v>59</v>
      </c>
      <c r="T567" s="6">
        <f t="shared" si="78"/>
        <v>6</v>
      </c>
      <c r="U567" s="10">
        <f t="shared" si="79"/>
        <v>-39.699999999999982</v>
      </c>
      <c r="V567" s="10">
        <f t="shared" si="80"/>
        <v>-15.783358500000004</v>
      </c>
      <c r="W567" s="11">
        <f t="shared" si="81"/>
        <v>6</v>
      </c>
      <c r="X567" s="10">
        <f t="shared" si="82"/>
        <v>-39.699999999999982</v>
      </c>
      <c r="Y567" s="10">
        <f t="shared" si="83"/>
        <v>-15.783358500000004</v>
      </c>
      <c r="Z567" s="12">
        <f t="shared" si="84"/>
        <v>-7.3490210932050175</v>
      </c>
      <c r="AA567" s="12">
        <f t="shared" si="85"/>
        <v>4.1803241354320297</v>
      </c>
    </row>
    <row r="568" spans="19:27" x14ac:dyDescent="0.25">
      <c r="S568" s="6">
        <f t="shared" si="77"/>
        <v>59</v>
      </c>
      <c r="T568" s="6">
        <f t="shared" si="78"/>
        <v>7</v>
      </c>
      <c r="U568" s="10">
        <f t="shared" si="79"/>
        <v>-39.699999999999982</v>
      </c>
      <c r="V568" s="10">
        <f t="shared" si="80"/>
        <v>-17.113358499999997</v>
      </c>
      <c r="W568" s="11">
        <f t="shared" si="81"/>
        <v>6</v>
      </c>
      <c r="X568" s="10">
        <f t="shared" si="82"/>
        <v>-39.699999999999982</v>
      </c>
      <c r="Y568" s="10">
        <f t="shared" si="83"/>
        <v>-17.113358499999997</v>
      </c>
      <c r="Z568" s="12">
        <f t="shared" si="84"/>
        <v>-7.3439348689024664</v>
      </c>
      <c r="AA568" s="12">
        <f t="shared" si="85"/>
        <v>2.8503338609103226</v>
      </c>
    </row>
    <row r="569" spans="19:27" x14ac:dyDescent="0.25">
      <c r="S569" s="6">
        <f t="shared" si="77"/>
        <v>59</v>
      </c>
      <c r="T569" s="6">
        <f t="shared" si="78"/>
        <v>8</v>
      </c>
      <c r="U569" s="10">
        <f t="shared" si="79"/>
        <v>-39.699999999999982</v>
      </c>
      <c r="V569" s="10">
        <f t="shared" si="80"/>
        <v>-18.443358499999999</v>
      </c>
      <c r="W569" s="11">
        <f t="shared" si="81"/>
        <v>6</v>
      </c>
      <c r="X569" s="10">
        <f t="shared" si="82"/>
        <v>-39.699999999999982</v>
      </c>
      <c r="Y569" s="10">
        <f t="shared" si="83"/>
        <v>-18.443358499999999</v>
      </c>
      <c r="Z569" s="12">
        <f t="shared" si="84"/>
        <v>-7.3388486445999153</v>
      </c>
      <c r="AA569" s="12">
        <f t="shared" si="85"/>
        <v>1.5203435863886068</v>
      </c>
    </row>
    <row r="570" spans="19:27" x14ac:dyDescent="0.25">
      <c r="S570" s="6">
        <f t="shared" si="77"/>
        <v>59</v>
      </c>
      <c r="T570" s="6">
        <f t="shared" si="78"/>
        <v>9</v>
      </c>
      <c r="U570" s="10">
        <f t="shared" si="79"/>
        <v>-39.699999999999982</v>
      </c>
      <c r="V570" s="10">
        <f t="shared" si="80"/>
        <v>-19.899999999999999</v>
      </c>
      <c r="W570" s="11">
        <f t="shared" si="81"/>
        <v>6</v>
      </c>
      <c r="X570" s="10">
        <f t="shared" si="82"/>
        <v>-39.699999999999982</v>
      </c>
      <c r="Y570" s="10">
        <f t="shared" si="83"/>
        <v>-19.899999999999999</v>
      </c>
      <c r="Z570" s="12">
        <f t="shared" si="84"/>
        <v>-7.3332781142259273</v>
      </c>
      <c r="AA570" s="12">
        <f t="shared" si="85"/>
        <v>6.3712737918891649E-2</v>
      </c>
    </row>
    <row r="571" spans="19:27" x14ac:dyDescent="0.25">
      <c r="S571" s="6">
        <f t="shared" si="77"/>
        <v>59</v>
      </c>
      <c r="T571" s="6">
        <f t="shared" si="78"/>
        <v>10</v>
      </c>
      <c r="U571" s="10">
        <f t="shared" si="79"/>
        <v>-39.699999999999982</v>
      </c>
      <c r="V571" s="10">
        <f t="shared" si="80"/>
        <v>-22.425000000000001</v>
      </c>
      <c r="W571" s="11">
        <f t="shared" si="81"/>
        <v>6</v>
      </c>
      <c r="X571" s="10">
        <f t="shared" si="82"/>
        <v>-39.699999999999982</v>
      </c>
      <c r="Y571" s="10">
        <f t="shared" si="83"/>
        <v>-22.425000000000001</v>
      </c>
      <c r="Z571" s="12">
        <f t="shared" si="84"/>
        <v>-7.3236219365086788</v>
      </c>
      <c r="AA571" s="12">
        <f t="shared" si="85"/>
        <v>-2.4612687982971466</v>
      </c>
    </row>
    <row r="572" spans="19:27" x14ac:dyDescent="0.25">
      <c r="S572" s="6">
        <f t="shared" si="77"/>
        <v>59</v>
      </c>
      <c r="T572" s="6">
        <f t="shared" si="78"/>
        <v>11</v>
      </c>
      <c r="U572" s="10">
        <f t="shared" si="79"/>
        <v>-39.699999999999982</v>
      </c>
      <c r="V572" s="10">
        <f t="shared" si="80"/>
        <v>-23.754999999999999</v>
      </c>
      <c r="W572" s="11">
        <f t="shared" si="81"/>
        <v>6</v>
      </c>
      <c r="X572" s="10">
        <f t="shared" si="82"/>
        <v>-39.699999999999982</v>
      </c>
      <c r="Y572" s="10">
        <f t="shared" si="83"/>
        <v>-23.754999999999999</v>
      </c>
      <c r="Z572" s="12">
        <f t="shared" si="84"/>
        <v>-7.3185357122061276</v>
      </c>
      <c r="AA572" s="12">
        <f t="shared" si="85"/>
        <v>-3.7912590728188587</v>
      </c>
    </row>
    <row r="573" spans="19:27" x14ac:dyDescent="0.25">
      <c r="S573" s="6">
        <f t="shared" si="77"/>
        <v>59</v>
      </c>
      <c r="T573" s="6">
        <f t="shared" si="78"/>
        <v>12</v>
      </c>
      <c r="U573" s="10">
        <f t="shared" si="79"/>
        <v>-39.699999999999982</v>
      </c>
      <c r="V573" s="10">
        <f t="shared" si="80"/>
        <v>-25.084999999999997</v>
      </c>
      <c r="W573" s="11">
        <f t="shared" si="81"/>
        <v>6</v>
      </c>
      <c r="X573" s="10">
        <f t="shared" si="82"/>
        <v>-39.699999999999982</v>
      </c>
      <c r="Y573" s="10">
        <f t="shared" si="83"/>
        <v>-25.084999999999997</v>
      </c>
      <c r="Z573" s="12">
        <f t="shared" si="84"/>
        <v>-7.3134494879035774</v>
      </c>
      <c r="AA573" s="12">
        <f t="shared" si="85"/>
        <v>-5.1212493473405702</v>
      </c>
    </row>
    <row r="574" spans="19:27" x14ac:dyDescent="0.25">
      <c r="S574" s="6">
        <f t="shared" si="77"/>
        <v>59</v>
      </c>
      <c r="T574" s="6">
        <f t="shared" si="78"/>
        <v>13</v>
      </c>
      <c r="U574" s="10">
        <f t="shared" si="79"/>
        <v>-39.699999999999982</v>
      </c>
      <c r="V574" s="10">
        <f t="shared" si="80"/>
        <v>-26.414999999999996</v>
      </c>
      <c r="W574" s="11">
        <f t="shared" si="81"/>
        <v>6</v>
      </c>
      <c r="X574" s="10">
        <f t="shared" si="82"/>
        <v>-39.699999999999982</v>
      </c>
      <c r="Y574" s="10">
        <f t="shared" si="83"/>
        <v>-26.414999999999996</v>
      </c>
      <c r="Z574" s="12">
        <f t="shared" si="84"/>
        <v>-7.3083632636010263</v>
      </c>
      <c r="AA574" s="12">
        <f t="shared" si="85"/>
        <v>-6.4512396218622827</v>
      </c>
    </row>
    <row r="575" spans="19:27" x14ac:dyDescent="0.25">
      <c r="S575" s="6">
        <f t="shared" si="77"/>
        <v>59</v>
      </c>
      <c r="T575" s="6">
        <f t="shared" si="78"/>
        <v>14</v>
      </c>
      <c r="U575" s="10">
        <f t="shared" si="79"/>
        <v>-39.699999999999982</v>
      </c>
      <c r="V575" s="10">
        <f t="shared" si="80"/>
        <v>-27.744999999999994</v>
      </c>
      <c r="W575" s="11">
        <f t="shared" si="81"/>
        <v>6</v>
      </c>
      <c r="X575" s="10">
        <f t="shared" si="82"/>
        <v>-39.699999999999982</v>
      </c>
      <c r="Y575" s="10">
        <f t="shared" si="83"/>
        <v>-27.744999999999994</v>
      </c>
      <c r="Z575" s="12">
        <f t="shared" si="84"/>
        <v>-7.3032770392984752</v>
      </c>
      <c r="AA575" s="12">
        <f t="shared" si="85"/>
        <v>-7.7812298963839952</v>
      </c>
    </row>
    <row r="576" spans="19:27" x14ac:dyDescent="0.25">
      <c r="S576" s="6">
        <f t="shared" si="77"/>
        <v>59</v>
      </c>
      <c r="T576" s="6">
        <f t="shared" si="78"/>
        <v>15</v>
      </c>
      <c r="U576" s="10">
        <f t="shared" si="79"/>
        <v>-39.699999999999982</v>
      </c>
      <c r="V576" s="10">
        <f t="shared" si="80"/>
        <v>-29.074999999999992</v>
      </c>
      <c r="W576" s="11">
        <f t="shared" si="81"/>
        <v>6</v>
      </c>
      <c r="X576" s="10">
        <f t="shared" si="82"/>
        <v>-39.699999999999982</v>
      </c>
      <c r="Y576" s="10">
        <f t="shared" si="83"/>
        <v>-29.074999999999992</v>
      </c>
      <c r="Z576" s="12">
        <f t="shared" si="84"/>
        <v>-7.298190814995924</v>
      </c>
      <c r="AA576" s="12">
        <f t="shared" si="85"/>
        <v>-9.1112201709057086</v>
      </c>
    </row>
    <row r="577" spans="19:27" x14ac:dyDescent="0.25">
      <c r="S577" s="6">
        <f t="shared" si="77"/>
        <v>59</v>
      </c>
      <c r="T577" s="6">
        <f t="shared" si="78"/>
        <v>16</v>
      </c>
      <c r="U577" s="10">
        <f t="shared" si="79"/>
        <v>-39.699999999999982</v>
      </c>
      <c r="V577" s="10">
        <f t="shared" si="80"/>
        <v>-30.40499999999999</v>
      </c>
      <c r="W577" s="11">
        <f t="shared" si="81"/>
        <v>6</v>
      </c>
      <c r="X577" s="10">
        <f t="shared" si="82"/>
        <v>-39.699999999999982</v>
      </c>
      <c r="Y577" s="10">
        <f t="shared" si="83"/>
        <v>-30.40499999999999</v>
      </c>
      <c r="Z577" s="12">
        <f t="shared" si="84"/>
        <v>-7.2931045906933738</v>
      </c>
      <c r="AA577" s="12">
        <f t="shared" si="85"/>
        <v>-10.441210445427421</v>
      </c>
    </row>
    <row r="578" spans="19:27" x14ac:dyDescent="0.25">
      <c r="S578" s="6">
        <f t="shared" si="77"/>
        <v>59</v>
      </c>
      <c r="T578" s="6">
        <f t="shared" si="78"/>
        <v>17</v>
      </c>
      <c r="U578" s="10">
        <f t="shared" si="79"/>
        <v>-39.699999999999982</v>
      </c>
      <c r="V578" s="10">
        <f t="shared" si="80"/>
        <v>-31.734999999999989</v>
      </c>
      <c r="W578" s="11">
        <f t="shared" si="81"/>
        <v>6</v>
      </c>
      <c r="X578" s="10">
        <f t="shared" si="82"/>
        <v>-39.699999999999982</v>
      </c>
      <c r="Y578" s="10">
        <f t="shared" si="83"/>
        <v>-31.734999999999989</v>
      </c>
      <c r="Z578" s="12">
        <f t="shared" si="84"/>
        <v>-7.2880183663908227</v>
      </c>
      <c r="AA578" s="12">
        <f t="shared" si="85"/>
        <v>-11.771200719949134</v>
      </c>
    </row>
    <row r="579" spans="19:27" x14ac:dyDescent="0.25">
      <c r="S579" s="6">
        <f t="shared" ref="S579:S642" si="86">$D$2+ROUNDDOWN((ROW(S578)-1)/COUNT($I$2:$I$21),0)</f>
        <v>59</v>
      </c>
      <c r="T579" s="6">
        <f t="shared" ref="T579:T642" si="87">$I$2+MOD(ROW(T578)-1,COUNT($I$2:$I$21))</f>
        <v>18</v>
      </c>
      <c r="U579" s="10">
        <f t="shared" ref="U579:U642" si="88">VLOOKUP(S579,$D$2:$E$67,2,FALSE)</f>
        <v>-39.699999999999982</v>
      </c>
      <c r="V579" s="10">
        <f t="shared" ref="V579:V642" si="89">VLOOKUP(T579,$I$2:$J$21,2,FALSE)</f>
        <v>-33.064999999999998</v>
      </c>
      <c r="W579" s="11">
        <f t="shared" ref="W579:W642" si="90">MATCH(U579,$P$8:$P$23,-1)-1</f>
        <v>6</v>
      </c>
      <c r="X579" s="10">
        <f t="shared" ref="X579:X642" si="91">U579+VLOOKUP($W579,$M$8:$N$23,2,FALSE)</f>
        <v>-39.699999999999982</v>
      </c>
      <c r="Y579" s="10">
        <f t="shared" ref="Y579:Y642" si="92">V579+VLOOKUP($W579,$M$8:$P$23,3,FALSE)</f>
        <v>-33.064999999999998</v>
      </c>
      <c r="Z579" s="12">
        <f t="shared" ref="Z579:Z642" si="93">$O$4+((X579+$M$4-$O$4)*COS($Q$4))-((Y579+$N$4-$P$4)*SIN($Q$4))</f>
        <v>-7.2829321420882716</v>
      </c>
      <c r="AA579" s="12">
        <f t="shared" ref="AA579:AA642" si="94">$P$4+((X579+$M$4-$O$4)*SIN($Q$4))+((Y579+$N$4-$P$4)*COS($Q$4))</f>
        <v>-13.101190994470857</v>
      </c>
    </row>
    <row r="580" spans="19:27" x14ac:dyDescent="0.25">
      <c r="S580" s="6">
        <f t="shared" si="86"/>
        <v>59</v>
      </c>
      <c r="T580" s="6">
        <f t="shared" si="87"/>
        <v>19</v>
      </c>
      <c r="U580" s="10">
        <f t="shared" si="88"/>
        <v>-39.699999999999982</v>
      </c>
      <c r="V580" s="10">
        <f t="shared" si="89"/>
        <v>-34.394999999999996</v>
      </c>
      <c r="W580" s="11">
        <f t="shared" si="90"/>
        <v>6</v>
      </c>
      <c r="X580" s="10">
        <f t="shared" si="91"/>
        <v>-39.699999999999982</v>
      </c>
      <c r="Y580" s="10">
        <f t="shared" si="92"/>
        <v>-34.394999999999996</v>
      </c>
      <c r="Z580" s="12">
        <f t="shared" si="93"/>
        <v>-7.2778459177857213</v>
      </c>
      <c r="AA580" s="12">
        <f t="shared" si="94"/>
        <v>-14.431181268992569</v>
      </c>
    </row>
    <row r="581" spans="19:27" x14ac:dyDescent="0.25">
      <c r="S581" s="6">
        <f t="shared" si="86"/>
        <v>59</v>
      </c>
      <c r="T581" s="6">
        <f t="shared" si="87"/>
        <v>20</v>
      </c>
      <c r="U581" s="10">
        <f t="shared" si="88"/>
        <v>-39.699999999999982</v>
      </c>
      <c r="V581" s="10">
        <f t="shared" si="89"/>
        <v>-35.724999999999994</v>
      </c>
      <c r="W581" s="11">
        <f t="shared" si="90"/>
        <v>6</v>
      </c>
      <c r="X581" s="10">
        <f t="shared" si="91"/>
        <v>-39.699999999999982</v>
      </c>
      <c r="Y581" s="10">
        <f t="shared" si="92"/>
        <v>-35.724999999999994</v>
      </c>
      <c r="Z581" s="12">
        <f t="shared" si="93"/>
        <v>-7.2727596934831702</v>
      </c>
      <c r="AA581" s="12">
        <f t="shared" si="94"/>
        <v>-15.761171543514282</v>
      </c>
    </row>
    <row r="582" spans="19:27" x14ac:dyDescent="0.25">
      <c r="S582" s="6">
        <f t="shared" si="86"/>
        <v>60</v>
      </c>
      <c r="T582" s="6">
        <f t="shared" si="87"/>
        <v>1</v>
      </c>
      <c r="U582" s="10">
        <f t="shared" si="88"/>
        <v>-41.09999999999998</v>
      </c>
      <c r="V582" s="10">
        <f t="shared" si="89"/>
        <v>-9.1333585000000017</v>
      </c>
      <c r="W582" s="11">
        <f t="shared" si="90"/>
        <v>6</v>
      </c>
      <c r="X582" s="10">
        <f t="shared" si="91"/>
        <v>-41.09999999999998</v>
      </c>
      <c r="Y582" s="10">
        <f t="shared" si="92"/>
        <v>-9.1333585000000017</v>
      </c>
      <c r="Z582" s="12">
        <f t="shared" si="93"/>
        <v>-8.7744419773722075</v>
      </c>
      <c r="AA582" s="12">
        <f t="shared" si="94"/>
        <v>10.824921587722127</v>
      </c>
    </row>
    <row r="583" spans="19:27" x14ac:dyDescent="0.25">
      <c r="S583" s="6">
        <f t="shared" si="86"/>
        <v>60</v>
      </c>
      <c r="T583" s="6">
        <f t="shared" si="87"/>
        <v>2</v>
      </c>
      <c r="U583" s="10">
        <f t="shared" si="88"/>
        <v>-41.09999999999998</v>
      </c>
      <c r="V583" s="10">
        <f t="shared" si="89"/>
        <v>-10.463358500000002</v>
      </c>
      <c r="W583" s="11">
        <f t="shared" si="90"/>
        <v>6</v>
      </c>
      <c r="X583" s="10">
        <f t="shared" si="91"/>
        <v>-41.09999999999998</v>
      </c>
      <c r="Y583" s="10">
        <f t="shared" si="92"/>
        <v>-10.463358500000002</v>
      </c>
      <c r="Z583" s="12">
        <f t="shared" si="93"/>
        <v>-8.7693557530696555</v>
      </c>
      <c r="AA583" s="12">
        <f t="shared" si="94"/>
        <v>9.4949313132004125</v>
      </c>
    </row>
    <row r="584" spans="19:27" x14ac:dyDescent="0.25">
      <c r="S584" s="6">
        <f t="shared" si="86"/>
        <v>60</v>
      </c>
      <c r="T584" s="6">
        <f t="shared" si="87"/>
        <v>3</v>
      </c>
      <c r="U584" s="10">
        <f t="shared" si="88"/>
        <v>-41.09999999999998</v>
      </c>
      <c r="V584" s="10">
        <f t="shared" si="89"/>
        <v>-11.793358500000002</v>
      </c>
      <c r="W584" s="11">
        <f t="shared" si="90"/>
        <v>6</v>
      </c>
      <c r="X584" s="10">
        <f t="shared" si="91"/>
        <v>-41.09999999999998</v>
      </c>
      <c r="Y584" s="10">
        <f t="shared" si="92"/>
        <v>-11.793358500000002</v>
      </c>
      <c r="Z584" s="12">
        <f t="shared" si="93"/>
        <v>-8.7642695287671053</v>
      </c>
      <c r="AA584" s="12">
        <f t="shared" si="94"/>
        <v>8.1649410386786982</v>
      </c>
    </row>
    <row r="585" spans="19:27" x14ac:dyDescent="0.25">
      <c r="S585" s="6">
        <f t="shared" si="86"/>
        <v>60</v>
      </c>
      <c r="T585" s="6">
        <f t="shared" si="87"/>
        <v>4</v>
      </c>
      <c r="U585" s="10">
        <f t="shared" si="88"/>
        <v>-41.09999999999998</v>
      </c>
      <c r="V585" s="10">
        <f t="shared" si="89"/>
        <v>-13.123358500000002</v>
      </c>
      <c r="W585" s="11">
        <f t="shared" si="90"/>
        <v>6</v>
      </c>
      <c r="X585" s="10">
        <f t="shared" si="91"/>
        <v>-41.09999999999998</v>
      </c>
      <c r="Y585" s="10">
        <f t="shared" si="92"/>
        <v>-13.123358500000002</v>
      </c>
      <c r="Z585" s="12">
        <f t="shared" si="93"/>
        <v>-8.7591833044645551</v>
      </c>
      <c r="AA585" s="12">
        <f t="shared" si="94"/>
        <v>6.8349507641569849</v>
      </c>
    </row>
    <row r="586" spans="19:27" x14ac:dyDescent="0.25">
      <c r="S586" s="6">
        <f t="shared" si="86"/>
        <v>60</v>
      </c>
      <c r="T586" s="6">
        <f t="shared" si="87"/>
        <v>5</v>
      </c>
      <c r="U586" s="10">
        <f t="shared" si="88"/>
        <v>-41.09999999999998</v>
      </c>
      <c r="V586" s="10">
        <f t="shared" si="89"/>
        <v>-14.453358500000002</v>
      </c>
      <c r="W586" s="11">
        <f t="shared" si="90"/>
        <v>6</v>
      </c>
      <c r="X586" s="10">
        <f t="shared" si="91"/>
        <v>-41.09999999999998</v>
      </c>
      <c r="Y586" s="10">
        <f t="shared" si="92"/>
        <v>-14.453358500000002</v>
      </c>
      <c r="Z586" s="12">
        <f t="shared" si="93"/>
        <v>-8.7540970801620031</v>
      </c>
      <c r="AA586" s="12">
        <f t="shared" si="94"/>
        <v>5.5049604896352715</v>
      </c>
    </row>
    <row r="587" spans="19:27" x14ac:dyDescent="0.25">
      <c r="S587" s="6">
        <f t="shared" si="86"/>
        <v>60</v>
      </c>
      <c r="T587" s="6">
        <f t="shared" si="87"/>
        <v>6</v>
      </c>
      <c r="U587" s="10">
        <f t="shared" si="88"/>
        <v>-41.09999999999998</v>
      </c>
      <c r="V587" s="10">
        <f t="shared" si="89"/>
        <v>-15.783358500000004</v>
      </c>
      <c r="W587" s="11">
        <f t="shared" si="90"/>
        <v>6</v>
      </c>
      <c r="X587" s="10">
        <f t="shared" si="91"/>
        <v>-41.09999999999998</v>
      </c>
      <c r="Y587" s="10">
        <f t="shared" si="92"/>
        <v>-15.783358500000004</v>
      </c>
      <c r="Z587" s="12">
        <f t="shared" si="93"/>
        <v>-8.7490108558594528</v>
      </c>
      <c r="AA587" s="12">
        <f t="shared" si="94"/>
        <v>4.1749702151135555</v>
      </c>
    </row>
    <row r="588" spans="19:27" x14ac:dyDescent="0.25">
      <c r="S588" s="6">
        <f t="shared" si="86"/>
        <v>60</v>
      </c>
      <c r="T588" s="6">
        <f t="shared" si="87"/>
        <v>7</v>
      </c>
      <c r="U588" s="10">
        <f t="shared" si="88"/>
        <v>-41.09999999999998</v>
      </c>
      <c r="V588" s="10">
        <f t="shared" si="89"/>
        <v>-17.113358499999997</v>
      </c>
      <c r="W588" s="11">
        <f t="shared" si="90"/>
        <v>6</v>
      </c>
      <c r="X588" s="10">
        <f t="shared" si="91"/>
        <v>-41.09999999999998</v>
      </c>
      <c r="Y588" s="10">
        <f t="shared" si="92"/>
        <v>-17.113358499999997</v>
      </c>
      <c r="Z588" s="12">
        <f t="shared" si="93"/>
        <v>-8.7439246315569026</v>
      </c>
      <c r="AA588" s="12">
        <f t="shared" si="94"/>
        <v>2.8449799405918479</v>
      </c>
    </row>
    <row r="589" spans="19:27" x14ac:dyDescent="0.25">
      <c r="S589" s="6">
        <f t="shared" si="86"/>
        <v>60</v>
      </c>
      <c r="T589" s="6">
        <f t="shared" si="87"/>
        <v>8</v>
      </c>
      <c r="U589" s="10">
        <f t="shared" si="88"/>
        <v>-41.09999999999998</v>
      </c>
      <c r="V589" s="10">
        <f t="shared" si="89"/>
        <v>-18.443358499999999</v>
      </c>
      <c r="W589" s="11">
        <f t="shared" si="90"/>
        <v>6</v>
      </c>
      <c r="X589" s="10">
        <f t="shared" si="91"/>
        <v>-41.09999999999998</v>
      </c>
      <c r="Y589" s="10">
        <f t="shared" si="92"/>
        <v>-18.443358499999999</v>
      </c>
      <c r="Z589" s="12">
        <f t="shared" si="93"/>
        <v>-8.7388384072543506</v>
      </c>
      <c r="AA589" s="12">
        <f t="shared" si="94"/>
        <v>1.5149896660701323</v>
      </c>
    </row>
    <row r="590" spans="19:27" x14ac:dyDescent="0.25">
      <c r="S590" s="6">
        <f t="shared" si="86"/>
        <v>60</v>
      </c>
      <c r="T590" s="6">
        <f t="shared" si="87"/>
        <v>9</v>
      </c>
      <c r="U590" s="10">
        <f t="shared" si="88"/>
        <v>-41.09999999999998</v>
      </c>
      <c r="V590" s="10">
        <f t="shared" si="89"/>
        <v>-19.899999999999999</v>
      </c>
      <c r="W590" s="11">
        <f t="shared" si="90"/>
        <v>6</v>
      </c>
      <c r="X590" s="10">
        <f t="shared" si="91"/>
        <v>-41.09999999999998</v>
      </c>
      <c r="Y590" s="10">
        <f t="shared" si="92"/>
        <v>-19.899999999999999</v>
      </c>
      <c r="Z590" s="12">
        <f t="shared" si="93"/>
        <v>-8.7332678768803635</v>
      </c>
      <c r="AA590" s="12">
        <f t="shared" si="94"/>
        <v>5.8358817600417064E-2</v>
      </c>
    </row>
    <row r="591" spans="19:27" x14ac:dyDescent="0.25">
      <c r="S591" s="6">
        <f t="shared" si="86"/>
        <v>60</v>
      </c>
      <c r="T591" s="6">
        <f t="shared" si="87"/>
        <v>10</v>
      </c>
      <c r="U591" s="10">
        <f t="shared" si="88"/>
        <v>-41.09999999999998</v>
      </c>
      <c r="V591" s="10">
        <f t="shared" si="89"/>
        <v>-22.425000000000001</v>
      </c>
      <c r="W591" s="11">
        <f t="shared" si="90"/>
        <v>6</v>
      </c>
      <c r="X591" s="10">
        <f t="shared" si="91"/>
        <v>-41.09999999999998</v>
      </c>
      <c r="Y591" s="10">
        <f t="shared" si="92"/>
        <v>-22.425000000000001</v>
      </c>
      <c r="Z591" s="12">
        <f t="shared" si="93"/>
        <v>-8.7236116991631132</v>
      </c>
      <c r="AA591" s="12">
        <f t="shared" si="94"/>
        <v>-2.4666227186156213</v>
      </c>
    </row>
    <row r="592" spans="19:27" x14ac:dyDescent="0.25">
      <c r="S592" s="6">
        <f t="shared" si="86"/>
        <v>60</v>
      </c>
      <c r="T592" s="6">
        <f t="shared" si="87"/>
        <v>11</v>
      </c>
      <c r="U592" s="10">
        <f t="shared" si="88"/>
        <v>-41.09999999999998</v>
      </c>
      <c r="V592" s="10">
        <f t="shared" si="89"/>
        <v>-23.754999999999999</v>
      </c>
      <c r="W592" s="11">
        <f t="shared" si="90"/>
        <v>6</v>
      </c>
      <c r="X592" s="10">
        <f t="shared" si="91"/>
        <v>-41.09999999999998</v>
      </c>
      <c r="Y592" s="10">
        <f t="shared" si="92"/>
        <v>-23.754999999999999</v>
      </c>
      <c r="Z592" s="12">
        <f t="shared" si="93"/>
        <v>-8.718525474860563</v>
      </c>
      <c r="AA592" s="12">
        <f t="shared" si="94"/>
        <v>-3.7966129931373334</v>
      </c>
    </row>
    <row r="593" spans="19:27" x14ac:dyDescent="0.25">
      <c r="S593" s="6">
        <f t="shared" si="86"/>
        <v>60</v>
      </c>
      <c r="T593" s="6">
        <f t="shared" si="87"/>
        <v>12</v>
      </c>
      <c r="U593" s="10">
        <f t="shared" si="88"/>
        <v>-41.09999999999998</v>
      </c>
      <c r="V593" s="10">
        <f t="shared" si="89"/>
        <v>-25.084999999999997</v>
      </c>
      <c r="W593" s="11">
        <f t="shared" si="90"/>
        <v>6</v>
      </c>
      <c r="X593" s="10">
        <f t="shared" si="91"/>
        <v>-41.09999999999998</v>
      </c>
      <c r="Y593" s="10">
        <f t="shared" si="92"/>
        <v>-25.084999999999997</v>
      </c>
      <c r="Z593" s="12">
        <f t="shared" si="93"/>
        <v>-8.7134392505580127</v>
      </c>
      <c r="AA593" s="12">
        <f t="shared" si="94"/>
        <v>-5.1266032676590445</v>
      </c>
    </row>
    <row r="594" spans="19:27" x14ac:dyDescent="0.25">
      <c r="S594" s="6">
        <f t="shared" si="86"/>
        <v>60</v>
      </c>
      <c r="T594" s="6">
        <f t="shared" si="87"/>
        <v>13</v>
      </c>
      <c r="U594" s="10">
        <f t="shared" si="88"/>
        <v>-41.09999999999998</v>
      </c>
      <c r="V594" s="10">
        <f t="shared" si="89"/>
        <v>-26.414999999999996</v>
      </c>
      <c r="W594" s="11">
        <f t="shared" si="90"/>
        <v>6</v>
      </c>
      <c r="X594" s="10">
        <f t="shared" si="91"/>
        <v>-41.09999999999998</v>
      </c>
      <c r="Y594" s="10">
        <f t="shared" si="92"/>
        <v>-26.414999999999996</v>
      </c>
      <c r="Z594" s="12">
        <f t="shared" si="93"/>
        <v>-8.7083530262554607</v>
      </c>
      <c r="AA594" s="12">
        <f t="shared" si="94"/>
        <v>-6.456593542180757</v>
      </c>
    </row>
    <row r="595" spans="19:27" x14ac:dyDescent="0.25">
      <c r="S595" s="6">
        <f t="shared" si="86"/>
        <v>60</v>
      </c>
      <c r="T595" s="6">
        <f t="shared" si="87"/>
        <v>14</v>
      </c>
      <c r="U595" s="10">
        <f t="shared" si="88"/>
        <v>-41.09999999999998</v>
      </c>
      <c r="V595" s="10">
        <f t="shared" si="89"/>
        <v>-27.744999999999994</v>
      </c>
      <c r="W595" s="11">
        <f t="shared" si="90"/>
        <v>6</v>
      </c>
      <c r="X595" s="10">
        <f t="shared" si="91"/>
        <v>-41.09999999999998</v>
      </c>
      <c r="Y595" s="10">
        <f t="shared" si="92"/>
        <v>-27.744999999999994</v>
      </c>
      <c r="Z595" s="12">
        <f t="shared" si="93"/>
        <v>-8.7032668019529105</v>
      </c>
      <c r="AA595" s="12">
        <f t="shared" si="94"/>
        <v>-7.7865838167024695</v>
      </c>
    </row>
    <row r="596" spans="19:27" x14ac:dyDescent="0.25">
      <c r="S596" s="6">
        <f t="shared" si="86"/>
        <v>60</v>
      </c>
      <c r="T596" s="6">
        <f t="shared" si="87"/>
        <v>15</v>
      </c>
      <c r="U596" s="10">
        <f t="shared" si="88"/>
        <v>-41.09999999999998</v>
      </c>
      <c r="V596" s="10">
        <f t="shared" si="89"/>
        <v>-29.074999999999992</v>
      </c>
      <c r="W596" s="11">
        <f t="shared" si="90"/>
        <v>6</v>
      </c>
      <c r="X596" s="10">
        <f t="shared" si="91"/>
        <v>-41.09999999999998</v>
      </c>
      <c r="Y596" s="10">
        <f t="shared" si="92"/>
        <v>-29.074999999999992</v>
      </c>
      <c r="Z596" s="12">
        <f t="shared" si="93"/>
        <v>-8.6981805776503602</v>
      </c>
      <c r="AA596" s="12">
        <f t="shared" si="94"/>
        <v>-9.1165740912241819</v>
      </c>
    </row>
    <row r="597" spans="19:27" x14ac:dyDescent="0.25">
      <c r="S597" s="6">
        <f t="shared" si="86"/>
        <v>60</v>
      </c>
      <c r="T597" s="6">
        <f t="shared" si="87"/>
        <v>16</v>
      </c>
      <c r="U597" s="10">
        <f t="shared" si="88"/>
        <v>-41.09999999999998</v>
      </c>
      <c r="V597" s="10">
        <f t="shared" si="89"/>
        <v>-30.40499999999999</v>
      </c>
      <c r="W597" s="11">
        <f t="shared" si="90"/>
        <v>6</v>
      </c>
      <c r="X597" s="10">
        <f t="shared" si="91"/>
        <v>-41.09999999999998</v>
      </c>
      <c r="Y597" s="10">
        <f t="shared" si="92"/>
        <v>-30.40499999999999</v>
      </c>
      <c r="Z597" s="12">
        <f t="shared" si="93"/>
        <v>-8.6930943533478082</v>
      </c>
      <c r="AA597" s="12">
        <f t="shared" si="94"/>
        <v>-10.446564365745894</v>
      </c>
    </row>
    <row r="598" spans="19:27" x14ac:dyDescent="0.25">
      <c r="S598" s="6">
        <f t="shared" si="86"/>
        <v>60</v>
      </c>
      <c r="T598" s="6">
        <f t="shared" si="87"/>
        <v>17</v>
      </c>
      <c r="U598" s="10">
        <f t="shared" si="88"/>
        <v>-41.09999999999998</v>
      </c>
      <c r="V598" s="10">
        <f t="shared" si="89"/>
        <v>-31.734999999999989</v>
      </c>
      <c r="W598" s="11">
        <f t="shared" si="90"/>
        <v>6</v>
      </c>
      <c r="X598" s="10">
        <f t="shared" si="91"/>
        <v>-41.09999999999998</v>
      </c>
      <c r="Y598" s="10">
        <f t="shared" si="92"/>
        <v>-31.734999999999989</v>
      </c>
      <c r="Z598" s="12">
        <f t="shared" si="93"/>
        <v>-8.688008129045258</v>
      </c>
      <c r="AA598" s="12">
        <f t="shared" si="94"/>
        <v>-11.776554640267607</v>
      </c>
    </row>
    <row r="599" spans="19:27" x14ac:dyDescent="0.25">
      <c r="S599" s="6">
        <f t="shared" si="86"/>
        <v>60</v>
      </c>
      <c r="T599" s="6">
        <f t="shared" si="87"/>
        <v>18</v>
      </c>
      <c r="U599" s="10">
        <f t="shared" si="88"/>
        <v>-41.09999999999998</v>
      </c>
      <c r="V599" s="10">
        <f t="shared" si="89"/>
        <v>-33.064999999999998</v>
      </c>
      <c r="W599" s="11">
        <f t="shared" si="90"/>
        <v>6</v>
      </c>
      <c r="X599" s="10">
        <f t="shared" si="91"/>
        <v>-41.09999999999998</v>
      </c>
      <c r="Y599" s="10">
        <f t="shared" si="92"/>
        <v>-33.064999999999998</v>
      </c>
      <c r="Z599" s="12">
        <f t="shared" si="93"/>
        <v>-8.6829219047427078</v>
      </c>
      <c r="AA599" s="12">
        <f t="shared" si="94"/>
        <v>-13.10654491478933</v>
      </c>
    </row>
    <row r="600" spans="19:27" x14ac:dyDescent="0.25">
      <c r="S600" s="6">
        <f t="shared" si="86"/>
        <v>60</v>
      </c>
      <c r="T600" s="6">
        <f t="shared" si="87"/>
        <v>19</v>
      </c>
      <c r="U600" s="10">
        <f t="shared" si="88"/>
        <v>-41.09999999999998</v>
      </c>
      <c r="V600" s="10">
        <f t="shared" si="89"/>
        <v>-34.394999999999996</v>
      </c>
      <c r="W600" s="11">
        <f t="shared" si="90"/>
        <v>6</v>
      </c>
      <c r="X600" s="10">
        <f t="shared" si="91"/>
        <v>-41.09999999999998</v>
      </c>
      <c r="Y600" s="10">
        <f t="shared" si="92"/>
        <v>-34.394999999999996</v>
      </c>
      <c r="Z600" s="12">
        <f t="shared" si="93"/>
        <v>-8.6778356804401557</v>
      </c>
      <c r="AA600" s="12">
        <f t="shared" si="94"/>
        <v>-14.436535189311043</v>
      </c>
    </row>
    <row r="601" spans="19:27" x14ac:dyDescent="0.25">
      <c r="S601" s="6">
        <f t="shared" si="86"/>
        <v>60</v>
      </c>
      <c r="T601" s="6">
        <f t="shared" si="87"/>
        <v>20</v>
      </c>
      <c r="U601" s="10">
        <f t="shared" si="88"/>
        <v>-41.09999999999998</v>
      </c>
      <c r="V601" s="10">
        <f t="shared" si="89"/>
        <v>-35.724999999999994</v>
      </c>
      <c r="W601" s="11">
        <f t="shared" si="90"/>
        <v>6</v>
      </c>
      <c r="X601" s="10">
        <f t="shared" si="91"/>
        <v>-41.09999999999998</v>
      </c>
      <c r="Y601" s="10">
        <f t="shared" si="92"/>
        <v>-35.724999999999994</v>
      </c>
      <c r="Z601" s="12">
        <f t="shared" si="93"/>
        <v>-8.6727494561376055</v>
      </c>
      <c r="AA601" s="12">
        <f t="shared" si="94"/>
        <v>-15.766525463832755</v>
      </c>
    </row>
    <row r="602" spans="19:27" x14ac:dyDescent="0.25">
      <c r="S602" s="6">
        <f t="shared" si="86"/>
        <v>61</v>
      </c>
      <c r="T602" s="6">
        <f t="shared" si="87"/>
        <v>1</v>
      </c>
      <c r="U602" s="10">
        <f t="shared" si="88"/>
        <v>-42.899999999999977</v>
      </c>
      <c r="V602" s="10">
        <f t="shared" si="89"/>
        <v>-9.1333585000000017</v>
      </c>
      <c r="W602" s="11">
        <f t="shared" si="90"/>
        <v>7</v>
      </c>
      <c r="X602" s="10">
        <f t="shared" si="91"/>
        <v>-42.878177419618943</v>
      </c>
      <c r="Y602" s="10">
        <f t="shared" si="92"/>
        <v>-9.1333585000000017</v>
      </c>
      <c r="Z602" s="12">
        <f t="shared" si="93"/>
        <v>-10.552606394264942</v>
      </c>
      <c r="AA602" s="12">
        <f t="shared" si="94"/>
        <v>10.818121430424448</v>
      </c>
    </row>
    <row r="603" spans="19:27" x14ac:dyDescent="0.25">
      <c r="S603" s="6">
        <f t="shared" si="86"/>
        <v>61</v>
      </c>
      <c r="T603" s="6">
        <f t="shared" si="87"/>
        <v>2</v>
      </c>
      <c r="U603" s="10">
        <f t="shared" si="88"/>
        <v>-42.899999999999977</v>
      </c>
      <c r="V603" s="10">
        <f t="shared" si="89"/>
        <v>-10.463358500000002</v>
      </c>
      <c r="W603" s="11">
        <f t="shared" si="90"/>
        <v>7</v>
      </c>
      <c r="X603" s="10">
        <f t="shared" si="91"/>
        <v>-42.878177419618943</v>
      </c>
      <c r="Y603" s="10">
        <f t="shared" si="92"/>
        <v>-10.463358500000002</v>
      </c>
      <c r="Z603" s="12">
        <f t="shared" si="93"/>
        <v>-10.54752016996239</v>
      </c>
      <c r="AA603" s="12">
        <f t="shared" si="94"/>
        <v>9.4881311559027335</v>
      </c>
    </row>
    <row r="604" spans="19:27" x14ac:dyDescent="0.25">
      <c r="S604" s="6">
        <f t="shared" si="86"/>
        <v>61</v>
      </c>
      <c r="T604" s="6">
        <f t="shared" si="87"/>
        <v>3</v>
      </c>
      <c r="U604" s="10">
        <f t="shared" si="88"/>
        <v>-42.899999999999977</v>
      </c>
      <c r="V604" s="10">
        <f t="shared" si="89"/>
        <v>-11.793358500000002</v>
      </c>
      <c r="W604" s="11">
        <f t="shared" si="90"/>
        <v>7</v>
      </c>
      <c r="X604" s="10">
        <f t="shared" si="91"/>
        <v>-42.878177419618943</v>
      </c>
      <c r="Y604" s="10">
        <f t="shared" si="92"/>
        <v>-11.793358500000002</v>
      </c>
      <c r="Z604" s="12">
        <f t="shared" si="93"/>
        <v>-10.542433945659839</v>
      </c>
      <c r="AA604" s="12">
        <f t="shared" si="94"/>
        <v>8.1581408813810192</v>
      </c>
    </row>
    <row r="605" spans="19:27" x14ac:dyDescent="0.25">
      <c r="S605" s="6">
        <f t="shared" si="86"/>
        <v>61</v>
      </c>
      <c r="T605" s="6">
        <f t="shared" si="87"/>
        <v>4</v>
      </c>
      <c r="U605" s="10">
        <f t="shared" si="88"/>
        <v>-42.899999999999977</v>
      </c>
      <c r="V605" s="10">
        <f t="shared" si="89"/>
        <v>-13.123358500000002</v>
      </c>
      <c r="W605" s="11">
        <f t="shared" si="90"/>
        <v>7</v>
      </c>
      <c r="X605" s="10">
        <f t="shared" si="91"/>
        <v>-42.878177419618943</v>
      </c>
      <c r="Y605" s="10">
        <f t="shared" si="92"/>
        <v>-13.123358500000002</v>
      </c>
      <c r="Z605" s="12">
        <f t="shared" si="93"/>
        <v>-10.537347721357289</v>
      </c>
      <c r="AA605" s="12">
        <f t="shared" si="94"/>
        <v>6.8281506068593059</v>
      </c>
    </row>
    <row r="606" spans="19:27" x14ac:dyDescent="0.25">
      <c r="S606" s="6">
        <f t="shared" si="86"/>
        <v>61</v>
      </c>
      <c r="T606" s="6">
        <f t="shared" si="87"/>
        <v>5</v>
      </c>
      <c r="U606" s="10">
        <f t="shared" si="88"/>
        <v>-42.899999999999977</v>
      </c>
      <c r="V606" s="10">
        <f t="shared" si="89"/>
        <v>-14.453358500000002</v>
      </c>
      <c r="W606" s="11">
        <f t="shared" si="90"/>
        <v>7</v>
      </c>
      <c r="X606" s="10">
        <f t="shared" si="91"/>
        <v>-42.878177419618943</v>
      </c>
      <c r="Y606" s="10">
        <f t="shared" si="92"/>
        <v>-14.453358500000002</v>
      </c>
      <c r="Z606" s="12">
        <f t="shared" si="93"/>
        <v>-10.532261497054737</v>
      </c>
      <c r="AA606" s="12">
        <f t="shared" si="94"/>
        <v>5.4981603323375925</v>
      </c>
    </row>
    <row r="607" spans="19:27" x14ac:dyDescent="0.25">
      <c r="S607" s="6">
        <f t="shared" si="86"/>
        <v>61</v>
      </c>
      <c r="T607" s="6">
        <f t="shared" si="87"/>
        <v>6</v>
      </c>
      <c r="U607" s="10">
        <f t="shared" si="88"/>
        <v>-42.899999999999977</v>
      </c>
      <c r="V607" s="10">
        <f t="shared" si="89"/>
        <v>-15.783358500000004</v>
      </c>
      <c r="W607" s="11">
        <f t="shared" si="90"/>
        <v>7</v>
      </c>
      <c r="X607" s="10">
        <f t="shared" si="91"/>
        <v>-42.878177419618943</v>
      </c>
      <c r="Y607" s="10">
        <f t="shared" si="92"/>
        <v>-15.783358500000004</v>
      </c>
      <c r="Z607" s="12">
        <f t="shared" si="93"/>
        <v>-10.527175272752187</v>
      </c>
      <c r="AA607" s="12">
        <f t="shared" si="94"/>
        <v>4.1681700578158765</v>
      </c>
    </row>
    <row r="608" spans="19:27" x14ac:dyDescent="0.25">
      <c r="S608" s="6">
        <f t="shared" si="86"/>
        <v>61</v>
      </c>
      <c r="T608" s="6">
        <f t="shared" si="87"/>
        <v>7</v>
      </c>
      <c r="U608" s="10">
        <f t="shared" si="88"/>
        <v>-42.899999999999977</v>
      </c>
      <c r="V608" s="10">
        <f t="shared" si="89"/>
        <v>-17.113358499999997</v>
      </c>
      <c r="W608" s="11">
        <f t="shared" si="90"/>
        <v>7</v>
      </c>
      <c r="X608" s="10">
        <f t="shared" si="91"/>
        <v>-42.878177419618943</v>
      </c>
      <c r="Y608" s="10">
        <f t="shared" si="92"/>
        <v>-17.113358499999997</v>
      </c>
      <c r="Z608" s="12">
        <f t="shared" si="93"/>
        <v>-10.522089048449637</v>
      </c>
      <c r="AA608" s="12">
        <f t="shared" si="94"/>
        <v>2.8381797832941689</v>
      </c>
    </row>
    <row r="609" spans="19:27" x14ac:dyDescent="0.25">
      <c r="S609" s="6">
        <f t="shared" si="86"/>
        <v>61</v>
      </c>
      <c r="T609" s="6">
        <f t="shared" si="87"/>
        <v>8</v>
      </c>
      <c r="U609" s="10">
        <f t="shared" si="88"/>
        <v>-42.899999999999977</v>
      </c>
      <c r="V609" s="10">
        <f t="shared" si="89"/>
        <v>-18.443358499999999</v>
      </c>
      <c r="W609" s="11">
        <f t="shared" si="90"/>
        <v>7</v>
      </c>
      <c r="X609" s="10">
        <f t="shared" si="91"/>
        <v>-42.878177419618943</v>
      </c>
      <c r="Y609" s="10">
        <f t="shared" si="92"/>
        <v>-18.443358499999999</v>
      </c>
      <c r="Z609" s="12">
        <f t="shared" si="93"/>
        <v>-10.517002824147085</v>
      </c>
      <c r="AA609" s="12">
        <f t="shared" si="94"/>
        <v>1.5081895087724531</v>
      </c>
    </row>
    <row r="610" spans="19:27" x14ac:dyDescent="0.25">
      <c r="S610" s="6">
        <f t="shared" si="86"/>
        <v>61</v>
      </c>
      <c r="T610" s="6">
        <f t="shared" si="87"/>
        <v>9</v>
      </c>
      <c r="U610" s="10">
        <f t="shared" si="88"/>
        <v>-42.899999999999977</v>
      </c>
      <c r="V610" s="10">
        <f t="shared" si="89"/>
        <v>-19.899999999999999</v>
      </c>
      <c r="W610" s="11">
        <f t="shared" si="90"/>
        <v>7</v>
      </c>
      <c r="X610" s="10">
        <f t="shared" si="91"/>
        <v>-42.878177419618943</v>
      </c>
      <c r="Y610" s="10">
        <f t="shared" si="92"/>
        <v>-19.899999999999999</v>
      </c>
      <c r="Z610" s="12">
        <f t="shared" si="93"/>
        <v>-10.511432293773098</v>
      </c>
      <c r="AA610" s="12">
        <f t="shared" si="94"/>
        <v>5.1558660302738007E-2</v>
      </c>
    </row>
    <row r="611" spans="19:27" x14ac:dyDescent="0.25">
      <c r="S611" s="6">
        <f t="shared" si="86"/>
        <v>61</v>
      </c>
      <c r="T611" s="6">
        <f t="shared" si="87"/>
        <v>10</v>
      </c>
      <c r="U611" s="10">
        <f t="shared" si="88"/>
        <v>-42.899999999999977</v>
      </c>
      <c r="V611" s="10">
        <f t="shared" si="89"/>
        <v>-22.425000000000001</v>
      </c>
      <c r="W611" s="11">
        <f t="shared" si="90"/>
        <v>7</v>
      </c>
      <c r="X611" s="10">
        <f t="shared" si="91"/>
        <v>-42.878177419618943</v>
      </c>
      <c r="Y611" s="10">
        <f t="shared" si="92"/>
        <v>-22.425000000000001</v>
      </c>
      <c r="Z611" s="12">
        <f t="shared" si="93"/>
        <v>-10.501776116055847</v>
      </c>
      <c r="AA611" s="12">
        <f t="shared" si="94"/>
        <v>-2.4734228759133003</v>
      </c>
    </row>
    <row r="612" spans="19:27" x14ac:dyDescent="0.25">
      <c r="S612" s="6">
        <f t="shared" si="86"/>
        <v>61</v>
      </c>
      <c r="T612" s="6">
        <f t="shared" si="87"/>
        <v>11</v>
      </c>
      <c r="U612" s="10">
        <f t="shared" si="88"/>
        <v>-42.899999999999977</v>
      </c>
      <c r="V612" s="10">
        <f t="shared" si="89"/>
        <v>-23.754999999999999</v>
      </c>
      <c r="W612" s="11">
        <f t="shared" si="90"/>
        <v>7</v>
      </c>
      <c r="X612" s="10">
        <f t="shared" si="91"/>
        <v>-42.878177419618943</v>
      </c>
      <c r="Y612" s="10">
        <f t="shared" si="92"/>
        <v>-23.754999999999999</v>
      </c>
      <c r="Z612" s="12">
        <f t="shared" si="93"/>
        <v>-10.496689891753297</v>
      </c>
      <c r="AA612" s="12">
        <f t="shared" si="94"/>
        <v>-3.8034131504350124</v>
      </c>
    </row>
    <row r="613" spans="19:27" x14ac:dyDescent="0.25">
      <c r="S613" s="6">
        <f t="shared" si="86"/>
        <v>61</v>
      </c>
      <c r="T613" s="6">
        <f t="shared" si="87"/>
        <v>12</v>
      </c>
      <c r="U613" s="10">
        <f t="shared" si="88"/>
        <v>-42.899999999999977</v>
      </c>
      <c r="V613" s="10">
        <f t="shared" si="89"/>
        <v>-25.084999999999997</v>
      </c>
      <c r="W613" s="11">
        <f t="shared" si="90"/>
        <v>7</v>
      </c>
      <c r="X613" s="10">
        <f t="shared" si="91"/>
        <v>-42.878177419618943</v>
      </c>
      <c r="Y613" s="10">
        <f t="shared" si="92"/>
        <v>-25.084999999999997</v>
      </c>
      <c r="Z613" s="12">
        <f t="shared" si="93"/>
        <v>-10.491603667450747</v>
      </c>
      <c r="AA613" s="12">
        <f t="shared" si="94"/>
        <v>-5.1334034249567235</v>
      </c>
    </row>
    <row r="614" spans="19:27" x14ac:dyDescent="0.25">
      <c r="S614" s="6">
        <f t="shared" si="86"/>
        <v>61</v>
      </c>
      <c r="T614" s="6">
        <f t="shared" si="87"/>
        <v>13</v>
      </c>
      <c r="U614" s="10">
        <f t="shared" si="88"/>
        <v>-42.899999999999977</v>
      </c>
      <c r="V614" s="10">
        <f t="shared" si="89"/>
        <v>-26.414999999999996</v>
      </c>
      <c r="W614" s="11">
        <f t="shared" si="90"/>
        <v>7</v>
      </c>
      <c r="X614" s="10">
        <f t="shared" si="91"/>
        <v>-42.878177419618943</v>
      </c>
      <c r="Y614" s="10">
        <f t="shared" si="92"/>
        <v>-26.414999999999996</v>
      </c>
      <c r="Z614" s="12">
        <f t="shared" si="93"/>
        <v>-10.486517443148195</v>
      </c>
      <c r="AA614" s="12">
        <f t="shared" si="94"/>
        <v>-6.463393699478436</v>
      </c>
    </row>
    <row r="615" spans="19:27" x14ac:dyDescent="0.25">
      <c r="S615" s="6">
        <f t="shared" si="86"/>
        <v>61</v>
      </c>
      <c r="T615" s="6">
        <f t="shared" si="87"/>
        <v>14</v>
      </c>
      <c r="U615" s="10">
        <f t="shared" si="88"/>
        <v>-42.899999999999977</v>
      </c>
      <c r="V615" s="10">
        <f t="shared" si="89"/>
        <v>-27.744999999999994</v>
      </c>
      <c r="W615" s="11">
        <f t="shared" si="90"/>
        <v>7</v>
      </c>
      <c r="X615" s="10">
        <f t="shared" si="91"/>
        <v>-42.878177419618943</v>
      </c>
      <c r="Y615" s="10">
        <f t="shared" si="92"/>
        <v>-27.744999999999994</v>
      </c>
      <c r="Z615" s="12">
        <f t="shared" si="93"/>
        <v>-10.481431218845644</v>
      </c>
      <c r="AA615" s="12">
        <f t="shared" si="94"/>
        <v>-7.7933839740001485</v>
      </c>
    </row>
    <row r="616" spans="19:27" x14ac:dyDescent="0.25">
      <c r="S616" s="6">
        <f t="shared" si="86"/>
        <v>61</v>
      </c>
      <c r="T616" s="6">
        <f t="shared" si="87"/>
        <v>15</v>
      </c>
      <c r="U616" s="10">
        <f t="shared" si="88"/>
        <v>-42.899999999999977</v>
      </c>
      <c r="V616" s="10">
        <f t="shared" si="89"/>
        <v>-29.074999999999992</v>
      </c>
      <c r="W616" s="11">
        <f t="shared" si="90"/>
        <v>7</v>
      </c>
      <c r="X616" s="10">
        <f t="shared" si="91"/>
        <v>-42.878177419618943</v>
      </c>
      <c r="Y616" s="10">
        <f t="shared" si="92"/>
        <v>-29.074999999999992</v>
      </c>
      <c r="Z616" s="12">
        <f t="shared" si="93"/>
        <v>-10.476344994543094</v>
      </c>
      <c r="AA616" s="12">
        <f t="shared" si="94"/>
        <v>-9.123374248521861</v>
      </c>
    </row>
    <row r="617" spans="19:27" x14ac:dyDescent="0.25">
      <c r="S617" s="6">
        <f t="shared" si="86"/>
        <v>61</v>
      </c>
      <c r="T617" s="6">
        <f t="shared" si="87"/>
        <v>16</v>
      </c>
      <c r="U617" s="10">
        <f t="shared" si="88"/>
        <v>-42.899999999999977</v>
      </c>
      <c r="V617" s="10">
        <f t="shared" si="89"/>
        <v>-30.40499999999999</v>
      </c>
      <c r="W617" s="11">
        <f t="shared" si="90"/>
        <v>7</v>
      </c>
      <c r="X617" s="10">
        <f t="shared" si="91"/>
        <v>-42.878177419618943</v>
      </c>
      <c r="Y617" s="10">
        <f t="shared" si="92"/>
        <v>-30.40499999999999</v>
      </c>
      <c r="Z617" s="12">
        <f t="shared" si="93"/>
        <v>-10.471258770240542</v>
      </c>
      <c r="AA617" s="12">
        <f t="shared" si="94"/>
        <v>-10.453364523043573</v>
      </c>
    </row>
    <row r="618" spans="19:27" x14ac:dyDescent="0.25">
      <c r="S618" s="6">
        <f t="shared" si="86"/>
        <v>61</v>
      </c>
      <c r="T618" s="6">
        <f t="shared" si="87"/>
        <v>17</v>
      </c>
      <c r="U618" s="10">
        <f t="shared" si="88"/>
        <v>-42.899999999999977</v>
      </c>
      <c r="V618" s="10">
        <f t="shared" si="89"/>
        <v>-31.734999999999989</v>
      </c>
      <c r="W618" s="11">
        <f t="shared" si="90"/>
        <v>7</v>
      </c>
      <c r="X618" s="10">
        <f t="shared" si="91"/>
        <v>-42.878177419618943</v>
      </c>
      <c r="Y618" s="10">
        <f t="shared" si="92"/>
        <v>-31.734999999999989</v>
      </c>
      <c r="Z618" s="12">
        <f t="shared" si="93"/>
        <v>-10.466172545937992</v>
      </c>
      <c r="AA618" s="12">
        <f t="shared" si="94"/>
        <v>-11.783354797565286</v>
      </c>
    </row>
    <row r="619" spans="19:27" x14ac:dyDescent="0.25">
      <c r="S619" s="6">
        <f t="shared" si="86"/>
        <v>61</v>
      </c>
      <c r="T619" s="6">
        <f t="shared" si="87"/>
        <v>18</v>
      </c>
      <c r="U619" s="10">
        <f t="shared" si="88"/>
        <v>-42.899999999999977</v>
      </c>
      <c r="V619" s="10">
        <f t="shared" si="89"/>
        <v>-33.064999999999998</v>
      </c>
      <c r="W619" s="11">
        <f t="shared" si="90"/>
        <v>7</v>
      </c>
      <c r="X619" s="10">
        <f t="shared" si="91"/>
        <v>-42.878177419618943</v>
      </c>
      <c r="Y619" s="10">
        <f t="shared" si="92"/>
        <v>-33.064999999999998</v>
      </c>
      <c r="Z619" s="12">
        <f t="shared" si="93"/>
        <v>-10.461086321635442</v>
      </c>
      <c r="AA619" s="12">
        <f t="shared" si="94"/>
        <v>-13.113345072087009</v>
      </c>
    </row>
    <row r="620" spans="19:27" x14ac:dyDescent="0.25">
      <c r="S620" s="6">
        <f t="shared" si="86"/>
        <v>61</v>
      </c>
      <c r="T620" s="6">
        <f t="shared" si="87"/>
        <v>19</v>
      </c>
      <c r="U620" s="10">
        <f t="shared" si="88"/>
        <v>-42.899999999999977</v>
      </c>
      <c r="V620" s="10">
        <f t="shared" si="89"/>
        <v>-34.394999999999996</v>
      </c>
      <c r="W620" s="11">
        <f t="shared" si="90"/>
        <v>7</v>
      </c>
      <c r="X620" s="10">
        <f t="shared" si="91"/>
        <v>-42.878177419618943</v>
      </c>
      <c r="Y620" s="10">
        <f t="shared" si="92"/>
        <v>-34.394999999999996</v>
      </c>
      <c r="Z620" s="12">
        <f t="shared" si="93"/>
        <v>-10.45600009733289</v>
      </c>
      <c r="AA620" s="12">
        <f t="shared" si="94"/>
        <v>-14.443335346608722</v>
      </c>
    </row>
    <row r="621" spans="19:27" x14ac:dyDescent="0.25">
      <c r="S621" s="6">
        <f t="shared" si="86"/>
        <v>61</v>
      </c>
      <c r="T621" s="6">
        <f t="shared" si="87"/>
        <v>20</v>
      </c>
      <c r="U621" s="10">
        <f t="shared" si="88"/>
        <v>-42.899999999999977</v>
      </c>
      <c r="V621" s="10">
        <f t="shared" si="89"/>
        <v>-35.724999999999994</v>
      </c>
      <c r="W621" s="11">
        <f t="shared" si="90"/>
        <v>7</v>
      </c>
      <c r="X621" s="10">
        <f t="shared" si="91"/>
        <v>-42.878177419618943</v>
      </c>
      <c r="Y621" s="10">
        <f t="shared" si="92"/>
        <v>-35.724999999999994</v>
      </c>
      <c r="Z621" s="12">
        <f t="shared" si="93"/>
        <v>-10.450913873030339</v>
      </c>
      <c r="AA621" s="12">
        <f t="shared" si="94"/>
        <v>-15.773325621130434</v>
      </c>
    </row>
    <row r="622" spans="19:27" x14ac:dyDescent="0.25">
      <c r="S622" s="6">
        <f t="shared" si="86"/>
        <v>62</v>
      </c>
      <c r="T622" s="6">
        <f t="shared" si="87"/>
        <v>1</v>
      </c>
      <c r="U622" s="10">
        <f t="shared" si="88"/>
        <v>-44.299999999999976</v>
      </c>
      <c r="V622" s="10">
        <f t="shared" si="89"/>
        <v>-9.1333585000000017</v>
      </c>
      <c r="W622" s="11">
        <f t="shared" si="90"/>
        <v>7</v>
      </c>
      <c r="X622" s="10">
        <f t="shared" si="91"/>
        <v>-44.278177419618942</v>
      </c>
      <c r="Y622" s="10">
        <f t="shared" si="92"/>
        <v>-9.1333585000000017</v>
      </c>
      <c r="Z622" s="12">
        <f t="shared" si="93"/>
        <v>-11.952596156919377</v>
      </c>
      <c r="AA622" s="12">
        <f t="shared" si="94"/>
        <v>10.812767510105973</v>
      </c>
    </row>
    <row r="623" spans="19:27" x14ac:dyDescent="0.25">
      <c r="S623" s="6">
        <f t="shared" si="86"/>
        <v>62</v>
      </c>
      <c r="T623" s="6">
        <f t="shared" si="87"/>
        <v>2</v>
      </c>
      <c r="U623" s="10">
        <f t="shared" si="88"/>
        <v>-44.299999999999976</v>
      </c>
      <c r="V623" s="10">
        <f t="shared" si="89"/>
        <v>-10.463358500000002</v>
      </c>
      <c r="W623" s="11">
        <f t="shared" si="90"/>
        <v>7</v>
      </c>
      <c r="X623" s="10">
        <f t="shared" si="91"/>
        <v>-44.278177419618942</v>
      </c>
      <c r="Y623" s="10">
        <f t="shared" si="92"/>
        <v>-10.463358500000002</v>
      </c>
      <c r="Z623" s="12">
        <f t="shared" si="93"/>
        <v>-11.947509932616825</v>
      </c>
      <c r="AA623" s="12">
        <f t="shared" si="94"/>
        <v>9.4827772355842583</v>
      </c>
    </row>
    <row r="624" spans="19:27" x14ac:dyDescent="0.25">
      <c r="S624" s="6">
        <f t="shared" si="86"/>
        <v>62</v>
      </c>
      <c r="T624" s="6">
        <f t="shared" si="87"/>
        <v>3</v>
      </c>
      <c r="U624" s="10">
        <f t="shared" si="88"/>
        <v>-44.299999999999976</v>
      </c>
      <c r="V624" s="10">
        <f t="shared" si="89"/>
        <v>-11.793358500000002</v>
      </c>
      <c r="W624" s="11">
        <f t="shared" si="90"/>
        <v>7</v>
      </c>
      <c r="X624" s="10">
        <f t="shared" si="91"/>
        <v>-44.278177419618942</v>
      </c>
      <c r="Y624" s="10">
        <f t="shared" si="92"/>
        <v>-11.793358500000002</v>
      </c>
      <c r="Z624" s="12">
        <f t="shared" si="93"/>
        <v>-11.942423708314275</v>
      </c>
      <c r="AA624" s="12">
        <f t="shared" si="94"/>
        <v>8.1527869610625441</v>
      </c>
    </row>
    <row r="625" spans="19:27" x14ac:dyDescent="0.25">
      <c r="S625" s="6">
        <f t="shared" si="86"/>
        <v>62</v>
      </c>
      <c r="T625" s="6">
        <f t="shared" si="87"/>
        <v>4</v>
      </c>
      <c r="U625" s="10">
        <f t="shared" si="88"/>
        <v>-44.299999999999976</v>
      </c>
      <c r="V625" s="10">
        <f t="shared" si="89"/>
        <v>-13.123358500000002</v>
      </c>
      <c r="W625" s="11">
        <f t="shared" si="90"/>
        <v>7</v>
      </c>
      <c r="X625" s="10">
        <f t="shared" si="91"/>
        <v>-44.278177419618942</v>
      </c>
      <c r="Y625" s="10">
        <f t="shared" si="92"/>
        <v>-13.123358500000002</v>
      </c>
      <c r="Z625" s="12">
        <f t="shared" si="93"/>
        <v>-11.937337484011724</v>
      </c>
      <c r="AA625" s="12">
        <f t="shared" si="94"/>
        <v>6.8227966865408307</v>
      </c>
    </row>
    <row r="626" spans="19:27" x14ac:dyDescent="0.25">
      <c r="S626" s="6">
        <f t="shared" si="86"/>
        <v>62</v>
      </c>
      <c r="T626" s="6">
        <f t="shared" si="87"/>
        <v>5</v>
      </c>
      <c r="U626" s="10">
        <f t="shared" si="88"/>
        <v>-44.299999999999976</v>
      </c>
      <c r="V626" s="10">
        <f t="shared" si="89"/>
        <v>-14.453358500000002</v>
      </c>
      <c r="W626" s="11">
        <f t="shared" si="90"/>
        <v>7</v>
      </c>
      <c r="X626" s="10">
        <f t="shared" si="91"/>
        <v>-44.278177419618942</v>
      </c>
      <c r="Y626" s="10">
        <f t="shared" si="92"/>
        <v>-14.453358500000002</v>
      </c>
      <c r="Z626" s="12">
        <f t="shared" si="93"/>
        <v>-11.932251259709172</v>
      </c>
      <c r="AA626" s="12">
        <f t="shared" si="94"/>
        <v>5.4928064120191173</v>
      </c>
    </row>
    <row r="627" spans="19:27" x14ac:dyDescent="0.25">
      <c r="S627" s="6">
        <f t="shared" si="86"/>
        <v>62</v>
      </c>
      <c r="T627" s="6">
        <f t="shared" si="87"/>
        <v>6</v>
      </c>
      <c r="U627" s="10">
        <f t="shared" si="88"/>
        <v>-44.299999999999976</v>
      </c>
      <c r="V627" s="10">
        <f t="shared" si="89"/>
        <v>-15.783358500000004</v>
      </c>
      <c r="W627" s="11">
        <f t="shared" si="90"/>
        <v>7</v>
      </c>
      <c r="X627" s="10">
        <f t="shared" si="91"/>
        <v>-44.278177419618942</v>
      </c>
      <c r="Y627" s="10">
        <f t="shared" si="92"/>
        <v>-15.783358500000004</v>
      </c>
      <c r="Z627" s="12">
        <f t="shared" si="93"/>
        <v>-11.927165035406622</v>
      </c>
      <c r="AA627" s="12">
        <f t="shared" si="94"/>
        <v>4.1628161374974013</v>
      </c>
    </row>
    <row r="628" spans="19:27" x14ac:dyDescent="0.25">
      <c r="S628" s="6">
        <f t="shared" si="86"/>
        <v>62</v>
      </c>
      <c r="T628" s="6">
        <f t="shared" si="87"/>
        <v>7</v>
      </c>
      <c r="U628" s="10">
        <f t="shared" si="88"/>
        <v>-44.299999999999976</v>
      </c>
      <c r="V628" s="10">
        <f t="shared" si="89"/>
        <v>-17.113358499999997</v>
      </c>
      <c r="W628" s="11">
        <f t="shared" si="90"/>
        <v>7</v>
      </c>
      <c r="X628" s="10">
        <f t="shared" si="91"/>
        <v>-44.278177419618942</v>
      </c>
      <c r="Y628" s="10">
        <f t="shared" si="92"/>
        <v>-17.113358499999997</v>
      </c>
      <c r="Z628" s="12">
        <f t="shared" si="93"/>
        <v>-11.922078811104072</v>
      </c>
      <c r="AA628" s="12">
        <f t="shared" si="94"/>
        <v>2.8328258629756942</v>
      </c>
    </row>
    <row r="629" spans="19:27" x14ac:dyDescent="0.25">
      <c r="S629" s="6">
        <f t="shared" si="86"/>
        <v>62</v>
      </c>
      <c r="T629" s="6">
        <f t="shared" si="87"/>
        <v>8</v>
      </c>
      <c r="U629" s="10">
        <f t="shared" si="88"/>
        <v>-44.299999999999976</v>
      </c>
      <c r="V629" s="10">
        <f t="shared" si="89"/>
        <v>-18.443358499999999</v>
      </c>
      <c r="W629" s="11">
        <f t="shared" si="90"/>
        <v>7</v>
      </c>
      <c r="X629" s="10">
        <f t="shared" si="91"/>
        <v>-44.278177419618942</v>
      </c>
      <c r="Y629" s="10">
        <f t="shared" si="92"/>
        <v>-18.443358499999999</v>
      </c>
      <c r="Z629" s="12">
        <f t="shared" si="93"/>
        <v>-11.91699258680152</v>
      </c>
      <c r="AA629" s="12">
        <f t="shared" si="94"/>
        <v>1.5028355884539786</v>
      </c>
    </row>
    <row r="630" spans="19:27" x14ac:dyDescent="0.25">
      <c r="S630" s="6">
        <f t="shared" si="86"/>
        <v>62</v>
      </c>
      <c r="T630" s="6">
        <f t="shared" si="87"/>
        <v>9</v>
      </c>
      <c r="U630" s="10">
        <f t="shared" si="88"/>
        <v>-44.299999999999976</v>
      </c>
      <c r="V630" s="10">
        <f t="shared" si="89"/>
        <v>-19.899999999999999</v>
      </c>
      <c r="W630" s="11">
        <f t="shared" si="90"/>
        <v>7</v>
      </c>
      <c r="X630" s="10">
        <f t="shared" si="91"/>
        <v>-44.278177419618942</v>
      </c>
      <c r="Y630" s="10">
        <f t="shared" si="92"/>
        <v>-19.899999999999999</v>
      </c>
      <c r="Z630" s="12">
        <f t="shared" si="93"/>
        <v>-11.911422056427533</v>
      </c>
      <c r="AA630" s="12">
        <f t="shared" si="94"/>
        <v>4.6204739984263422E-2</v>
      </c>
    </row>
    <row r="631" spans="19:27" x14ac:dyDescent="0.25">
      <c r="S631" s="6">
        <f t="shared" si="86"/>
        <v>62</v>
      </c>
      <c r="T631" s="6">
        <f t="shared" si="87"/>
        <v>10</v>
      </c>
      <c r="U631" s="10">
        <f t="shared" si="88"/>
        <v>-44.299999999999976</v>
      </c>
      <c r="V631" s="10">
        <f t="shared" si="89"/>
        <v>-22.425000000000001</v>
      </c>
      <c r="W631" s="11">
        <f t="shared" si="90"/>
        <v>7</v>
      </c>
      <c r="X631" s="10">
        <f t="shared" si="91"/>
        <v>-44.278177419618942</v>
      </c>
      <c r="Y631" s="10">
        <f t="shared" si="92"/>
        <v>-22.425000000000001</v>
      </c>
      <c r="Z631" s="12">
        <f t="shared" si="93"/>
        <v>-11.901765878710282</v>
      </c>
      <c r="AA631" s="12">
        <f t="shared" si="94"/>
        <v>-2.478776796231775</v>
      </c>
    </row>
    <row r="632" spans="19:27" x14ac:dyDescent="0.25">
      <c r="S632" s="6">
        <f t="shared" si="86"/>
        <v>62</v>
      </c>
      <c r="T632" s="6">
        <f t="shared" si="87"/>
        <v>11</v>
      </c>
      <c r="U632" s="10">
        <f t="shared" si="88"/>
        <v>-44.299999999999976</v>
      </c>
      <c r="V632" s="10">
        <f t="shared" si="89"/>
        <v>-23.754999999999999</v>
      </c>
      <c r="W632" s="11">
        <f t="shared" si="90"/>
        <v>7</v>
      </c>
      <c r="X632" s="10">
        <f t="shared" si="91"/>
        <v>-44.278177419618942</v>
      </c>
      <c r="Y632" s="10">
        <f t="shared" si="92"/>
        <v>-23.754999999999999</v>
      </c>
      <c r="Z632" s="12">
        <f t="shared" si="93"/>
        <v>-11.896679654407732</v>
      </c>
      <c r="AA632" s="12">
        <f t="shared" si="94"/>
        <v>-3.8087670707534871</v>
      </c>
    </row>
    <row r="633" spans="19:27" x14ac:dyDescent="0.25">
      <c r="S633" s="6">
        <f t="shared" si="86"/>
        <v>62</v>
      </c>
      <c r="T633" s="6">
        <f t="shared" si="87"/>
        <v>12</v>
      </c>
      <c r="U633" s="10">
        <f t="shared" si="88"/>
        <v>-44.299999999999976</v>
      </c>
      <c r="V633" s="10">
        <f t="shared" si="89"/>
        <v>-25.084999999999997</v>
      </c>
      <c r="W633" s="11">
        <f t="shared" si="90"/>
        <v>7</v>
      </c>
      <c r="X633" s="10">
        <f t="shared" si="91"/>
        <v>-44.278177419618942</v>
      </c>
      <c r="Y633" s="10">
        <f t="shared" si="92"/>
        <v>-25.084999999999997</v>
      </c>
      <c r="Z633" s="12">
        <f t="shared" si="93"/>
        <v>-11.891593430105182</v>
      </c>
      <c r="AA633" s="12">
        <f t="shared" si="94"/>
        <v>-5.1387573452751987</v>
      </c>
    </row>
    <row r="634" spans="19:27" x14ac:dyDescent="0.25">
      <c r="S634" s="6">
        <f t="shared" si="86"/>
        <v>62</v>
      </c>
      <c r="T634" s="6">
        <f t="shared" si="87"/>
        <v>13</v>
      </c>
      <c r="U634" s="10">
        <f t="shared" si="88"/>
        <v>-44.299999999999976</v>
      </c>
      <c r="V634" s="10">
        <f t="shared" si="89"/>
        <v>-26.414999999999996</v>
      </c>
      <c r="W634" s="11">
        <f t="shared" si="90"/>
        <v>7</v>
      </c>
      <c r="X634" s="10">
        <f t="shared" si="91"/>
        <v>-44.278177419618942</v>
      </c>
      <c r="Y634" s="10">
        <f t="shared" si="92"/>
        <v>-26.414999999999996</v>
      </c>
      <c r="Z634" s="12">
        <f t="shared" si="93"/>
        <v>-11.88650720580263</v>
      </c>
      <c r="AA634" s="12">
        <f t="shared" si="94"/>
        <v>-6.4687476197969112</v>
      </c>
    </row>
    <row r="635" spans="19:27" x14ac:dyDescent="0.25">
      <c r="S635" s="6">
        <f t="shared" si="86"/>
        <v>62</v>
      </c>
      <c r="T635" s="6">
        <f t="shared" si="87"/>
        <v>14</v>
      </c>
      <c r="U635" s="10">
        <f t="shared" si="88"/>
        <v>-44.299999999999976</v>
      </c>
      <c r="V635" s="10">
        <f t="shared" si="89"/>
        <v>-27.744999999999994</v>
      </c>
      <c r="W635" s="11">
        <f t="shared" si="90"/>
        <v>7</v>
      </c>
      <c r="X635" s="10">
        <f t="shared" si="91"/>
        <v>-44.278177419618942</v>
      </c>
      <c r="Y635" s="10">
        <f t="shared" si="92"/>
        <v>-27.744999999999994</v>
      </c>
      <c r="Z635" s="12">
        <f t="shared" si="93"/>
        <v>-11.88142098150008</v>
      </c>
      <c r="AA635" s="12">
        <f t="shared" si="94"/>
        <v>-7.7987378943186236</v>
      </c>
    </row>
    <row r="636" spans="19:27" x14ac:dyDescent="0.25">
      <c r="S636" s="6">
        <f t="shared" si="86"/>
        <v>62</v>
      </c>
      <c r="T636" s="6">
        <f t="shared" si="87"/>
        <v>15</v>
      </c>
      <c r="U636" s="10">
        <f t="shared" si="88"/>
        <v>-44.299999999999976</v>
      </c>
      <c r="V636" s="10">
        <f t="shared" si="89"/>
        <v>-29.074999999999992</v>
      </c>
      <c r="W636" s="11">
        <f t="shared" si="90"/>
        <v>7</v>
      </c>
      <c r="X636" s="10">
        <f t="shared" si="91"/>
        <v>-44.278177419618942</v>
      </c>
      <c r="Y636" s="10">
        <f t="shared" si="92"/>
        <v>-29.074999999999992</v>
      </c>
      <c r="Z636" s="12">
        <f t="shared" si="93"/>
        <v>-11.87633475719753</v>
      </c>
      <c r="AA636" s="12">
        <f t="shared" si="94"/>
        <v>-9.1287281688403361</v>
      </c>
    </row>
    <row r="637" spans="19:27" x14ac:dyDescent="0.25">
      <c r="S637" s="6">
        <f t="shared" si="86"/>
        <v>62</v>
      </c>
      <c r="T637" s="6">
        <f t="shared" si="87"/>
        <v>16</v>
      </c>
      <c r="U637" s="10">
        <f t="shared" si="88"/>
        <v>-44.299999999999976</v>
      </c>
      <c r="V637" s="10">
        <f t="shared" si="89"/>
        <v>-30.40499999999999</v>
      </c>
      <c r="W637" s="11">
        <f t="shared" si="90"/>
        <v>7</v>
      </c>
      <c r="X637" s="10">
        <f t="shared" si="91"/>
        <v>-44.278177419618942</v>
      </c>
      <c r="Y637" s="10">
        <f t="shared" si="92"/>
        <v>-30.40499999999999</v>
      </c>
      <c r="Z637" s="12">
        <f t="shared" si="93"/>
        <v>-11.871248532894978</v>
      </c>
      <c r="AA637" s="12">
        <f t="shared" si="94"/>
        <v>-10.458718443362049</v>
      </c>
    </row>
    <row r="638" spans="19:27" x14ac:dyDescent="0.25">
      <c r="S638" s="6">
        <f t="shared" si="86"/>
        <v>62</v>
      </c>
      <c r="T638" s="6">
        <f t="shared" si="87"/>
        <v>17</v>
      </c>
      <c r="U638" s="10">
        <f t="shared" si="88"/>
        <v>-44.299999999999976</v>
      </c>
      <c r="V638" s="10">
        <f t="shared" si="89"/>
        <v>-31.734999999999989</v>
      </c>
      <c r="W638" s="11">
        <f t="shared" si="90"/>
        <v>7</v>
      </c>
      <c r="X638" s="10">
        <f t="shared" si="91"/>
        <v>-44.278177419618942</v>
      </c>
      <c r="Y638" s="10">
        <f t="shared" si="92"/>
        <v>-31.734999999999989</v>
      </c>
      <c r="Z638" s="12">
        <f t="shared" si="93"/>
        <v>-11.866162308592427</v>
      </c>
      <c r="AA638" s="12">
        <f t="shared" si="94"/>
        <v>-11.788708717883761</v>
      </c>
    </row>
    <row r="639" spans="19:27" x14ac:dyDescent="0.25">
      <c r="S639" s="6">
        <f t="shared" si="86"/>
        <v>62</v>
      </c>
      <c r="T639" s="6">
        <f t="shared" si="87"/>
        <v>18</v>
      </c>
      <c r="U639" s="10">
        <f t="shared" si="88"/>
        <v>-44.299999999999976</v>
      </c>
      <c r="V639" s="10">
        <f t="shared" si="89"/>
        <v>-33.064999999999998</v>
      </c>
      <c r="W639" s="11">
        <f t="shared" si="90"/>
        <v>7</v>
      </c>
      <c r="X639" s="10">
        <f t="shared" si="91"/>
        <v>-44.278177419618942</v>
      </c>
      <c r="Y639" s="10">
        <f t="shared" si="92"/>
        <v>-33.064999999999998</v>
      </c>
      <c r="Z639" s="12">
        <f t="shared" si="93"/>
        <v>-11.861076084289877</v>
      </c>
      <c r="AA639" s="12">
        <f t="shared" si="94"/>
        <v>-13.118698992405484</v>
      </c>
    </row>
    <row r="640" spans="19:27" x14ac:dyDescent="0.25">
      <c r="S640" s="6">
        <f t="shared" si="86"/>
        <v>62</v>
      </c>
      <c r="T640" s="6">
        <f t="shared" si="87"/>
        <v>19</v>
      </c>
      <c r="U640" s="10">
        <f t="shared" si="88"/>
        <v>-44.299999999999976</v>
      </c>
      <c r="V640" s="10">
        <f t="shared" si="89"/>
        <v>-34.394999999999996</v>
      </c>
      <c r="W640" s="11">
        <f t="shared" si="90"/>
        <v>7</v>
      </c>
      <c r="X640" s="10">
        <f t="shared" si="91"/>
        <v>-44.278177419618942</v>
      </c>
      <c r="Y640" s="10">
        <f t="shared" si="92"/>
        <v>-34.394999999999996</v>
      </c>
      <c r="Z640" s="12">
        <f t="shared" si="93"/>
        <v>-11.855989859987325</v>
      </c>
      <c r="AA640" s="12">
        <f t="shared" si="94"/>
        <v>-14.448689266927197</v>
      </c>
    </row>
    <row r="641" spans="19:27" x14ac:dyDescent="0.25">
      <c r="S641" s="6">
        <f t="shared" si="86"/>
        <v>62</v>
      </c>
      <c r="T641" s="6">
        <f t="shared" si="87"/>
        <v>20</v>
      </c>
      <c r="U641" s="10">
        <f t="shared" si="88"/>
        <v>-44.299999999999976</v>
      </c>
      <c r="V641" s="10">
        <f t="shared" si="89"/>
        <v>-35.724999999999994</v>
      </c>
      <c r="W641" s="11">
        <f t="shared" si="90"/>
        <v>7</v>
      </c>
      <c r="X641" s="10">
        <f t="shared" si="91"/>
        <v>-44.278177419618942</v>
      </c>
      <c r="Y641" s="10">
        <f t="shared" si="92"/>
        <v>-35.724999999999994</v>
      </c>
      <c r="Z641" s="12">
        <f t="shared" si="93"/>
        <v>-11.850903635684775</v>
      </c>
      <c r="AA641" s="12">
        <f t="shared" si="94"/>
        <v>-15.778679541448909</v>
      </c>
    </row>
    <row r="642" spans="19:27" x14ac:dyDescent="0.25">
      <c r="S642" s="6">
        <f t="shared" si="86"/>
        <v>63</v>
      </c>
      <c r="T642" s="6">
        <f t="shared" si="87"/>
        <v>1</v>
      </c>
      <c r="U642" s="10">
        <f t="shared" si="88"/>
        <v>-45.699999999999974</v>
      </c>
      <c r="V642" s="10">
        <f t="shared" si="89"/>
        <v>-9.1333585000000017</v>
      </c>
      <c r="W642" s="11">
        <f t="shared" si="90"/>
        <v>7</v>
      </c>
      <c r="X642" s="10">
        <f t="shared" si="91"/>
        <v>-45.67817741961894</v>
      </c>
      <c r="Y642" s="10">
        <f t="shared" si="92"/>
        <v>-9.1333585000000017</v>
      </c>
      <c r="Z642" s="12">
        <f t="shared" si="93"/>
        <v>-13.35258591957381</v>
      </c>
      <c r="AA642" s="12">
        <f t="shared" si="94"/>
        <v>10.807413589787497</v>
      </c>
    </row>
    <row r="643" spans="19:27" x14ac:dyDescent="0.25">
      <c r="S643" s="6">
        <f t="shared" ref="S643:S706" si="95">$D$2+ROUNDDOWN((ROW(S642)-1)/COUNT($I$2:$I$21),0)</f>
        <v>63</v>
      </c>
      <c r="T643" s="6">
        <f t="shared" ref="T643:T706" si="96">$I$2+MOD(ROW(T642)-1,COUNT($I$2:$I$21))</f>
        <v>2</v>
      </c>
      <c r="U643" s="10">
        <f t="shared" ref="U643:U706" si="97">VLOOKUP(S643,$D$2:$E$67,2,FALSE)</f>
        <v>-45.699999999999974</v>
      </c>
      <c r="V643" s="10">
        <f t="shared" ref="V643:V706" si="98">VLOOKUP(T643,$I$2:$J$21,2,FALSE)</f>
        <v>-10.463358500000002</v>
      </c>
      <c r="W643" s="11">
        <f t="shared" ref="W643:W706" si="99">MATCH(U643,$P$8:$P$23,-1)-1</f>
        <v>7</v>
      </c>
      <c r="X643" s="10">
        <f t="shared" ref="X643:X706" si="100">U643+VLOOKUP($W643,$M$8:$N$23,2,FALSE)</f>
        <v>-45.67817741961894</v>
      </c>
      <c r="Y643" s="10">
        <f t="shared" ref="Y643:Y706" si="101">V643+VLOOKUP($W643,$M$8:$P$23,3,FALSE)</f>
        <v>-10.463358500000002</v>
      </c>
      <c r="Z643" s="12">
        <f t="shared" ref="Z643:Z706" si="102">$O$4+((X643+$M$4-$O$4)*COS($Q$4))-((Y643+$N$4-$P$4)*SIN($Q$4))</f>
        <v>-13.347499695271258</v>
      </c>
      <c r="AA643" s="12">
        <f t="shared" ref="AA643:AA706" si="103">$P$4+((X643+$M$4-$O$4)*SIN($Q$4))+((Y643+$N$4-$P$4)*COS($Q$4))</f>
        <v>9.4774233152657832</v>
      </c>
    </row>
    <row r="644" spans="19:27" x14ac:dyDescent="0.25">
      <c r="S644" s="6">
        <f t="shared" si="95"/>
        <v>63</v>
      </c>
      <c r="T644" s="6">
        <f t="shared" si="96"/>
        <v>3</v>
      </c>
      <c r="U644" s="10">
        <f t="shared" si="97"/>
        <v>-45.699999999999974</v>
      </c>
      <c r="V644" s="10">
        <f t="shared" si="98"/>
        <v>-11.793358500000002</v>
      </c>
      <c r="W644" s="11">
        <f t="shared" si="99"/>
        <v>7</v>
      </c>
      <c r="X644" s="10">
        <f t="shared" si="100"/>
        <v>-45.67817741961894</v>
      </c>
      <c r="Y644" s="10">
        <f t="shared" si="101"/>
        <v>-11.793358500000002</v>
      </c>
      <c r="Z644" s="12">
        <f t="shared" si="102"/>
        <v>-13.342413470968708</v>
      </c>
      <c r="AA644" s="12">
        <f t="shared" si="103"/>
        <v>8.1474330407440689</v>
      </c>
    </row>
    <row r="645" spans="19:27" x14ac:dyDescent="0.25">
      <c r="S645" s="6">
        <f t="shared" si="95"/>
        <v>63</v>
      </c>
      <c r="T645" s="6">
        <f t="shared" si="96"/>
        <v>4</v>
      </c>
      <c r="U645" s="10">
        <f t="shared" si="97"/>
        <v>-45.699999999999974</v>
      </c>
      <c r="V645" s="10">
        <f t="shared" si="98"/>
        <v>-13.123358500000002</v>
      </c>
      <c r="W645" s="11">
        <f t="shared" si="99"/>
        <v>7</v>
      </c>
      <c r="X645" s="10">
        <f t="shared" si="100"/>
        <v>-45.67817741961894</v>
      </c>
      <c r="Y645" s="10">
        <f t="shared" si="101"/>
        <v>-13.123358500000002</v>
      </c>
      <c r="Z645" s="12">
        <f t="shared" si="102"/>
        <v>-13.337327246666158</v>
      </c>
      <c r="AA645" s="12">
        <f t="shared" si="103"/>
        <v>6.8174427662223565</v>
      </c>
    </row>
    <row r="646" spans="19:27" x14ac:dyDescent="0.25">
      <c r="S646" s="6">
        <f t="shared" si="95"/>
        <v>63</v>
      </c>
      <c r="T646" s="6">
        <f t="shared" si="96"/>
        <v>5</v>
      </c>
      <c r="U646" s="10">
        <f t="shared" si="97"/>
        <v>-45.699999999999974</v>
      </c>
      <c r="V646" s="10">
        <f t="shared" si="98"/>
        <v>-14.453358500000002</v>
      </c>
      <c r="W646" s="11">
        <f t="shared" si="99"/>
        <v>7</v>
      </c>
      <c r="X646" s="10">
        <f t="shared" si="100"/>
        <v>-45.67817741961894</v>
      </c>
      <c r="Y646" s="10">
        <f t="shared" si="101"/>
        <v>-14.453358500000002</v>
      </c>
      <c r="Z646" s="12">
        <f t="shared" si="102"/>
        <v>-13.332241022363606</v>
      </c>
      <c r="AA646" s="12">
        <f t="shared" si="103"/>
        <v>5.4874524917006431</v>
      </c>
    </row>
    <row r="647" spans="19:27" x14ac:dyDescent="0.25">
      <c r="S647" s="6">
        <f t="shared" si="95"/>
        <v>63</v>
      </c>
      <c r="T647" s="6">
        <f t="shared" si="96"/>
        <v>6</v>
      </c>
      <c r="U647" s="10">
        <f t="shared" si="97"/>
        <v>-45.699999999999974</v>
      </c>
      <c r="V647" s="10">
        <f t="shared" si="98"/>
        <v>-15.783358500000004</v>
      </c>
      <c r="W647" s="11">
        <f t="shared" si="99"/>
        <v>7</v>
      </c>
      <c r="X647" s="10">
        <f t="shared" si="100"/>
        <v>-45.67817741961894</v>
      </c>
      <c r="Y647" s="10">
        <f t="shared" si="101"/>
        <v>-15.783358500000004</v>
      </c>
      <c r="Z647" s="12">
        <f t="shared" si="102"/>
        <v>-13.327154798061056</v>
      </c>
      <c r="AA647" s="12">
        <f t="shared" si="103"/>
        <v>4.1574622171789271</v>
      </c>
    </row>
    <row r="648" spans="19:27" x14ac:dyDescent="0.25">
      <c r="S648" s="6">
        <f t="shared" si="95"/>
        <v>63</v>
      </c>
      <c r="T648" s="6">
        <f t="shared" si="96"/>
        <v>7</v>
      </c>
      <c r="U648" s="10">
        <f t="shared" si="97"/>
        <v>-45.699999999999974</v>
      </c>
      <c r="V648" s="10">
        <f t="shared" si="98"/>
        <v>-17.113358499999997</v>
      </c>
      <c r="W648" s="11">
        <f t="shared" si="99"/>
        <v>7</v>
      </c>
      <c r="X648" s="10">
        <f t="shared" si="100"/>
        <v>-45.67817741961894</v>
      </c>
      <c r="Y648" s="10">
        <f t="shared" si="101"/>
        <v>-17.113358499999997</v>
      </c>
      <c r="Z648" s="12">
        <f t="shared" si="102"/>
        <v>-13.322068573758505</v>
      </c>
      <c r="AA648" s="12">
        <f t="shared" si="103"/>
        <v>2.8274719426572199</v>
      </c>
    </row>
    <row r="649" spans="19:27" x14ac:dyDescent="0.25">
      <c r="S649" s="6">
        <f t="shared" si="95"/>
        <v>63</v>
      </c>
      <c r="T649" s="6">
        <f t="shared" si="96"/>
        <v>8</v>
      </c>
      <c r="U649" s="10">
        <f t="shared" si="97"/>
        <v>-45.699999999999974</v>
      </c>
      <c r="V649" s="10">
        <f t="shared" si="98"/>
        <v>-18.443358499999999</v>
      </c>
      <c r="W649" s="11">
        <f t="shared" si="99"/>
        <v>7</v>
      </c>
      <c r="X649" s="10">
        <f t="shared" si="100"/>
        <v>-45.67817741961894</v>
      </c>
      <c r="Y649" s="10">
        <f t="shared" si="101"/>
        <v>-18.443358499999999</v>
      </c>
      <c r="Z649" s="12">
        <f t="shared" si="102"/>
        <v>-13.316982349455953</v>
      </c>
      <c r="AA649" s="12">
        <f t="shared" si="103"/>
        <v>1.4974816681355039</v>
      </c>
    </row>
    <row r="650" spans="19:27" x14ac:dyDescent="0.25">
      <c r="S650" s="6">
        <f t="shared" si="95"/>
        <v>63</v>
      </c>
      <c r="T650" s="6">
        <f t="shared" si="96"/>
        <v>9</v>
      </c>
      <c r="U650" s="10">
        <f t="shared" si="97"/>
        <v>-45.699999999999974</v>
      </c>
      <c r="V650" s="10">
        <f t="shared" si="98"/>
        <v>-19.899999999999999</v>
      </c>
      <c r="W650" s="11">
        <f t="shared" si="99"/>
        <v>7</v>
      </c>
      <c r="X650" s="10">
        <f t="shared" si="100"/>
        <v>-45.67817741961894</v>
      </c>
      <c r="Y650" s="10">
        <f t="shared" si="101"/>
        <v>-19.899999999999999</v>
      </c>
      <c r="Z650" s="12">
        <f t="shared" si="102"/>
        <v>-13.311411819081966</v>
      </c>
      <c r="AA650" s="12">
        <f t="shared" si="103"/>
        <v>4.0850819665788844E-2</v>
      </c>
    </row>
    <row r="651" spans="19:27" x14ac:dyDescent="0.25">
      <c r="S651" s="6">
        <f t="shared" si="95"/>
        <v>63</v>
      </c>
      <c r="T651" s="6">
        <f t="shared" si="96"/>
        <v>10</v>
      </c>
      <c r="U651" s="10">
        <f t="shared" si="97"/>
        <v>-45.699999999999974</v>
      </c>
      <c r="V651" s="10">
        <f t="shared" si="98"/>
        <v>-22.425000000000001</v>
      </c>
      <c r="W651" s="11">
        <f t="shared" si="99"/>
        <v>7</v>
      </c>
      <c r="X651" s="10">
        <f t="shared" si="100"/>
        <v>-45.67817741961894</v>
      </c>
      <c r="Y651" s="10">
        <f t="shared" si="101"/>
        <v>-22.425000000000001</v>
      </c>
      <c r="Z651" s="12">
        <f t="shared" si="102"/>
        <v>-13.301755641364716</v>
      </c>
      <c r="AA651" s="12">
        <f t="shared" si="103"/>
        <v>-2.4841307165502493</v>
      </c>
    </row>
    <row r="652" spans="19:27" x14ac:dyDescent="0.25">
      <c r="S652" s="6">
        <f t="shared" si="95"/>
        <v>63</v>
      </c>
      <c r="T652" s="6">
        <f t="shared" si="96"/>
        <v>11</v>
      </c>
      <c r="U652" s="10">
        <f t="shared" si="97"/>
        <v>-45.699999999999974</v>
      </c>
      <c r="V652" s="10">
        <f t="shared" si="98"/>
        <v>-23.754999999999999</v>
      </c>
      <c r="W652" s="11">
        <f t="shared" si="99"/>
        <v>7</v>
      </c>
      <c r="X652" s="10">
        <f t="shared" si="100"/>
        <v>-45.67817741961894</v>
      </c>
      <c r="Y652" s="10">
        <f t="shared" si="101"/>
        <v>-23.754999999999999</v>
      </c>
      <c r="Z652" s="12">
        <f t="shared" si="102"/>
        <v>-13.296669417062166</v>
      </c>
      <c r="AA652" s="12">
        <f t="shared" si="103"/>
        <v>-3.8141209910719613</v>
      </c>
    </row>
    <row r="653" spans="19:27" x14ac:dyDescent="0.25">
      <c r="S653" s="6">
        <f t="shared" si="95"/>
        <v>63</v>
      </c>
      <c r="T653" s="6">
        <f t="shared" si="96"/>
        <v>12</v>
      </c>
      <c r="U653" s="10">
        <f t="shared" si="97"/>
        <v>-45.699999999999974</v>
      </c>
      <c r="V653" s="10">
        <f t="shared" si="98"/>
        <v>-25.084999999999997</v>
      </c>
      <c r="W653" s="11">
        <f t="shared" si="99"/>
        <v>7</v>
      </c>
      <c r="X653" s="10">
        <f t="shared" si="100"/>
        <v>-45.67817741961894</v>
      </c>
      <c r="Y653" s="10">
        <f t="shared" si="101"/>
        <v>-25.084999999999997</v>
      </c>
      <c r="Z653" s="12">
        <f t="shared" si="102"/>
        <v>-13.291583192759616</v>
      </c>
      <c r="AA653" s="12">
        <f t="shared" si="103"/>
        <v>-5.1441112655936729</v>
      </c>
    </row>
    <row r="654" spans="19:27" x14ac:dyDescent="0.25">
      <c r="S654" s="6">
        <f t="shared" si="95"/>
        <v>63</v>
      </c>
      <c r="T654" s="6">
        <f t="shared" si="96"/>
        <v>13</v>
      </c>
      <c r="U654" s="10">
        <f t="shared" si="97"/>
        <v>-45.699999999999974</v>
      </c>
      <c r="V654" s="10">
        <f t="shared" si="98"/>
        <v>-26.414999999999996</v>
      </c>
      <c r="W654" s="11">
        <f t="shared" si="99"/>
        <v>7</v>
      </c>
      <c r="X654" s="10">
        <f t="shared" si="100"/>
        <v>-45.67817741961894</v>
      </c>
      <c r="Y654" s="10">
        <f t="shared" si="101"/>
        <v>-26.414999999999996</v>
      </c>
      <c r="Z654" s="12">
        <f t="shared" si="102"/>
        <v>-13.286496968457064</v>
      </c>
      <c r="AA654" s="12">
        <f t="shared" si="103"/>
        <v>-6.4741015401153854</v>
      </c>
    </row>
    <row r="655" spans="19:27" x14ac:dyDescent="0.25">
      <c r="S655" s="6">
        <f t="shared" si="95"/>
        <v>63</v>
      </c>
      <c r="T655" s="6">
        <f t="shared" si="96"/>
        <v>14</v>
      </c>
      <c r="U655" s="10">
        <f t="shared" si="97"/>
        <v>-45.699999999999974</v>
      </c>
      <c r="V655" s="10">
        <f t="shared" si="98"/>
        <v>-27.744999999999994</v>
      </c>
      <c r="W655" s="11">
        <f t="shared" si="99"/>
        <v>7</v>
      </c>
      <c r="X655" s="10">
        <f t="shared" si="100"/>
        <v>-45.67817741961894</v>
      </c>
      <c r="Y655" s="10">
        <f t="shared" si="101"/>
        <v>-27.744999999999994</v>
      </c>
      <c r="Z655" s="12">
        <f t="shared" si="102"/>
        <v>-13.281410744154513</v>
      </c>
      <c r="AA655" s="12">
        <f t="shared" si="103"/>
        <v>-7.8040918146370979</v>
      </c>
    </row>
    <row r="656" spans="19:27" x14ac:dyDescent="0.25">
      <c r="S656" s="6">
        <f t="shared" si="95"/>
        <v>63</v>
      </c>
      <c r="T656" s="6">
        <f t="shared" si="96"/>
        <v>15</v>
      </c>
      <c r="U656" s="10">
        <f t="shared" si="97"/>
        <v>-45.699999999999974</v>
      </c>
      <c r="V656" s="10">
        <f t="shared" si="98"/>
        <v>-29.074999999999992</v>
      </c>
      <c r="W656" s="11">
        <f t="shared" si="99"/>
        <v>7</v>
      </c>
      <c r="X656" s="10">
        <f t="shared" si="100"/>
        <v>-45.67817741961894</v>
      </c>
      <c r="Y656" s="10">
        <f t="shared" si="101"/>
        <v>-29.074999999999992</v>
      </c>
      <c r="Z656" s="12">
        <f t="shared" si="102"/>
        <v>-13.276324519851963</v>
      </c>
      <c r="AA656" s="12">
        <f t="shared" si="103"/>
        <v>-9.1340820891588113</v>
      </c>
    </row>
    <row r="657" spans="19:27" x14ac:dyDescent="0.25">
      <c r="S657" s="6">
        <f t="shared" si="95"/>
        <v>63</v>
      </c>
      <c r="T657" s="6">
        <f t="shared" si="96"/>
        <v>16</v>
      </c>
      <c r="U657" s="10">
        <f t="shared" si="97"/>
        <v>-45.699999999999974</v>
      </c>
      <c r="V657" s="10">
        <f t="shared" si="98"/>
        <v>-30.40499999999999</v>
      </c>
      <c r="W657" s="11">
        <f t="shared" si="99"/>
        <v>7</v>
      </c>
      <c r="X657" s="10">
        <f t="shared" si="100"/>
        <v>-45.67817741961894</v>
      </c>
      <c r="Y657" s="10">
        <f t="shared" si="101"/>
        <v>-30.40499999999999</v>
      </c>
      <c r="Z657" s="12">
        <f t="shared" si="102"/>
        <v>-13.271238295549411</v>
      </c>
      <c r="AA657" s="12">
        <f t="shared" si="103"/>
        <v>-10.464072363680524</v>
      </c>
    </row>
    <row r="658" spans="19:27" x14ac:dyDescent="0.25">
      <c r="S658" s="6">
        <f t="shared" si="95"/>
        <v>63</v>
      </c>
      <c r="T658" s="6">
        <f t="shared" si="96"/>
        <v>17</v>
      </c>
      <c r="U658" s="10">
        <f t="shared" si="97"/>
        <v>-45.699999999999974</v>
      </c>
      <c r="V658" s="10">
        <f t="shared" si="98"/>
        <v>-31.734999999999989</v>
      </c>
      <c r="W658" s="11">
        <f t="shared" si="99"/>
        <v>7</v>
      </c>
      <c r="X658" s="10">
        <f t="shared" si="100"/>
        <v>-45.67817741961894</v>
      </c>
      <c r="Y658" s="10">
        <f t="shared" si="101"/>
        <v>-31.734999999999989</v>
      </c>
      <c r="Z658" s="12">
        <f t="shared" si="102"/>
        <v>-13.266152071246861</v>
      </c>
      <c r="AA658" s="12">
        <f t="shared" si="103"/>
        <v>-11.794062638202236</v>
      </c>
    </row>
    <row r="659" spans="19:27" x14ac:dyDescent="0.25">
      <c r="S659" s="6">
        <f t="shared" si="95"/>
        <v>63</v>
      </c>
      <c r="T659" s="6">
        <f t="shared" si="96"/>
        <v>18</v>
      </c>
      <c r="U659" s="10">
        <f t="shared" si="97"/>
        <v>-45.699999999999974</v>
      </c>
      <c r="V659" s="10">
        <f t="shared" si="98"/>
        <v>-33.064999999999998</v>
      </c>
      <c r="W659" s="11">
        <f t="shared" si="99"/>
        <v>7</v>
      </c>
      <c r="X659" s="10">
        <f t="shared" si="100"/>
        <v>-45.67817741961894</v>
      </c>
      <c r="Y659" s="10">
        <f t="shared" si="101"/>
        <v>-33.064999999999998</v>
      </c>
      <c r="Z659" s="12">
        <f t="shared" si="102"/>
        <v>-13.261065846944311</v>
      </c>
      <c r="AA659" s="12">
        <f t="shared" si="103"/>
        <v>-13.124052912723959</v>
      </c>
    </row>
    <row r="660" spans="19:27" x14ac:dyDescent="0.25">
      <c r="S660" s="6">
        <f t="shared" si="95"/>
        <v>63</v>
      </c>
      <c r="T660" s="6">
        <f t="shared" si="96"/>
        <v>19</v>
      </c>
      <c r="U660" s="10">
        <f t="shared" si="97"/>
        <v>-45.699999999999974</v>
      </c>
      <c r="V660" s="10">
        <f t="shared" si="98"/>
        <v>-34.394999999999996</v>
      </c>
      <c r="W660" s="11">
        <f t="shared" si="99"/>
        <v>7</v>
      </c>
      <c r="X660" s="10">
        <f t="shared" si="100"/>
        <v>-45.67817741961894</v>
      </c>
      <c r="Y660" s="10">
        <f t="shared" si="101"/>
        <v>-34.394999999999996</v>
      </c>
      <c r="Z660" s="12">
        <f t="shared" si="102"/>
        <v>-13.255979622641759</v>
      </c>
      <c r="AA660" s="12">
        <f t="shared" si="103"/>
        <v>-14.454043187245672</v>
      </c>
    </row>
    <row r="661" spans="19:27" x14ac:dyDescent="0.25">
      <c r="S661" s="6">
        <f t="shared" si="95"/>
        <v>63</v>
      </c>
      <c r="T661" s="6">
        <f t="shared" si="96"/>
        <v>20</v>
      </c>
      <c r="U661" s="10">
        <f t="shared" si="97"/>
        <v>-45.699999999999974</v>
      </c>
      <c r="V661" s="10">
        <f t="shared" si="98"/>
        <v>-35.724999999999994</v>
      </c>
      <c r="W661" s="11">
        <f t="shared" si="99"/>
        <v>7</v>
      </c>
      <c r="X661" s="10">
        <f t="shared" si="100"/>
        <v>-45.67817741961894</v>
      </c>
      <c r="Y661" s="10">
        <f t="shared" si="101"/>
        <v>-35.724999999999994</v>
      </c>
      <c r="Z661" s="12">
        <f t="shared" si="102"/>
        <v>-13.250893398339208</v>
      </c>
      <c r="AA661" s="12">
        <f t="shared" si="103"/>
        <v>-15.784033461767384</v>
      </c>
    </row>
    <row r="662" spans="19:27" x14ac:dyDescent="0.25">
      <c r="S662" s="6">
        <f t="shared" si="95"/>
        <v>64</v>
      </c>
      <c r="T662" s="6">
        <f t="shared" si="96"/>
        <v>1</v>
      </c>
      <c r="U662" s="10">
        <f t="shared" si="97"/>
        <v>-47.099999999999973</v>
      </c>
      <c r="V662" s="10">
        <f t="shared" si="98"/>
        <v>-9.1333585000000017</v>
      </c>
      <c r="W662" s="11">
        <f t="shared" si="99"/>
        <v>7</v>
      </c>
      <c r="X662" s="10">
        <f t="shared" si="100"/>
        <v>-47.078177419618939</v>
      </c>
      <c r="Y662" s="10">
        <f t="shared" si="101"/>
        <v>-9.1333585000000017</v>
      </c>
      <c r="Z662" s="12">
        <f t="shared" si="102"/>
        <v>-14.752575682228246</v>
      </c>
      <c r="AA662" s="12">
        <f t="shared" si="103"/>
        <v>10.802059669469024</v>
      </c>
    </row>
    <row r="663" spans="19:27" x14ac:dyDescent="0.25">
      <c r="S663" s="6">
        <f t="shared" si="95"/>
        <v>64</v>
      </c>
      <c r="T663" s="6">
        <f t="shared" si="96"/>
        <v>2</v>
      </c>
      <c r="U663" s="10">
        <f t="shared" si="97"/>
        <v>-47.099999999999973</v>
      </c>
      <c r="V663" s="10">
        <f t="shared" si="98"/>
        <v>-10.463358500000002</v>
      </c>
      <c r="W663" s="11">
        <f t="shared" si="99"/>
        <v>7</v>
      </c>
      <c r="X663" s="10">
        <f t="shared" si="100"/>
        <v>-47.078177419618939</v>
      </c>
      <c r="Y663" s="10">
        <f t="shared" si="101"/>
        <v>-10.463358500000002</v>
      </c>
      <c r="Z663" s="12">
        <f t="shared" si="102"/>
        <v>-14.747489457925694</v>
      </c>
      <c r="AA663" s="12">
        <f t="shared" si="103"/>
        <v>9.4720693949473098</v>
      </c>
    </row>
    <row r="664" spans="19:27" x14ac:dyDescent="0.25">
      <c r="S664" s="6">
        <f t="shared" si="95"/>
        <v>64</v>
      </c>
      <c r="T664" s="6">
        <f t="shared" si="96"/>
        <v>3</v>
      </c>
      <c r="U664" s="10">
        <f t="shared" si="97"/>
        <v>-47.099999999999973</v>
      </c>
      <c r="V664" s="10">
        <f t="shared" si="98"/>
        <v>-11.793358500000002</v>
      </c>
      <c r="W664" s="11">
        <f t="shared" si="99"/>
        <v>7</v>
      </c>
      <c r="X664" s="10">
        <f t="shared" si="100"/>
        <v>-47.078177419618939</v>
      </c>
      <c r="Y664" s="10">
        <f t="shared" si="101"/>
        <v>-11.793358500000002</v>
      </c>
      <c r="Z664" s="12">
        <f t="shared" si="102"/>
        <v>-14.742403233623143</v>
      </c>
      <c r="AA664" s="12">
        <f t="shared" si="103"/>
        <v>8.1420791204255956</v>
      </c>
    </row>
    <row r="665" spans="19:27" x14ac:dyDescent="0.25">
      <c r="S665" s="6">
        <f t="shared" si="95"/>
        <v>64</v>
      </c>
      <c r="T665" s="6">
        <f t="shared" si="96"/>
        <v>4</v>
      </c>
      <c r="U665" s="10">
        <f t="shared" si="97"/>
        <v>-47.099999999999973</v>
      </c>
      <c r="V665" s="10">
        <f t="shared" si="98"/>
        <v>-13.123358500000002</v>
      </c>
      <c r="W665" s="11">
        <f t="shared" si="99"/>
        <v>7</v>
      </c>
      <c r="X665" s="10">
        <f t="shared" si="100"/>
        <v>-47.078177419618939</v>
      </c>
      <c r="Y665" s="10">
        <f t="shared" si="101"/>
        <v>-13.123358500000002</v>
      </c>
      <c r="Z665" s="12">
        <f t="shared" si="102"/>
        <v>-14.737317009320593</v>
      </c>
      <c r="AA665" s="12">
        <f t="shared" si="103"/>
        <v>6.8120888459038813</v>
      </c>
    </row>
    <row r="666" spans="19:27" x14ac:dyDescent="0.25">
      <c r="S666" s="6">
        <f t="shared" si="95"/>
        <v>64</v>
      </c>
      <c r="T666" s="6">
        <f t="shared" si="96"/>
        <v>5</v>
      </c>
      <c r="U666" s="10">
        <f t="shared" si="97"/>
        <v>-47.099999999999973</v>
      </c>
      <c r="V666" s="10">
        <f t="shared" si="98"/>
        <v>-14.453358500000002</v>
      </c>
      <c r="W666" s="11">
        <f t="shared" si="99"/>
        <v>7</v>
      </c>
      <c r="X666" s="10">
        <f t="shared" si="100"/>
        <v>-47.078177419618939</v>
      </c>
      <c r="Y666" s="10">
        <f t="shared" si="101"/>
        <v>-14.453358500000002</v>
      </c>
      <c r="Z666" s="12">
        <f t="shared" si="102"/>
        <v>-14.732230785018041</v>
      </c>
      <c r="AA666" s="12">
        <f t="shared" si="103"/>
        <v>5.4820985713821688</v>
      </c>
    </row>
    <row r="667" spans="19:27" x14ac:dyDescent="0.25">
      <c r="S667" s="6">
        <f t="shared" si="95"/>
        <v>64</v>
      </c>
      <c r="T667" s="6">
        <f t="shared" si="96"/>
        <v>6</v>
      </c>
      <c r="U667" s="10">
        <f t="shared" si="97"/>
        <v>-47.099999999999973</v>
      </c>
      <c r="V667" s="10">
        <f t="shared" si="98"/>
        <v>-15.783358500000004</v>
      </c>
      <c r="W667" s="11">
        <f t="shared" si="99"/>
        <v>7</v>
      </c>
      <c r="X667" s="10">
        <f t="shared" si="100"/>
        <v>-47.078177419618939</v>
      </c>
      <c r="Y667" s="10">
        <f t="shared" si="101"/>
        <v>-15.783358500000004</v>
      </c>
      <c r="Z667" s="12">
        <f t="shared" si="102"/>
        <v>-14.727144560715491</v>
      </c>
      <c r="AA667" s="12">
        <f t="shared" si="103"/>
        <v>4.1521082968604528</v>
      </c>
    </row>
    <row r="668" spans="19:27" x14ac:dyDescent="0.25">
      <c r="S668" s="6">
        <f t="shared" si="95"/>
        <v>64</v>
      </c>
      <c r="T668" s="6">
        <f t="shared" si="96"/>
        <v>7</v>
      </c>
      <c r="U668" s="10">
        <f t="shared" si="97"/>
        <v>-47.099999999999973</v>
      </c>
      <c r="V668" s="10">
        <f t="shared" si="98"/>
        <v>-17.113358499999997</v>
      </c>
      <c r="W668" s="11">
        <f t="shared" si="99"/>
        <v>7</v>
      </c>
      <c r="X668" s="10">
        <f t="shared" si="100"/>
        <v>-47.078177419618939</v>
      </c>
      <c r="Y668" s="10">
        <f t="shared" si="101"/>
        <v>-17.113358499999997</v>
      </c>
      <c r="Z668" s="12">
        <f t="shared" si="102"/>
        <v>-14.722058336412941</v>
      </c>
      <c r="AA668" s="12">
        <f t="shared" si="103"/>
        <v>2.8221180223387452</v>
      </c>
    </row>
    <row r="669" spans="19:27" x14ac:dyDescent="0.25">
      <c r="S669" s="6">
        <f t="shared" si="95"/>
        <v>64</v>
      </c>
      <c r="T669" s="6">
        <f t="shared" si="96"/>
        <v>8</v>
      </c>
      <c r="U669" s="10">
        <f t="shared" si="97"/>
        <v>-47.099999999999973</v>
      </c>
      <c r="V669" s="10">
        <f t="shared" si="98"/>
        <v>-18.443358499999999</v>
      </c>
      <c r="W669" s="11">
        <f t="shared" si="99"/>
        <v>7</v>
      </c>
      <c r="X669" s="10">
        <f t="shared" si="100"/>
        <v>-47.078177419618939</v>
      </c>
      <c r="Y669" s="10">
        <f t="shared" si="101"/>
        <v>-18.443358499999999</v>
      </c>
      <c r="Z669" s="12">
        <f t="shared" si="102"/>
        <v>-14.716972112110389</v>
      </c>
      <c r="AA669" s="12">
        <f t="shared" si="103"/>
        <v>1.4921277478170294</v>
      </c>
    </row>
    <row r="670" spans="19:27" x14ac:dyDescent="0.25">
      <c r="S670" s="6">
        <f t="shared" si="95"/>
        <v>64</v>
      </c>
      <c r="T670" s="6">
        <f t="shared" si="96"/>
        <v>9</v>
      </c>
      <c r="U670" s="10">
        <f t="shared" si="97"/>
        <v>-47.099999999999973</v>
      </c>
      <c r="V670" s="10">
        <f t="shared" si="98"/>
        <v>-19.899999999999999</v>
      </c>
      <c r="W670" s="11">
        <f t="shared" si="99"/>
        <v>7</v>
      </c>
      <c r="X670" s="10">
        <f t="shared" si="100"/>
        <v>-47.078177419618939</v>
      </c>
      <c r="Y670" s="10">
        <f t="shared" si="101"/>
        <v>-19.899999999999999</v>
      </c>
      <c r="Z670" s="12">
        <f t="shared" si="102"/>
        <v>-14.711401581736402</v>
      </c>
      <c r="AA670" s="12">
        <f t="shared" si="103"/>
        <v>3.5496899347314259E-2</v>
      </c>
    </row>
    <row r="671" spans="19:27" x14ac:dyDescent="0.25">
      <c r="S671" s="6">
        <f t="shared" si="95"/>
        <v>64</v>
      </c>
      <c r="T671" s="6">
        <f t="shared" si="96"/>
        <v>10</v>
      </c>
      <c r="U671" s="10">
        <f t="shared" si="97"/>
        <v>-47.099999999999973</v>
      </c>
      <c r="V671" s="10">
        <f t="shared" si="98"/>
        <v>-22.425000000000001</v>
      </c>
      <c r="W671" s="11">
        <f t="shared" si="99"/>
        <v>7</v>
      </c>
      <c r="X671" s="10">
        <f t="shared" si="100"/>
        <v>-47.078177419618939</v>
      </c>
      <c r="Y671" s="10">
        <f t="shared" si="101"/>
        <v>-22.425000000000001</v>
      </c>
      <c r="Z671" s="12">
        <f t="shared" si="102"/>
        <v>-14.701745404019151</v>
      </c>
      <c r="AA671" s="12">
        <f t="shared" si="103"/>
        <v>-2.489484636868724</v>
      </c>
    </row>
    <row r="672" spans="19:27" x14ac:dyDescent="0.25">
      <c r="S672" s="6">
        <f t="shared" si="95"/>
        <v>64</v>
      </c>
      <c r="T672" s="6">
        <f t="shared" si="96"/>
        <v>11</v>
      </c>
      <c r="U672" s="10">
        <f t="shared" si="97"/>
        <v>-47.099999999999973</v>
      </c>
      <c r="V672" s="10">
        <f t="shared" si="98"/>
        <v>-23.754999999999999</v>
      </c>
      <c r="W672" s="11">
        <f t="shared" si="99"/>
        <v>7</v>
      </c>
      <c r="X672" s="10">
        <f t="shared" si="100"/>
        <v>-47.078177419618939</v>
      </c>
      <c r="Y672" s="10">
        <f t="shared" si="101"/>
        <v>-23.754999999999999</v>
      </c>
      <c r="Z672" s="12">
        <f t="shared" si="102"/>
        <v>-14.696659179716601</v>
      </c>
      <c r="AA672" s="12">
        <f t="shared" si="103"/>
        <v>-3.819474911390436</v>
      </c>
    </row>
    <row r="673" spans="19:27" x14ac:dyDescent="0.25">
      <c r="S673" s="6">
        <f t="shared" si="95"/>
        <v>64</v>
      </c>
      <c r="T673" s="6">
        <f t="shared" si="96"/>
        <v>12</v>
      </c>
      <c r="U673" s="10">
        <f t="shared" si="97"/>
        <v>-47.099999999999973</v>
      </c>
      <c r="V673" s="10">
        <f t="shared" si="98"/>
        <v>-25.084999999999997</v>
      </c>
      <c r="W673" s="11">
        <f t="shared" si="99"/>
        <v>7</v>
      </c>
      <c r="X673" s="10">
        <f t="shared" si="100"/>
        <v>-47.078177419618939</v>
      </c>
      <c r="Y673" s="10">
        <f t="shared" si="101"/>
        <v>-25.084999999999997</v>
      </c>
      <c r="Z673" s="12">
        <f t="shared" si="102"/>
        <v>-14.691572955414051</v>
      </c>
      <c r="AA673" s="12">
        <f t="shared" si="103"/>
        <v>-5.1494651859121472</v>
      </c>
    </row>
    <row r="674" spans="19:27" x14ac:dyDescent="0.25">
      <c r="S674" s="6">
        <f t="shared" si="95"/>
        <v>64</v>
      </c>
      <c r="T674" s="6">
        <f t="shared" si="96"/>
        <v>13</v>
      </c>
      <c r="U674" s="10">
        <f t="shared" si="97"/>
        <v>-47.099999999999973</v>
      </c>
      <c r="V674" s="10">
        <f t="shared" si="98"/>
        <v>-26.414999999999996</v>
      </c>
      <c r="W674" s="11">
        <f t="shared" si="99"/>
        <v>7</v>
      </c>
      <c r="X674" s="10">
        <f t="shared" si="100"/>
        <v>-47.078177419618939</v>
      </c>
      <c r="Y674" s="10">
        <f t="shared" si="101"/>
        <v>-26.414999999999996</v>
      </c>
      <c r="Z674" s="12">
        <f t="shared" si="102"/>
        <v>-14.686486731111499</v>
      </c>
      <c r="AA674" s="12">
        <f t="shared" si="103"/>
        <v>-6.4794554604338597</v>
      </c>
    </row>
    <row r="675" spans="19:27" x14ac:dyDescent="0.25">
      <c r="S675" s="6">
        <f t="shared" si="95"/>
        <v>64</v>
      </c>
      <c r="T675" s="6">
        <f t="shared" si="96"/>
        <v>14</v>
      </c>
      <c r="U675" s="10">
        <f t="shared" si="97"/>
        <v>-47.099999999999973</v>
      </c>
      <c r="V675" s="10">
        <f t="shared" si="98"/>
        <v>-27.744999999999994</v>
      </c>
      <c r="W675" s="11">
        <f t="shared" si="99"/>
        <v>7</v>
      </c>
      <c r="X675" s="10">
        <f t="shared" si="100"/>
        <v>-47.078177419618939</v>
      </c>
      <c r="Y675" s="10">
        <f t="shared" si="101"/>
        <v>-27.744999999999994</v>
      </c>
      <c r="Z675" s="12">
        <f t="shared" si="102"/>
        <v>-14.681400506808949</v>
      </c>
      <c r="AA675" s="12">
        <f t="shared" si="103"/>
        <v>-7.8094457349555721</v>
      </c>
    </row>
    <row r="676" spans="19:27" x14ac:dyDescent="0.25">
      <c r="S676" s="6">
        <f t="shared" si="95"/>
        <v>64</v>
      </c>
      <c r="T676" s="6">
        <f t="shared" si="96"/>
        <v>15</v>
      </c>
      <c r="U676" s="10">
        <f t="shared" si="97"/>
        <v>-47.099999999999973</v>
      </c>
      <c r="V676" s="10">
        <f t="shared" si="98"/>
        <v>-29.074999999999992</v>
      </c>
      <c r="W676" s="11">
        <f t="shared" si="99"/>
        <v>7</v>
      </c>
      <c r="X676" s="10">
        <f t="shared" si="100"/>
        <v>-47.078177419618939</v>
      </c>
      <c r="Y676" s="10">
        <f t="shared" si="101"/>
        <v>-29.074999999999992</v>
      </c>
      <c r="Z676" s="12">
        <f t="shared" si="102"/>
        <v>-14.676314282506398</v>
      </c>
      <c r="AA676" s="12">
        <f t="shared" si="103"/>
        <v>-9.1394360094772846</v>
      </c>
    </row>
    <row r="677" spans="19:27" x14ac:dyDescent="0.25">
      <c r="S677" s="6">
        <f t="shared" si="95"/>
        <v>64</v>
      </c>
      <c r="T677" s="6">
        <f t="shared" si="96"/>
        <v>16</v>
      </c>
      <c r="U677" s="10">
        <f t="shared" si="97"/>
        <v>-47.099999999999973</v>
      </c>
      <c r="V677" s="10">
        <f t="shared" si="98"/>
        <v>-30.40499999999999</v>
      </c>
      <c r="W677" s="11">
        <f t="shared" si="99"/>
        <v>7</v>
      </c>
      <c r="X677" s="10">
        <f t="shared" si="100"/>
        <v>-47.078177419618939</v>
      </c>
      <c r="Y677" s="10">
        <f t="shared" si="101"/>
        <v>-30.40499999999999</v>
      </c>
      <c r="Z677" s="12">
        <f t="shared" si="102"/>
        <v>-14.671228058203846</v>
      </c>
      <c r="AA677" s="12">
        <f t="shared" si="103"/>
        <v>-10.469426283998997</v>
      </c>
    </row>
    <row r="678" spans="19:27" x14ac:dyDescent="0.25">
      <c r="S678" s="6">
        <f t="shared" si="95"/>
        <v>64</v>
      </c>
      <c r="T678" s="6">
        <f t="shared" si="96"/>
        <v>17</v>
      </c>
      <c r="U678" s="10">
        <f t="shared" si="97"/>
        <v>-47.099999999999973</v>
      </c>
      <c r="V678" s="10">
        <f t="shared" si="98"/>
        <v>-31.734999999999989</v>
      </c>
      <c r="W678" s="11">
        <f t="shared" si="99"/>
        <v>7</v>
      </c>
      <c r="X678" s="10">
        <f t="shared" si="100"/>
        <v>-47.078177419618939</v>
      </c>
      <c r="Y678" s="10">
        <f t="shared" si="101"/>
        <v>-31.734999999999989</v>
      </c>
      <c r="Z678" s="12">
        <f t="shared" si="102"/>
        <v>-14.666141833901296</v>
      </c>
      <c r="AA678" s="12">
        <f t="shared" si="103"/>
        <v>-11.79941655852071</v>
      </c>
    </row>
    <row r="679" spans="19:27" x14ac:dyDescent="0.25">
      <c r="S679" s="6">
        <f t="shared" si="95"/>
        <v>64</v>
      </c>
      <c r="T679" s="6">
        <f t="shared" si="96"/>
        <v>18</v>
      </c>
      <c r="U679" s="10">
        <f t="shared" si="97"/>
        <v>-47.099999999999973</v>
      </c>
      <c r="V679" s="10">
        <f t="shared" si="98"/>
        <v>-33.064999999999998</v>
      </c>
      <c r="W679" s="11">
        <f t="shared" si="99"/>
        <v>7</v>
      </c>
      <c r="X679" s="10">
        <f t="shared" si="100"/>
        <v>-47.078177419618939</v>
      </c>
      <c r="Y679" s="10">
        <f t="shared" si="101"/>
        <v>-33.064999999999998</v>
      </c>
      <c r="Z679" s="12">
        <f t="shared" si="102"/>
        <v>-14.661055609598746</v>
      </c>
      <c r="AA679" s="12">
        <f t="shared" si="103"/>
        <v>-13.129406833042433</v>
      </c>
    </row>
    <row r="680" spans="19:27" x14ac:dyDescent="0.25">
      <c r="S680" s="6">
        <f t="shared" si="95"/>
        <v>64</v>
      </c>
      <c r="T680" s="6">
        <f t="shared" si="96"/>
        <v>19</v>
      </c>
      <c r="U680" s="10">
        <f t="shared" si="97"/>
        <v>-47.099999999999973</v>
      </c>
      <c r="V680" s="10">
        <f t="shared" si="98"/>
        <v>-34.394999999999996</v>
      </c>
      <c r="W680" s="11">
        <f t="shared" si="99"/>
        <v>7</v>
      </c>
      <c r="X680" s="10">
        <f t="shared" si="100"/>
        <v>-47.078177419618939</v>
      </c>
      <c r="Y680" s="10">
        <f t="shared" si="101"/>
        <v>-34.394999999999996</v>
      </c>
      <c r="Z680" s="12">
        <f t="shared" si="102"/>
        <v>-14.655969385296194</v>
      </c>
      <c r="AA680" s="12">
        <f t="shared" si="103"/>
        <v>-14.459397107564145</v>
      </c>
    </row>
    <row r="681" spans="19:27" x14ac:dyDescent="0.25">
      <c r="S681" s="6">
        <f t="shared" si="95"/>
        <v>64</v>
      </c>
      <c r="T681" s="6">
        <f t="shared" si="96"/>
        <v>20</v>
      </c>
      <c r="U681" s="10">
        <f t="shared" si="97"/>
        <v>-47.099999999999973</v>
      </c>
      <c r="V681" s="10">
        <f t="shared" si="98"/>
        <v>-35.724999999999994</v>
      </c>
      <c r="W681" s="11">
        <f t="shared" si="99"/>
        <v>7</v>
      </c>
      <c r="X681" s="10">
        <f t="shared" si="100"/>
        <v>-47.078177419618939</v>
      </c>
      <c r="Y681" s="10">
        <f t="shared" si="101"/>
        <v>-35.724999999999994</v>
      </c>
      <c r="Z681" s="12">
        <f t="shared" si="102"/>
        <v>-14.650883160993644</v>
      </c>
      <c r="AA681" s="12">
        <f t="shared" si="103"/>
        <v>-15.789387382085858</v>
      </c>
    </row>
    <row r="682" spans="19:27" x14ac:dyDescent="0.25">
      <c r="S682" s="6">
        <f t="shared" si="95"/>
        <v>65</v>
      </c>
      <c r="T682" s="6">
        <f t="shared" si="96"/>
        <v>1</v>
      </c>
      <c r="U682" s="10">
        <f t="shared" si="97"/>
        <v>-48.89999999999997</v>
      </c>
      <c r="V682" s="10">
        <f t="shared" si="98"/>
        <v>-9.1333585000000017</v>
      </c>
      <c r="W682" s="11">
        <f t="shared" si="99"/>
        <v>8</v>
      </c>
      <c r="X682" s="10">
        <f t="shared" si="100"/>
        <v>-48.882002678522909</v>
      </c>
      <c r="Y682" s="10">
        <f t="shared" si="101"/>
        <v>-9.1333585000000017</v>
      </c>
      <c r="Z682" s="12">
        <f t="shared" si="102"/>
        <v>-16.556387750858992</v>
      </c>
      <c r="AA682" s="12">
        <f t="shared" si="103"/>
        <v>10.795161428965722</v>
      </c>
    </row>
    <row r="683" spans="19:27" x14ac:dyDescent="0.25">
      <c r="S683" s="6">
        <f t="shared" si="95"/>
        <v>65</v>
      </c>
      <c r="T683" s="6">
        <f t="shared" si="96"/>
        <v>2</v>
      </c>
      <c r="U683" s="10">
        <f t="shared" si="97"/>
        <v>-48.89999999999997</v>
      </c>
      <c r="V683" s="10">
        <f t="shared" si="98"/>
        <v>-10.463358500000002</v>
      </c>
      <c r="W683" s="11">
        <f t="shared" si="99"/>
        <v>8</v>
      </c>
      <c r="X683" s="10">
        <f t="shared" si="100"/>
        <v>-48.882002678522909</v>
      </c>
      <c r="Y683" s="10">
        <f t="shared" si="101"/>
        <v>-10.463358500000002</v>
      </c>
      <c r="Z683" s="12">
        <f t="shared" si="102"/>
        <v>-16.55130152655644</v>
      </c>
      <c r="AA683" s="12">
        <f t="shared" si="103"/>
        <v>9.4651711544440076</v>
      </c>
    </row>
    <row r="684" spans="19:27" x14ac:dyDescent="0.25">
      <c r="S684" s="6">
        <f t="shared" si="95"/>
        <v>65</v>
      </c>
      <c r="T684" s="6">
        <f t="shared" si="96"/>
        <v>3</v>
      </c>
      <c r="U684" s="10">
        <f t="shared" si="97"/>
        <v>-48.89999999999997</v>
      </c>
      <c r="V684" s="10">
        <f t="shared" si="98"/>
        <v>-11.793358500000002</v>
      </c>
      <c r="W684" s="11">
        <f t="shared" si="99"/>
        <v>8</v>
      </c>
      <c r="X684" s="10">
        <f t="shared" si="100"/>
        <v>-48.882002678522909</v>
      </c>
      <c r="Y684" s="10">
        <f t="shared" si="101"/>
        <v>-11.793358500000002</v>
      </c>
      <c r="Z684" s="12">
        <f t="shared" si="102"/>
        <v>-16.546215302253888</v>
      </c>
      <c r="AA684" s="12">
        <f t="shared" si="103"/>
        <v>8.1351808799222933</v>
      </c>
    </row>
    <row r="685" spans="19:27" x14ac:dyDescent="0.25">
      <c r="S685" s="6">
        <f t="shared" si="95"/>
        <v>65</v>
      </c>
      <c r="T685" s="6">
        <f t="shared" si="96"/>
        <v>4</v>
      </c>
      <c r="U685" s="10">
        <f t="shared" si="97"/>
        <v>-48.89999999999997</v>
      </c>
      <c r="V685" s="10">
        <f t="shared" si="98"/>
        <v>-13.123358500000002</v>
      </c>
      <c r="W685" s="11">
        <f t="shared" si="99"/>
        <v>8</v>
      </c>
      <c r="X685" s="10">
        <f t="shared" si="100"/>
        <v>-48.882002678522909</v>
      </c>
      <c r="Y685" s="10">
        <f t="shared" si="101"/>
        <v>-13.123358500000002</v>
      </c>
      <c r="Z685" s="12">
        <f t="shared" si="102"/>
        <v>-16.541129077951339</v>
      </c>
      <c r="AA685" s="12">
        <f t="shared" si="103"/>
        <v>6.8051906054005791</v>
      </c>
    </row>
    <row r="686" spans="19:27" x14ac:dyDescent="0.25">
      <c r="S686" s="6">
        <f t="shared" si="95"/>
        <v>65</v>
      </c>
      <c r="T686" s="6">
        <f t="shared" si="96"/>
        <v>5</v>
      </c>
      <c r="U686" s="10">
        <f t="shared" si="97"/>
        <v>-48.89999999999997</v>
      </c>
      <c r="V686" s="10">
        <f t="shared" si="98"/>
        <v>-14.453358500000002</v>
      </c>
      <c r="W686" s="11">
        <f t="shared" si="99"/>
        <v>8</v>
      </c>
      <c r="X686" s="10">
        <f t="shared" si="100"/>
        <v>-48.882002678522909</v>
      </c>
      <c r="Y686" s="10">
        <f t="shared" si="101"/>
        <v>-14.453358500000002</v>
      </c>
      <c r="Z686" s="12">
        <f t="shared" si="102"/>
        <v>-16.536042853648787</v>
      </c>
      <c r="AA686" s="12">
        <f t="shared" si="103"/>
        <v>5.4752003308788657</v>
      </c>
    </row>
    <row r="687" spans="19:27" x14ac:dyDescent="0.25">
      <c r="S687" s="6">
        <f t="shared" si="95"/>
        <v>65</v>
      </c>
      <c r="T687" s="6">
        <f t="shared" si="96"/>
        <v>6</v>
      </c>
      <c r="U687" s="10">
        <f t="shared" si="97"/>
        <v>-48.89999999999997</v>
      </c>
      <c r="V687" s="10">
        <f t="shared" si="98"/>
        <v>-15.783358500000004</v>
      </c>
      <c r="W687" s="11">
        <f t="shared" si="99"/>
        <v>8</v>
      </c>
      <c r="X687" s="10">
        <f t="shared" si="100"/>
        <v>-48.882002678522909</v>
      </c>
      <c r="Y687" s="10">
        <f t="shared" si="101"/>
        <v>-15.783358500000004</v>
      </c>
      <c r="Z687" s="12">
        <f t="shared" si="102"/>
        <v>-16.530956629346235</v>
      </c>
      <c r="AA687" s="12">
        <f t="shared" si="103"/>
        <v>4.1452100563571497</v>
      </c>
    </row>
    <row r="688" spans="19:27" x14ac:dyDescent="0.25">
      <c r="S688" s="6">
        <f t="shared" si="95"/>
        <v>65</v>
      </c>
      <c r="T688" s="6">
        <f t="shared" si="96"/>
        <v>7</v>
      </c>
      <c r="U688" s="10">
        <f t="shared" si="97"/>
        <v>-48.89999999999997</v>
      </c>
      <c r="V688" s="10">
        <f t="shared" si="98"/>
        <v>-17.113358499999997</v>
      </c>
      <c r="W688" s="11">
        <f t="shared" si="99"/>
        <v>8</v>
      </c>
      <c r="X688" s="10">
        <f t="shared" si="100"/>
        <v>-48.882002678522909</v>
      </c>
      <c r="Y688" s="10">
        <f t="shared" si="101"/>
        <v>-17.113358499999997</v>
      </c>
      <c r="Z688" s="12">
        <f t="shared" si="102"/>
        <v>-16.525870405043687</v>
      </c>
      <c r="AA688" s="12">
        <f t="shared" si="103"/>
        <v>2.8152197818354425</v>
      </c>
    </row>
    <row r="689" spans="19:27" x14ac:dyDescent="0.25">
      <c r="S689" s="6">
        <f t="shared" si="95"/>
        <v>65</v>
      </c>
      <c r="T689" s="6">
        <f t="shared" si="96"/>
        <v>8</v>
      </c>
      <c r="U689" s="10">
        <f t="shared" si="97"/>
        <v>-48.89999999999997</v>
      </c>
      <c r="V689" s="10">
        <f t="shared" si="98"/>
        <v>-18.443358499999999</v>
      </c>
      <c r="W689" s="11">
        <f t="shared" si="99"/>
        <v>8</v>
      </c>
      <c r="X689" s="10">
        <f t="shared" si="100"/>
        <v>-48.882002678522909</v>
      </c>
      <c r="Y689" s="10">
        <f t="shared" si="101"/>
        <v>-18.443358499999999</v>
      </c>
      <c r="Z689" s="12">
        <f t="shared" si="102"/>
        <v>-16.520784180741135</v>
      </c>
      <c r="AA689" s="12">
        <f t="shared" si="103"/>
        <v>1.4852295073137267</v>
      </c>
    </row>
    <row r="690" spans="19:27" x14ac:dyDescent="0.25">
      <c r="S690" s="6">
        <f t="shared" si="95"/>
        <v>65</v>
      </c>
      <c r="T690" s="6">
        <f t="shared" si="96"/>
        <v>9</v>
      </c>
      <c r="U690" s="10">
        <f t="shared" si="97"/>
        <v>-48.89999999999997</v>
      </c>
      <c r="V690" s="10">
        <f t="shared" si="98"/>
        <v>-19.899999999999999</v>
      </c>
      <c r="W690" s="11">
        <f t="shared" si="99"/>
        <v>8</v>
      </c>
      <c r="X690" s="10">
        <f t="shared" si="100"/>
        <v>-48.882002678522909</v>
      </c>
      <c r="Y690" s="10">
        <f t="shared" si="101"/>
        <v>-19.899999999999999</v>
      </c>
      <c r="Z690" s="12">
        <f t="shared" si="102"/>
        <v>-16.515213650367148</v>
      </c>
      <c r="AA690" s="12">
        <f t="shared" si="103"/>
        <v>2.8598658844011637E-2</v>
      </c>
    </row>
    <row r="691" spans="19:27" x14ac:dyDescent="0.25">
      <c r="S691" s="6">
        <f t="shared" si="95"/>
        <v>65</v>
      </c>
      <c r="T691" s="6">
        <f t="shared" si="96"/>
        <v>10</v>
      </c>
      <c r="U691" s="10">
        <f t="shared" si="97"/>
        <v>-48.89999999999997</v>
      </c>
      <c r="V691" s="10">
        <f t="shared" si="98"/>
        <v>-22.425000000000001</v>
      </c>
      <c r="W691" s="11">
        <f t="shared" si="99"/>
        <v>8</v>
      </c>
      <c r="X691" s="10">
        <f t="shared" si="100"/>
        <v>-48.882002678522909</v>
      </c>
      <c r="Y691" s="10">
        <f t="shared" si="101"/>
        <v>-22.425000000000001</v>
      </c>
      <c r="Z691" s="12">
        <f t="shared" si="102"/>
        <v>-16.505557472649897</v>
      </c>
      <c r="AA691" s="12">
        <f t="shared" si="103"/>
        <v>-2.4963828773720267</v>
      </c>
    </row>
    <row r="692" spans="19:27" x14ac:dyDescent="0.25">
      <c r="S692" s="6">
        <f t="shared" si="95"/>
        <v>65</v>
      </c>
      <c r="T692" s="6">
        <f t="shared" si="96"/>
        <v>11</v>
      </c>
      <c r="U692" s="10">
        <f t="shared" si="97"/>
        <v>-48.89999999999997</v>
      </c>
      <c r="V692" s="10">
        <f t="shared" si="98"/>
        <v>-23.754999999999999</v>
      </c>
      <c r="W692" s="11">
        <f t="shared" si="99"/>
        <v>8</v>
      </c>
      <c r="X692" s="10">
        <f t="shared" si="100"/>
        <v>-48.882002678522909</v>
      </c>
      <c r="Y692" s="10">
        <f t="shared" si="101"/>
        <v>-23.754999999999999</v>
      </c>
      <c r="Z692" s="12">
        <f t="shared" si="102"/>
        <v>-16.500471248347349</v>
      </c>
      <c r="AA692" s="12">
        <f t="shared" si="103"/>
        <v>-3.8263731518937387</v>
      </c>
    </row>
    <row r="693" spans="19:27" x14ac:dyDescent="0.25">
      <c r="S693" s="6">
        <f t="shared" si="95"/>
        <v>65</v>
      </c>
      <c r="T693" s="6">
        <f t="shared" si="96"/>
        <v>12</v>
      </c>
      <c r="U693" s="10">
        <f t="shared" si="97"/>
        <v>-48.89999999999997</v>
      </c>
      <c r="V693" s="10">
        <f t="shared" si="98"/>
        <v>-25.084999999999997</v>
      </c>
      <c r="W693" s="11">
        <f t="shared" si="99"/>
        <v>8</v>
      </c>
      <c r="X693" s="10">
        <f t="shared" si="100"/>
        <v>-48.882002678522909</v>
      </c>
      <c r="Y693" s="10">
        <f t="shared" si="101"/>
        <v>-25.084999999999997</v>
      </c>
      <c r="Z693" s="12">
        <f t="shared" si="102"/>
        <v>-16.495385024044797</v>
      </c>
      <c r="AA693" s="12">
        <f t="shared" si="103"/>
        <v>-5.1563634264154503</v>
      </c>
    </row>
    <row r="694" spans="19:27" x14ac:dyDescent="0.25">
      <c r="S694" s="6">
        <f t="shared" si="95"/>
        <v>65</v>
      </c>
      <c r="T694" s="6">
        <f t="shared" si="96"/>
        <v>13</v>
      </c>
      <c r="U694" s="10">
        <f t="shared" si="97"/>
        <v>-48.89999999999997</v>
      </c>
      <c r="V694" s="10">
        <f t="shared" si="98"/>
        <v>-26.414999999999996</v>
      </c>
      <c r="W694" s="11">
        <f t="shared" si="99"/>
        <v>8</v>
      </c>
      <c r="X694" s="10">
        <f t="shared" si="100"/>
        <v>-48.882002678522909</v>
      </c>
      <c r="Y694" s="10">
        <f t="shared" si="101"/>
        <v>-26.414999999999996</v>
      </c>
      <c r="Z694" s="12">
        <f t="shared" si="102"/>
        <v>-16.490298799742245</v>
      </c>
      <c r="AA694" s="12">
        <f t="shared" si="103"/>
        <v>-6.4863537009371628</v>
      </c>
    </row>
    <row r="695" spans="19:27" x14ac:dyDescent="0.25">
      <c r="S695" s="6">
        <f t="shared" si="95"/>
        <v>65</v>
      </c>
      <c r="T695" s="6">
        <f t="shared" si="96"/>
        <v>14</v>
      </c>
      <c r="U695" s="10">
        <f t="shared" si="97"/>
        <v>-48.89999999999997</v>
      </c>
      <c r="V695" s="10">
        <f t="shared" si="98"/>
        <v>-27.744999999999994</v>
      </c>
      <c r="W695" s="11">
        <f t="shared" si="99"/>
        <v>8</v>
      </c>
      <c r="X695" s="10">
        <f t="shared" si="100"/>
        <v>-48.882002678522909</v>
      </c>
      <c r="Y695" s="10">
        <f t="shared" si="101"/>
        <v>-27.744999999999994</v>
      </c>
      <c r="Z695" s="12">
        <f t="shared" si="102"/>
        <v>-16.485212575439697</v>
      </c>
      <c r="AA695" s="12">
        <f t="shared" si="103"/>
        <v>-7.8163439754588753</v>
      </c>
    </row>
    <row r="696" spans="19:27" x14ac:dyDescent="0.25">
      <c r="S696" s="6">
        <f t="shared" si="95"/>
        <v>65</v>
      </c>
      <c r="T696" s="6">
        <f t="shared" si="96"/>
        <v>15</v>
      </c>
      <c r="U696" s="10">
        <f t="shared" si="97"/>
        <v>-48.89999999999997</v>
      </c>
      <c r="V696" s="10">
        <f t="shared" si="98"/>
        <v>-29.074999999999992</v>
      </c>
      <c r="W696" s="11">
        <f t="shared" si="99"/>
        <v>8</v>
      </c>
      <c r="X696" s="10">
        <f t="shared" si="100"/>
        <v>-48.882002678522909</v>
      </c>
      <c r="Y696" s="10">
        <f t="shared" si="101"/>
        <v>-29.074999999999992</v>
      </c>
      <c r="Z696" s="12">
        <f t="shared" si="102"/>
        <v>-16.480126351137145</v>
      </c>
      <c r="AA696" s="12">
        <f t="shared" si="103"/>
        <v>-9.1463342499805869</v>
      </c>
    </row>
    <row r="697" spans="19:27" x14ac:dyDescent="0.25">
      <c r="S697" s="6">
        <f t="shared" si="95"/>
        <v>65</v>
      </c>
      <c r="T697" s="6">
        <f t="shared" si="96"/>
        <v>16</v>
      </c>
      <c r="U697" s="10">
        <f t="shared" si="97"/>
        <v>-48.89999999999997</v>
      </c>
      <c r="V697" s="10">
        <f t="shared" si="98"/>
        <v>-30.40499999999999</v>
      </c>
      <c r="W697" s="11">
        <f t="shared" si="99"/>
        <v>8</v>
      </c>
      <c r="X697" s="10">
        <f t="shared" si="100"/>
        <v>-48.882002678522909</v>
      </c>
      <c r="Y697" s="10">
        <f t="shared" si="101"/>
        <v>-30.40499999999999</v>
      </c>
      <c r="Z697" s="12">
        <f t="shared" si="102"/>
        <v>-16.475040126834593</v>
      </c>
      <c r="AA697" s="12">
        <f t="shared" si="103"/>
        <v>-10.476324524502299</v>
      </c>
    </row>
    <row r="698" spans="19:27" x14ac:dyDescent="0.25">
      <c r="S698" s="6">
        <f t="shared" si="95"/>
        <v>65</v>
      </c>
      <c r="T698" s="6">
        <f t="shared" si="96"/>
        <v>17</v>
      </c>
      <c r="U698" s="10">
        <f t="shared" si="97"/>
        <v>-48.89999999999997</v>
      </c>
      <c r="V698" s="10">
        <f t="shared" si="98"/>
        <v>-31.734999999999989</v>
      </c>
      <c r="W698" s="11">
        <f t="shared" si="99"/>
        <v>8</v>
      </c>
      <c r="X698" s="10">
        <f t="shared" si="100"/>
        <v>-48.882002678522909</v>
      </c>
      <c r="Y698" s="10">
        <f t="shared" si="101"/>
        <v>-31.734999999999989</v>
      </c>
      <c r="Z698" s="12">
        <f t="shared" si="102"/>
        <v>-16.469953902532044</v>
      </c>
      <c r="AA698" s="12">
        <f t="shared" si="103"/>
        <v>-11.806314799024012</v>
      </c>
    </row>
    <row r="699" spans="19:27" x14ac:dyDescent="0.25">
      <c r="S699" s="6">
        <f t="shared" si="95"/>
        <v>65</v>
      </c>
      <c r="T699" s="6">
        <f t="shared" si="96"/>
        <v>18</v>
      </c>
      <c r="U699" s="10">
        <f t="shared" si="97"/>
        <v>-48.89999999999997</v>
      </c>
      <c r="V699" s="10">
        <f t="shared" si="98"/>
        <v>-33.064999999999998</v>
      </c>
      <c r="W699" s="11">
        <f t="shared" si="99"/>
        <v>8</v>
      </c>
      <c r="X699" s="10">
        <f t="shared" si="100"/>
        <v>-48.882002678522909</v>
      </c>
      <c r="Y699" s="10">
        <f t="shared" si="101"/>
        <v>-33.064999999999998</v>
      </c>
      <c r="Z699" s="12">
        <f t="shared" si="102"/>
        <v>-16.464867678229492</v>
      </c>
      <c r="AA699" s="12">
        <f t="shared" si="103"/>
        <v>-13.136305073545735</v>
      </c>
    </row>
    <row r="700" spans="19:27" x14ac:dyDescent="0.25">
      <c r="S700" s="6">
        <f t="shared" si="95"/>
        <v>65</v>
      </c>
      <c r="T700" s="6">
        <f t="shared" si="96"/>
        <v>19</v>
      </c>
      <c r="U700" s="10">
        <f t="shared" si="97"/>
        <v>-48.89999999999997</v>
      </c>
      <c r="V700" s="10">
        <f t="shared" si="98"/>
        <v>-34.394999999999996</v>
      </c>
      <c r="W700" s="11">
        <f t="shared" si="99"/>
        <v>8</v>
      </c>
      <c r="X700" s="10">
        <f t="shared" si="100"/>
        <v>-48.882002678522909</v>
      </c>
      <c r="Y700" s="10">
        <f t="shared" si="101"/>
        <v>-34.394999999999996</v>
      </c>
      <c r="Z700" s="12">
        <f t="shared" si="102"/>
        <v>-16.45978145392694</v>
      </c>
      <c r="AA700" s="12">
        <f t="shared" si="103"/>
        <v>-14.466295348067447</v>
      </c>
    </row>
    <row r="701" spans="19:27" x14ac:dyDescent="0.25">
      <c r="S701" s="6">
        <f t="shared" si="95"/>
        <v>65</v>
      </c>
      <c r="T701" s="6">
        <f t="shared" si="96"/>
        <v>20</v>
      </c>
      <c r="U701" s="10">
        <f t="shared" si="97"/>
        <v>-48.89999999999997</v>
      </c>
      <c r="V701" s="10">
        <f t="shared" si="98"/>
        <v>-35.724999999999994</v>
      </c>
      <c r="W701" s="11">
        <f t="shared" si="99"/>
        <v>8</v>
      </c>
      <c r="X701" s="10">
        <f t="shared" si="100"/>
        <v>-48.882002678522909</v>
      </c>
      <c r="Y701" s="10">
        <f t="shared" si="101"/>
        <v>-35.724999999999994</v>
      </c>
      <c r="Z701" s="12">
        <f t="shared" si="102"/>
        <v>-16.454695229624388</v>
      </c>
      <c r="AA701" s="12">
        <f t="shared" si="103"/>
        <v>-15.79628562258916</v>
      </c>
    </row>
    <row r="702" spans="19:27" x14ac:dyDescent="0.25">
      <c r="S702" s="6">
        <f t="shared" si="95"/>
        <v>66</v>
      </c>
      <c r="T702" s="6">
        <f t="shared" si="96"/>
        <v>1</v>
      </c>
      <c r="U702" s="10">
        <f t="shared" si="97"/>
        <v>-50.299999999999969</v>
      </c>
      <c r="V702" s="10">
        <f t="shared" si="98"/>
        <v>-9.1333585000000017</v>
      </c>
      <c r="W702" s="11">
        <f t="shared" si="99"/>
        <v>8</v>
      </c>
      <c r="X702" s="10">
        <f t="shared" si="100"/>
        <v>-50.282002678522908</v>
      </c>
      <c r="Y702" s="10">
        <f t="shared" si="101"/>
        <v>-9.1333585000000017</v>
      </c>
      <c r="Z702" s="12">
        <f t="shared" si="102"/>
        <v>-17.956377513513427</v>
      </c>
      <c r="AA702" s="12">
        <f t="shared" si="103"/>
        <v>10.789807508647247</v>
      </c>
    </row>
    <row r="703" spans="19:27" x14ac:dyDescent="0.25">
      <c r="S703" s="6">
        <f t="shared" si="95"/>
        <v>66</v>
      </c>
      <c r="T703" s="6">
        <f t="shared" si="96"/>
        <v>2</v>
      </c>
      <c r="U703" s="10">
        <f t="shared" si="97"/>
        <v>-50.299999999999969</v>
      </c>
      <c r="V703" s="10">
        <f t="shared" si="98"/>
        <v>-10.463358500000002</v>
      </c>
      <c r="W703" s="11">
        <f t="shared" si="99"/>
        <v>8</v>
      </c>
      <c r="X703" s="10">
        <f t="shared" si="100"/>
        <v>-50.282002678522908</v>
      </c>
      <c r="Y703" s="10">
        <f t="shared" si="101"/>
        <v>-10.463358500000002</v>
      </c>
      <c r="Z703" s="12">
        <f t="shared" si="102"/>
        <v>-17.951291289210875</v>
      </c>
      <c r="AA703" s="12">
        <f t="shared" si="103"/>
        <v>9.4598172341255324</v>
      </c>
    </row>
    <row r="704" spans="19:27" x14ac:dyDescent="0.25">
      <c r="S704" s="6">
        <f t="shared" si="95"/>
        <v>66</v>
      </c>
      <c r="T704" s="6">
        <f t="shared" si="96"/>
        <v>3</v>
      </c>
      <c r="U704" s="10">
        <f t="shared" si="97"/>
        <v>-50.299999999999969</v>
      </c>
      <c r="V704" s="10">
        <f t="shared" si="98"/>
        <v>-11.793358500000002</v>
      </c>
      <c r="W704" s="11">
        <f t="shared" si="99"/>
        <v>8</v>
      </c>
      <c r="X704" s="10">
        <f t="shared" si="100"/>
        <v>-50.282002678522908</v>
      </c>
      <c r="Y704" s="10">
        <f t="shared" si="101"/>
        <v>-11.793358500000002</v>
      </c>
      <c r="Z704" s="12">
        <f t="shared" si="102"/>
        <v>-17.946205064908323</v>
      </c>
      <c r="AA704" s="12">
        <f t="shared" si="103"/>
        <v>8.1298269596038182</v>
      </c>
    </row>
    <row r="705" spans="19:27" x14ac:dyDescent="0.25">
      <c r="S705" s="6">
        <f t="shared" si="95"/>
        <v>66</v>
      </c>
      <c r="T705" s="6">
        <f t="shared" si="96"/>
        <v>4</v>
      </c>
      <c r="U705" s="10">
        <f t="shared" si="97"/>
        <v>-50.299999999999969</v>
      </c>
      <c r="V705" s="10">
        <f t="shared" si="98"/>
        <v>-13.123358500000002</v>
      </c>
      <c r="W705" s="11">
        <f t="shared" si="99"/>
        <v>8</v>
      </c>
      <c r="X705" s="10">
        <f t="shared" si="100"/>
        <v>-50.282002678522908</v>
      </c>
      <c r="Y705" s="10">
        <f t="shared" si="101"/>
        <v>-13.123358500000002</v>
      </c>
      <c r="Z705" s="12">
        <f t="shared" si="102"/>
        <v>-17.941118840605775</v>
      </c>
      <c r="AA705" s="12">
        <f t="shared" si="103"/>
        <v>6.7998366850821048</v>
      </c>
    </row>
    <row r="706" spans="19:27" x14ac:dyDescent="0.25">
      <c r="S706" s="6">
        <f t="shared" si="95"/>
        <v>66</v>
      </c>
      <c r="T706" s="6">
        <f t="shared" si="96"/>
        <v>5</v>
      </c>
      <c r="U706" s="10">
        <f t="shared" si="97"/>
        <v>-50.299999999999969</v>
      </c>
      <c r="V706" s="10">
        <f t="shared" si="98"/>
        <v>-14.453358500000002</v>
      </c>
      <c r="W706" s="11">
        <f t="shared" si="99"/>
        <v>8</v>
      </c>
      <c r="X706" s="10">
        <f t="shared" si="100"/>
        <v>-50.282002678522908</v>
      </c>
      <c r="Y706" s="10">
        <f t="shared" si="101"/>
        <v>-14.453358500000002</v>
      </c>
      <c r="Z706" s="12">
        <f t="shared" si="102"/>
        <v>-17.936032616303223</v>
      </c>
      <c r="AA706" s="12">
        <f t="shared" si="103"/>
        <v>5.4698464105603914</v>
      </c>
    </row>
    <row r="707" spans="19:27" x14ac:dyDescent="0.25">
      <c r="S707" s="6">
        <f t="shared" ref="S707:S770" si="104">$D$2+ROUNDDOWN((ROW(S706)-1)/COUNT($I$2:$I$21),0)</f>
        <v>66</v>
      </c>
      <c r="T707" s="6">
        <f t="shared" ref="T707:T770" si="105">$I$2+MOD(ROW(T706)-1,COUNT($I$2:$I$21))</f>
        <v>6</v>
      </c>
      <c r="U707" s="10">
        <f t="shared" ref="U707:U770" si="106">VLOOKUP(S707,$D$2:$E$67,2,FALSE)</f>
        <v>-50.299999999999969</v>
      </c>
      <c r="V707" s="10">
        <f t="shared" ref="V707:V770" si="107">VLOOKUP(T707,$I$2:$J$21,2,FALSE)</f>
        <v>-15.783358500000004</v>
      </c>
      <c r="W707" s="11">
        <f t="shared" ref="W707:W770" si="108">MATCH(U707,$P$8:$P$23,-1)-1</f>
        <v>8</v>
      </c>
      <c r="X707" s="10">
        <f t="shared" ref="X707:X770" si="109">U707+VLOOKUP($W707,$M$8:$N$23,2,FALSE)</f>
        <v>-50.282002678522908</v>
      </c>
      <c r="Y707" s="10">
        <f t="shared" ref="Y707:Y770" si="110">V707+VLOOKUP($W707,$M$8:$P$23,3,FALSE)</f>
        <v>-15.783358500000004</v>
      </c>
      <c r="Z707" s="12">
        <f t="shared" ref="Z707:Z770" si="111">$O$4+((X707+$M$4-$O$4)*COS($Q$4))-((Y707+$N$4-$P$4)*SIN($Q$4))</f>
        <v>-17.930946392000671</v>
      </c>
      <c r="AA707" s="12">
        <f t="shared" ref="AA707:AA770" si="112">$P$4+((X707+$M$4-$O$4)*SIN($Q$4))+((Y707+$N$4-$P$4)*COS($Q$4))</f>
        <v>4.1398561360386754</v>
      </c>
    </row>
    <row r="708" spans="19:27" x14ac:dyDescent="0.25">
      <c r="S708" s="6">
        <f t="shared" si="104"/>
        <v>66</v>
      </c>
      <c r="T708" s="6">
        <f t="shared" si="105"/>
        <v>7</v>
      </c>
      <c r="U708" s="10">
        <f t="shared" si="106"/>
        <v>-50.299999999999969</v>
      </c>
      <c r="V708" s="10">
        <f t="shared" si="107"/>
        <v>-17.113358499999997</v>
      </c>
      <c r="W708" s="11">
        <f t="shared" si="108"/>
        <v>8</v>
      </c>
      <c r="X708" s="10">
        <f t="shared" si="109"/>
        <v>-50.282002678522908</v>
      </c>
      <c r="Y708" s="10">
        <f t="shared" si="110"/>
        <v>-17.113358499999997</v>
      </c>
      <c r="Z708" s="12">
        <f t="shared" si="111"/>
        <v>-17.925860167698122</v>
      </c>
      <c r="AA708" s="12">
        <f t="shared" si="112"/>
        <v>2.8098658615169678</v>
      </c>
    </row>
    <row r="709" spans="19:27" x14ac:dyDescent="0.25">
      <c r="S709" s="6">
        <f t="shared" si="104"/>
        <v>66</v>
      </c>
      <c r="T709" s="6">
        <f t="shared" si="105"/>
        <v>8</v>
      </c>
      <c r="U709" s="10">
        <f t="shared" si="106"/>
        <v>-50.299999999999969</v>
      </c>
      <c r="V709" s="10">
        <f t="shared" si="107"/>
        <v>-18.443358499999999</v>
      </c>
      <c r="W709" s="11">
        <f t="shared" si="108"/>
        <v>8</v>
      </c>
      <c r="X709" s="10">
        <f t="shared" si="109"/>
        <v>-50.282002678522908</v>
      </c>
      <c r="Y709" s="10">
        <f t="shared" si="110"/>
        <v>-18.443358499999999</v>
      </c>
      <c r="Z709" s="12">
        <f t="shared" si="111"/>
        <v>-17.92077394339557</v>
      </c>
      <c r="AA709" s="12">
        <f t="shared" si="112"/>
        <v>1.4798755869952522</v>
      </c>
    </row>
    <row r="710" spans="19:27" x14ac:dyDescent="0.25">
      <c r="S710" s="6">
        <f t="shared" si="104"/>
        <v>66</v>
      </c>
      <c r="T710" s="6">
        <f t="shared" si="105"/>
        <v>9</v>
      </c>
      <c r="U710" s="10">
        <f t="shared" si="106"/>
        <v>-50.299999999999969</v>
      </c>
      <c r="V710" s="10">
        <f t="shared" si="107"/>
        <v>-19.899999999999999</v>
      </c>
      <c r="W710" s="11">
        <f t="shared" si="108"/>
        <v>8</v>
      </c>
      <c r="X710" s="10">
        <f t="shared" si="109"/>
        <v>-50.282002678522908</v>
      </c>
      <c r="Y710" s="10">
        <f t="shared" si="110"/>
        <v>-19.899999999999999</v>
      </c>
      <c r="Z710" s="12">
        <f t="shared" si="111"/>
        <v>-17.915203413021583</v>
      </c>
      <c r="AA710" s="12">
        <f t="shared" si="112"/>
        <v>2.3244738525537059E-2</v>
      </c>
    </row>
    <row r="711" spans="19:27" x14ac:dyDescent="0.25">
      <c r="S711" s="6">
        <f t="shared" si="104"/>
        <v>66</v>
      </c>
      <c r="T711" s="6">
        <f t="shared" si="105"/>
        <v>10</v>
      </c>
      <c r="U711" s="10">
        <f t="shared" si="106"/>
        <v>-50.299999999999969</v>
      </c>
      <c r="V711" s="10">
        <f t="shared" si="107"/>
        <v>-22.425000000000001</v>
      </c>
      <c r="W711" s="11">
        <f t="shared" si="108"/>
        <v>8</v>
      </c>
      <c r="X711" s="10">
        <f t="shared" si="109"/>
        <v>-50.282002678522908</v>
      </c>
      <c r="Y711" s="10">
        <f t="shared" si="110"/>
        <v>-22.425000000000001</v>
      </c>
      <c r="Z711" s="12">
        <f t="shared" si="111"/>
        <v>-17.905547235304333</v>
      </c>
      <c r="AA711" s="12">
        <f t="shared" si="112"/>
        <v>-2.5017367976905014</v>
      </c>
    </row>
    <row r="712" spans="19:27" x14ac:dyDescent="0.25">
      <c r="S712" s="6">
        <f t="shared" si="104"/>
        <v>66</v>
      </c>
      <c r="T712" s="6">
        <f t="shared" si="105"/>
        <v>11</v>
      </c>
      <c r="U712" s="10">
        <f t="shared" si="106"/>
        <v>-50.299999999999969</v>
      </c>
      <c r="V712" s="10">
        <f t="shared" si="107"/>
        <v>-23.754999999999999</v>
      </c>
      <c r="W712" s="11">
        <f t="shared" si="108"/>
        <v>8</v>
      </c>
      <c r="X712" s="10">
        <f t="shared" si="109"/>
        <v>-50.282002678522908</v>
      </c>
      <c r="Y712" s="10">
        <f t="shared" si="110"/>
        <v>-23.754999999999999</v>
      </c>
      <c r="Z712" s="12">
        <f t="shared" si="111"/>
        <v>-17.900461011001784</v>
      </c>
      <c r="AA712" s="12">
        <f t="shared" si="112"/>
        <v>-3.8317270722122134</v>
      </c>
    </row>
    <row r="713" spans="19:27" x14ac:dyDescent="0.25">
      <c r="S713" s="6">
        <f t="shared" si="104"/>
        <v>66</v>
      </c>
      <c r="T713" s="6">
        <f t="shared" si="105"/>
        <v>12</v>
      </c>
      <c r="U713" s="10">
        <f t="shared" si="106"/>
        <v>-50.299999999999969</v>
      </c>
      <c r="V713" s="10">
        <f t="shared" si="107"/>
        <v>-25.084999999999997</v>
      </c>
      <c r="W713" s="11">
        <f t="shared" si="108"/>
        <v>8</v>
      </c>
      <c r="X713" s="10">
        <f t="shared" si="109"/>
        <v>-50.282002678522908</v>
      </c>
      <c r="Y713" s="10">
        <f t="shared" si="110"/>
        <v>-25.084999999999997</v>
      </c>
      <c r="Z713" s="12">
        <f t="shared" si="111"/>
        <v>-17.895374786699232</v>
      </c>
      <c r="AA713" s="12">
        <f t="shared" si="112"/>
        <v>-5.1617173467339246</v>
      </c>
    </row>
    <row r="714" spans="19:27" x14ac:dyDescent="0.25">
      <c r="S714" s="6">
        <f t="shared" si="104"/>
        <v>66</v>
      </c>
      <c r="T714" s="6">
        <f t="shared" si="105"/>
        <v>13</v>
      </c>
      <c r="U714" s="10">
        <f t="shared" si="106"/>
        <v>-50.299999999999969</v>
      </c>
      <c r="V714" s="10">
        <f t="shared" si="107"/>
        <v>-26.414999999999996</v>
      </c>
      <c r="W714" s="11">
        <f t="shared" si="108"/>
        <v>8</v>
      </c>
      <c r="X714" s="10">
        <f t="shared" si="109"/>
        <v>-50.282002678522908</v>
      </c>
      <c r="Y714" s="10">
        <f t="shared" si="110"/>
        <v>-26.414999999999996</v>
      </c>
      <c r="Z714" s="12">
        <f t="shared" si="111"/>
        <v>-17.89028856239668</v>
      </c>
      <c r="AA714" s="12">
        <f t="shared" si="112"/>
        <v>-6.4917076212556371</v>
      </c>
    </row>
    <row r="715" spans="19:27" x14ac:dyDescent="0.25">
      <c r="S715" s="6">
        <f t="shared" si="104"/>
        <v>66</v>
      </c>
      <c r="T715" s="6">
        <f t="shared" si="105"/>
        <v>14</v>
      </c>
      <c r="U715" s="10">
        <f t="shared" si="106"/>
        <v>-50.299999999999969</v>
      </c>
      <c r="V715" s="10">
        <f t="shared" si="107"/>
        <v>-27.744999999999994</v>
      </c>
      <c r="W715" s="11">
        <f t="shared" si="108"/>
        <v>8</v>
      </c>
      <c r="X715" s="10">
        <f t="shared" si="109"/>
        <v>-50.282002678522908</v>
      </c>
      <c r="Y715" s="10">
        <f t="shared" si="110"/>
        <v>-27.744999999999994</v>
      </c>
      <c r="Z715" s="12">
        <f t="shared" si="111"/>
        <v>-17.885202338094132</v>
      </c>
      <c r="AA715" s="12">
        <f t="shared" si="112"/>
        <v>-7.8216978957773495</v>
      </c>
    </row>
    <row r="716" spans="19:27" x14ac:dyDescent="0.25">
      <c r="S716" s="6">
        <f t="shared" si="104"/>
        <v>66</v>
      </c>
      <c r="T716" s="6">
        <f t="shared" si="105"/>
        <v>15</v>
      </c>
      <c r="U716" s="10">
        <f t="shared" si="106"/>
        <v>-50.299999999999969</v>
      </c>
      <c r="V716" s="10">
        <f t="shared" si="107"/>
        <v>-29.074999999999992</v>
      </c>
      <c r="W716" s="11">
        <f t="shared" si="108"/>
        <v>8</v>
      </c>
      <c r="X716" s="10">
        <f t="shared" si="109"/>
        <v>-50.282002678522908</v>
      </c>
      <c r="Y716" s="10">
        <f t="shared" si="110"/>
        <v>-29.074999999999992</v>
      </c>
      <c r="Z716" s="12">
        <f t="shared" si="111"/>
        <v>-17.88011611379158</v>
      </c>
      <c r="AA716" s="12">
        <f t="shared" si="112"/>
        <v>-9.151688170299062</v>
      </c>
    </row>
    <row r="717" spans="19:27" x14ac:dyDescent="0.25">
      <c r="S717" s="6">
        <f t="shared" si="104"/>
        <v>66</v>
      </c>
      <c r="T717" s="6">
        <f t="shared" si="105"/>
        <v>16</v>
      </c>
      <c r="U717" s="10">
        <f t="shared" si="106"/>
        <v>-50.299999999999969</v>
      </c>
      <c r="V717" s="10">
        <f t="shared" si="107"/>
        <v>-30.40499999999999</v>
      </c>
      <c r="W717" s="11">
        <f t="shared" si="108"/>
        <v>8</v>
      </c>
      <c r="X717" s="10">
        <f t="shared" si="109"/>
        <v>-50.282002678522908</v>
      </c>
      <c r="Y717" s="10">
        <f t="shared" si="110"/>
        <v>-30.40499999999999</v>
      </c>
      <c r="Z717" s="12">
        <f t="shared" si="111"/>
        <v>-17.875029889489028</v>
      </c>
      <c r="AA717" s="12">
        <f t="shared" si="112"/>
        <v>-10.481678444820774</v>
      </c>
    </row>
    <row r="718" spans="19:27" x14ac:dyDescent="0.25">
      <c r="S718" s="6">
        <f t="shared" si="104"/>
        <v>66</v>
      </c>
      <c r="T718" s="6">
        <f t="shared" si="105"/>
        <v>17</v>
      </c>
      <c r="U718" s="10">
        <f t="shared" si="106"/>
        <v>-50.299999999999969</v>
      </c>
      <c r="V718" s="10">
        <f t="shared" si="107"/>
        <v>-31.734999999999989</v>
      </c>
      <c r="W718" s="11">
        <f t="shared" si="108"/>
        <v>8</v>
      </c>
      <c r="X718" s="10">
        <f t="shared" si="109"/>
        <v>-50.282002678522908</v>
      </c>
      <c r="Y718" s="10">
        <f t="shared" si="110"/>
        <v>-31.734999999999989</v>
      </c>
      <c r="Z718" s="12">
        <f t="shared" si="111"/>
        <v>-17.869943665186479</v>
      </c>
      <c r="AA718" s="12">
        <f t="shared" si="112"/>
        <v>-11.811668719342487</v>
      </c>
    </row>
    <row r="719" spans="19:27" x14ac:dyDescent="0.25">
      <c r="S719" s="6">
        <f t="shared" si="104"/>
        <v>66</v>
      </c>
      <c r="T719" s="6">
        <f t="shared" si="105"/>
        <v>18</v>
      </c>
      <c r="U719" s="10">
        <f t="shared" si="106"/>
        <v>-50.299999999999969</v>
      </c>
      <c r="V719" s="10">
        <f t="shared" si="107"/>
        <v>-33.064999999999998</v>
      </c>
      <c r="W719" s="11">
        <f t="shared" si="108"/>
        <v>8</v>
      </c>
      <c r="X719" s="10">
        <f t="shared" si="109"/>
        <v>-50.282002678522908</v>
      </c>
      <c r="Y719" s="10">
        <f t="shared" si="110"/>
        <v>-33.064999999999998</v>
      </c>
      <c r="Z719" s="12">
        <f t="shared" si="111"/>
        <v>-17.864857440883927</v>
      </c>
      <c r="AA719" s="12">
        <f t="shared" si="112"/>
        <v>-13.14165899386421</v>
      </c>
    </row>
    <row r="720" spans="19:27" x14ac:dyDescent="0.25">
      <c r="S720" s="6">
        <f t="shared" si="104"/>
        <v>66</v>
      </c>
      <c r="T720" s="6">
        <f t="shared" si="105"/>
        <v>19</v>
      </c>
      <c r="U720" s="10">
        <f t="shared" si="106"/>
        <v>-50.299999999999969</v>
      </c>
      <c r="V720" s="10">
        <f t="shared" si="107"/>
        <v>-34.394999999999996</v>
      </c>
      <c r="W720" s="11">
        <f t="shared" si="108"/>
        <v>8</v>
      </c>
      <c r="X720" s="10">
        <f t="shared" si="109"/>
        <v>-50.282002678522908</v>
      </c>
      <c r="Y720" s="10">
        <f t="shared" si="110"/>
        <v>-34.394999999999996</v>
      </c>
      <c r="Z720" s="12">
        <f t="shared" si="111"/>
        <v>-17.859771216581375</v>
      </c>
      <c r="AA720" s="12">
        <f t="shared" si="112"/>
        <v>-14.471649268385923</v>
      </c>
    </row>
    <row r="721" spans="19:27" x14ac:dyDescent="0.25">
      <c r="S721" s="6">
        <f t="shared" si="104"/>
        <v>66</v>
      </c>
      <c r="T721" s="6">
        <f t="shared" si="105"/>
        <v>20</v>
      </c>
      <c r="U721" s="10">
        <f t="shared" si="106"/>
        <v>-50.299999999999969</v>
      </c>
      <c r="V721" s="10">
        <f t="shared" si="107"/>
        <v>-35.724999999999994</v>
      </c>
      <c r="W721" s="11">
        <f t="shared" si="108"/>
        <v>8</v>
      </c>
      <c r="X721" s="10">
        <f t="shared" si="109"/>
        <v>-50.282002678522908</v>
      </c>
      <c r="Y721" s="10">
        <f t="shared" si="110"/>
        <v>-35.724999999999994</v>
      </c>
      <c r="Z721" s="12">
        <f t="shared" si="111"/>
        <v>-17.854684992278823</v>
      </c>
      <c r="AA721" s="12">
        <f t="shared" si="112"/>
        <v>-15.801639542907635</v>
      </c>
    </row>
    <row r="722" spans="19:27" x14ac:dyDescent="0.25">
      <c r="S722" s="6">
        <f t="shared" si="104"/>
        <v>67</v>
      </c>
      <c r="T722" s="6">
        <f t="shared" si="105"/>
        <v>1</v>
      </c>
      <c r="U722" s="10">
        <f t="shared" si="106"/>
        <v>-51.699999999999967</v>
      </c>
      <c r="V722" s="10">
        <f t="shared" si="107"/>
        <v>-9.1333585000000017</v>
      </c>
      <c r="W722" s="11">
        <f t="shared" si="108"/>
        <v>8</v>
      </c>
      <c r="X722" s="10">
        <f t="shared" si="109"/>
        <v>-51.682002678522906</v>
      </c>
      <c r="Y722" s="10">
        <f t="shared" si="110"/>
        <v>-9.1333585000000017</v>
      </c>
      <c r="Z722" s="12">
        <f t="shared" si="111"/>
        <v>-19.356367276167859</v>
      </c>
      <c r="AA722" s="12">
        <f t="shared" si="112"/>
        <v>10.784453588328772</v>
      </c>
    </row>
    <row r="723" spans="19:27" x14ac:dyDescent="0.25">
      <c r="S723" s="6">
        <f t="shared" si="104"/>
        <v>67</v>
      </c>
      <c r="T723" s="6">
        <f t="shared" si="105"/>
        <v>2</v>
      </c>
      <c r="U723" s="10">
        <f t="shared" si="106"/>
        <v>-51.699999999999967</v>
      </c>
      <c r="V723" s="10">
        <f t="shared" si="107"/>
        <v>-10.463358500000002</v>
      </c>
      <c r="W723" s="11">
        <f t="shared" si="108"/>
        <v>8</v>
      </c>
      <c r="X723" s="10">
        <f t="shared" si="109"/>
        <v>-51.682002678522906</v>
      </c>
      <c r="Y723" s="10">
        <f t="shared" si="110"/>
        <v>-10.463358500000002</v>
      </c>
      <c r="Z723" s="12">
        <f t="shared" si="111"/>
        <v>-19.351281051865307</v>
      </c>
      <c r="AA723" s="12">
        <f t="shared" si="112"/>
        <v>9.4544633138070573</v>
      </c>
    </row>
    <row r="724" spans="19:27" x14ac:dyDescent="0.25">
      <c r="S724" s="6">
        <f t="shared" si="104"/>
        <v>67</v>
      </c>
      <c r="T724" s="6">
        <f t="shared" si="105"/>
        <v>3</v>
      </c>
      <c r="U724" s="10">
        <f t="shared" si="106"/>
        <v>-51.699999999999967</v>
      </c>
      <c r="V724" s="10">
        <f t="shared" si="107"/>
        <v>-11.793358500000002</v>
      </c>
      <c r="W724" s="11">
        <f t="shared" si="108"/>
        <v>8</v>
      </c>
      <c r="X724" s="10">
        <f t="shared" si="109"/>
        <v>-51.682002678522906</v>
      </c>
      <c r="Y724" s="10">
        <f t="shared" si="110"/>
        <v>-11.793358500000002</v>
      </c>
      <c r="Z724" s="12">
        <f t="shared" si="111"/>
        <v>-19.346194827562755</v>
      </c>
      <c r="AA724" s="12">
        <f t="shared" si="112"/>
        <v>8.124473039285343</v>
      </c>
    </row>
    <row r="725" spans="19:27" x14ac:dyDescent="0.25">
      <c r="S725" s="6">
        <f t="shared" si="104"/>
        <v>67</v>
      </c>
      <c r="T725" s="6">
        <f t="shared" si="105"/>
        <v>4</v>
      </c>
      <c r="U725" s="10">
        <f t="shared" si="106"/>
        <v>-51.699999999999967</v>
      </c>
      <c r="V725" s="10">
        <f t="shared" si="107"/>
        <v>-13.123358500000002</v>
      </c>
      <c r="W725" s="11">
        <f t="shared" si="108"/>
        <v>8</v>
      </c>
      <c r="X725" s="10">
        <f t="shared" si="109"/>
        <v>-51.682002678522906</v>
      </c>
      <c r="Y725" s="10">
        <f t="shared" si="110"/>
        <v>-13.123358500000002</v>
      </c>
      <c r="Z725" s="12">
        <f t="shared" si="111"/>
        <v>-19.341108603260206</v>
      </c>
      <c r="AA725" s="12">
        <f t="shared" si="112"/>
        <v>6.7944827647636297</v>
      </c>
    </row>
    <row r="726" spans="19:27" x14ac:dyDescent="0.25">
      <c r="S726" s="6">
        <f t="shared" si="104"/>
        <v>67</v>
      </c>
      <c r="T726" s="6">
        <f t="shared" si="105"/>
        <v>5</v>
      </c>
      <c r="U726" s="10">
        <f t="shared" si="106"/>
        <v>-51.699999999999967</v>
      </c>
      <c r="V726" s="10">
        <f t="shared" si="107"/>
        <v>-14.453358500000002</v>
      </c>
      <c r="W726" s="11">
        <f t="shared" si="108"/>
        <v>8</v>
      </c>
      <c r="X726" s="10">
        <f t="shared" si="109"/>
        <v>-51.682002678522906</v>
      </c>
      <c r="Y726" s="10">
        <f t="shared" si="110"/>
        <v>-14.453358500000002</v>
      </c>
      <c r="Z726" s="12">
        <f t="shared" si="111"/>
        <v>-19.336022378957654</v>
      </c>
      <c r="AA726" s="12">
        <f t="shared" si="112"/>
        <v>5.4644924902419163</v>
      </c>
    </row>
    <row r="727" spans="19:27" x14ac:dyDescent="0.25">
      <c r="S727" s="6">
        <f t="shared" si="104"/>
        <v>67</v>
      </c>
      <c r="T727" s="6">
        <f t="shared" si="105"/>
        <v>6</v>
      </c>
      <c r="U727" s="10">
        <f t="shared" si="106"/>
        <v>-51.699999999999967</v>
      </c>
      <c r="V727" s="10">
        <f t="shared" si="107"/>
        <v>-15.783358500000004</v>
      </c>
      <c r="W727" s="11">
        <f t="shared" si="108"/>
        <v>8</v>
      </c>
      <c r="X727" s="10">
        <f t="shared" si="109"/>
        <v>-51.682002678522906</v>
      </c>
      <c r="Y727" s="10">
        <f t="shared" si="110"/>
        <v>-15.783358500000004</v>
      </c>
      <c r="Z727" s="12">
        <f t="shared" si="111"/>
        <v>-19.330936154655102</v>
      </c>
      <c r="AA727" s="12">
        <f t="shared" si="112"/>
        <v>4.1345022157202003</v>
      </c>
    </row>
    <row r="728" spans="19:27" x14ac:dyDescent="0.25">
      <c r="S728" s="6">
        <f t="shared" si="104"/>
        <v>67</v>
      </c>
      <c r="T728" s="6">
        <f t="shared" si="105"/>
        <v>7</v>
      </c>
      <c r="U728" s="10">
        <f t="shared" si="106"/>
        <v>-51.699999999999967</v>
      </c>
      <c r="V728" s="10">
        <f t="shared" si="107"/>
        <v>-17.113358499999997</v>
      </c>
      <c r="W728" s="11">
        <f t="shared" si="108"/>
        <v>8</v>
      </c>
      <c r="X728" s="10">
        <f t="shared" si="109"/>
        <v>-51.682002678522906</v>
      </c>
      <c r="Y728" s="10">
        <f t="shared" si="110"/>
        <v>-17.113358499999997</v>
      </c>
      <c r="Z728" s="12">
        <f t="shared" si="111"/>
        <v>-19.325849930352554</v>
      </c>
      <c r="AA728" s="12">
        <f t="shared" si="112"/>
        <v>2.8045119411984936</v>
      </c>
    </row>
    <row r="729" spans="19:27" x14ac:dyDescent="0.25">
      <c r="S729" s="6">
        <f t="shared" si="104"/>
        <v>67</v>
      </c>
      <c r="T729" s="6">
        <f t="shared" si="105"/>
        <v>8</v>
      </c>
      <c r="U729" s="10">
        <f t="shared" si="106"/>
        <v>-51.699999999999967</v>
      </c>
      <c r="V729" s="10">
        <f t="shared" si="107"/>
        <v>-18.443358499999999</v>
      </c>
      <c r="W729" s="11">
        <f t="shared" si="108"/>
        <v>8</v>
      </c>
      <c r="X729" s="10">
        <f t="shared" si="109"/>
        <v>-51.682002678522906</v>
      </c>
      <c r="Y729" s="10">
        <f t="shared" si="110"/>
        <v>-18.443358499999999</v>
      </c>
      <c r="Z729" s="12">
        <f t="shared" si="111"/>
        <v>-19.320763706050002</v>
      </c>
      <c r="AA729" s="12">
        <f t="shared" si="112"/>
        <v>1.4745216666767775</v>
      </c>
    </row>
    <row r="730" spans="19:27" x14ac:dyDescent="0.25">
      <c r="S730" s="6">
        <f t="shared" si="104"/>
        <v>67</v>
      </c>
      <c r="T730" s="6">
        <f t="shared" si="105"/>
        <v>9</v>
      </c>
      <c r="U730" s="10">
        <f t="shared" si="106"/>
        <v>-51.699999999999967</v>
      </c>
      <c r="V730" s="10">
        <f t="shared" si="107"/>
        <v>-19.899999999999999</v>
      </c>
      <c r="W730" s="11">
        <f t="shared" si="108"/>
        <v>8</v>
      </c>
      <c r="X730" s="10">
        <f t="shared" si="109"/>
        <v>-51.682002678522906</v>
      </c>
      <c r="Y730" s="10">
        <f t="shared" si="110"/>
        <v>-19.899999999999999</v>
      </c>
      <c r="Z730" s="12">
        <f t="shared" si="111"/>
        <v>-19.315193175676015</v>
      </c>
      <c r="AA730" s="12">
        <f t="shared" si="112"/>
        <v>1.7890818207062481E-2</v>
      </c>
    </row>
    <row r="731" spans="19:27" x14ac:dyDescent="0.25">
      <c r="S731" s="6">
        <f t="shared" si="104"/>
        <v>67</v>
      </c>
      <c r="T731" s="6">
        <f t="shared" si="105"/>
        <v>10</v>
      </c>
      <c r="U731" s="10">
        <f t="shared" si="106"/>
        <v>-51.699999999999967</v>
      </c>
      <c r="V731" s="10">
        <f t="shared" si="107"/>
        <v>-22.425000000000001</v>
      </c>
      <c r="W731" s="11">
        <f t="shared" si="108"/>
        <v>8</v>
      </c>
      <c r="X731" s="10">
        <f t="shared" si="109"/>
        <v>-51.682002678522906</v>
      </c>
      <c r="Y731" s="10">
        <f t="shared" si="110"/>
        <v>-22.425000000000001</v>
      </c>
      <c r="Z731" s="12">
        <f t="shared" si="111"/>
        <v>-19.305536997958765</v>
      </c>
      <c r="AA731" s="12">
        <f t="shared" si="112"/>
        <v>-2.5070907180089756</v>
      </c>
    </row>
    <row r="732" spans="19:27" x14ac:dyDescent="0.25">
      <c r="S732" s="6">
        <f t="shared" si="104"/>
        <v>67</v>
      </c>
      <c r="T732" s="6">
        <f t="shared" si="105"/>
        <v>11</v>
      </c>
      <c r="U732" s="10">
        <f t="shared" si="106"/>
        <v>-51.699999999999967</v>
      </c>
      <c r="V732" s="10">
        <f t="shared" si="107"/>
        <v>-23.754999999999999</v>
      </c>
      <c r="W732" s="11">
        <f t="shared" si="108"/>
        <v>8</v>
      </c>
      <c r="X732" s="10">
        <f t="shared" si="109"/>
        <v>-51.682002678522906</v>
      </c>
      <c r="Y732" s="10">
        <f t="shared" si="110"/>
        <v>-23.754999999999999</v>
      </c>
      <c r="Z732" s="12">
        <f t="shared" si="111"/>
        <v>-19.300450773656216</v>
      </c>
      <c r="AA732" s="12">
        <f t="shared" si="112"/>
        <v>-3.8370809925306877</v>
      </c>
    </row>
    <row r="733" spans="19:27" x14ac:dyDescent="0.25">
      <c r="S733" s="6">
        <f t="shared" si="104"/>
        <v>67</v>
      </c>
      <c r="T733" s="6">
        <f t="shared" si="105"/>
        <v>12</v>
      </c>
      <c r="U733" s="10">
        <f t="shared" si="106"/>
        <v>-51.699999999999967</v>
      </c>
      <c r="V733" s="10">
        <f t="shared" si="107"/>
        <v>-25.084999999999997</v>
      </c>
      <c r="W733" s="11">
        <f t="shared" si="108"/>
        <v>8</v>
      </c>
      <c r="X733" s="10">
        <f t="shared" si="109"/>
        <v>-51.682002678522906</v>
      </c>
      <c r="Y733" s="10">
        <f t="shared" si="110"/>
        <v>-25.084999999999997</v>
      </c>
      <c r="Z733" s="12">
        <f t="shared" si="111"/>
        <v>-19.295364549353664</v>
      </c>
      <c r="AA733" s="12">
        <f t="shared" si="112"/>
        <v>-5.1670712670523997</v>
      </c>
    </row>
    <row r="734" spans="19:27" x14ac:dyDescent="0.25">
      <c r="S734" s="6">
        <f t="shared" si="104"/>
        <v>67</v>
      </c>
      <c r="T734" s="6">
        <f t="shared" si="105"/>
        <v>13</v>
      </c>
      <c r="U734" s="10">
        <f t="shared" si="106"/>
        <v>-51.699999999999967</v>
      </c>
      <c r="V734" s="10">
        <f t="shared" si="107"/>
        <v>-26.414999999999996</v>
      </c>
      <c r="W734" s="11">
        <f t="shared" si="108"/>
        <v>8</v>
      </c>
      <c r="X734" s="10">
        <f t="shared" si="109"/>
        <v>-51.682002678522906</v>
      </c>
      <c r="Y734" s="10">
        <f t="shared" si="110"/>
        <v>-26.414999999999996</v>
      </c>
      <c r="Z734" s="12">
        <f t="shared" si="111"/>
        <v>-19.290278325051112</v>
      </c>
      <c r="AA734" s="12">
        <f t="shared" si="112"/>
        <v>-6.4970615415741122</v>
      </c>
    </row>
    <row r="735" spans="19:27" x14ac:dyDescent="0.25">
      <c r="S735" s="6">
        <f t="shared" si="104"/>
        <v>67</v>
      </c>
      <c r="T735" s="6">
        <f t="shared" si="105"/>
        <v>14</v>
      </c>
      <c r="U735" s="10">
        <f t="shared" si="106"/>
        <v>-51.699999999999967</v>
      </c>
      <c r="V735" s="10">
        <f t="shared" si="107"/>
        <v>-27.744999999999994</v>
      </c>
      <c r="W735" s="11">
        <f t="shared" si="108"/>
        <v>8</v>
      </c>
      <c r="X735" s="10">
        <f t="shared" si="109"/>
        <v>-51.682002678522906</v>
      </c>
      <c r="Y735" s="10">
        <f t="shared" si="110"/>
        <v>-27.744999999999994</v>
      </c>
      <c r="Z735" s="12">
        <f t="shared" si="111"/>
        <v>-19.285192100748564</v>
      </c>
      <c r="AA735" s="12">
        <f t="shared" si="112"/>
        <v>-7.8270518160958247</v>
      </c>
    </row>
    <row r="736" spans="19:27" x14ac:dyDescent="0.25">
      <c r="S736" s="6">
        <f t="shared" si="104"/>
        <v>67</v>
      </c>
      <c r="T736" s="6">
        <f t="shared" si="105"/>
        <v>15</v>
      </c>
      <c r="U736" s="10">
        <f t="shared" si="106"/>
        <v>-51.699999999999967</v>
      </c>
      <c r="V736" s="10">
        <f t="shared" si="107"/>
        <v>-29.074999999999992</v>
      </c>
      <c r="W736" s="11">
        <f t="shared" si="108"/>
        <v>8</v>
      </c>
      <c r="X736" s="10">
        <f t="shared" si="109"/>
        <v>-51.682002678522906</v>
      </c>
      <c r="Y736" s="10">
        <f t="shared" si="110"/>
        <v>-29.074999999999992</v>
      </c>
      <c r="Z736" s="12">
        <f t="shared" si="111"/>
        <v>-19.280105876446012</v>
      </c>
      <c r="AA736" s="12">
        <f t="shared" si="112"/>
        <v>-9.1570420906175372</v>
      </c>
    </row>
    <row r="737" spans="19:27" x14ac:dyDescent="0.25">
      <c r="S737" s="6">
        <f t="shared" si="104"/>
        <v>67</v>
      </c>
      <c r="T737" s="6">
        <f t="shared" si="105"/>
        <v>16</v>
      </c>
      <c r="U737" s="10">
        <f t="shared" si="106"/>
        <v>-51.699999999999967</v>
      </c>
      <c r="V737" s="10">
        <f t="shared" si="107"/>
        <v>-30.40499999999999</v>
      </c>
      <c r="W737" s="11">
        <f t="shared" si="108"/>
        <v>8</v>
      </c>
      <c r="X737" s="10">
        <f t="shared" si="109"/>
        <v>-51.682002678522906</v>
      </c>
      <c r="Y737" s="10">
        <f t="shared" si="110"/>
        <v>-30.40499999999999</v>
      </c>
      <c r="Z737" s="12">
        <f t="shared" si="111"/>
        <v>-19.27501965214346</v>
      </c>
      <c r="AA737" s="12">
        <f t="shared" si="112"/>
        <v>-10.48703236513925</v>
      </c>
    </row>
    <row r="738" spans="19:27" x14ac:dyDescent="0.25">
      <c r="S738" s="6">
        <f t="shared" si="104"/>
        <v>67</v>
      </c>
      <c r="T738" s="6">
        <f t="shared" si="105"/>
        <v>17</v>
      </c>
      <c r="U738" s="10">
        <f t="shared" si="106"/>
        <v>-51.699999999999967</v>
      </c>
      <c r="V738" s="10">
        <f t="shared" si="107"/>
        <v>-31.734999999999989</v>
      </c>
      <c r="W738" s="11">
        <f t="shared" si="108"/>
        <v>8</v>
      </c>
      <c r="X738" s="10">
        <f t="shared" si="109"/>
        <v>-51.682002678522906</v>
      </c>
      <c r="Y738" s="10">
        <f t="shared" si="110"/>
        <v>-31.734999999999989</v>
      </c>
      <c r="Z738" s="12">
        <f t="shared" si="111"/>
        <v>-19.269933427840911</v>
      </c>
      <c r="AA738" s="12">
        <f t="shared" si="112"/>
        <v>-11.817022639660962</v>
      </c>
    </row>
    <row r="739" spans="19:27" x14ac:dyDescent="0.25">
      <c r="S739" s="6">
        <f t="shared" si="104"/>
        <v>67</v>
      </c>
      <c r="T739" s="6">
        <f t="shared" si="105"/>
        <v>18</v>
      </c>
      <c r="U739" s="10">
        <f t="shared" si="106"/>
        <v>-51.699999999999967</v>
      </c>
      <c r="V739" s="10">
        <f t="shared" si="107"/>
        <v>-33.064999999999998</v>
      </c>
      <c r="W739" s="11">
        <f t="shared" si="108"/>
        <v>8</v>
      </c>
      <c r="X739" s="10">
        <f t="shared" si="109"/>
        <v>-51.682002678522906</v>
      </c>
      <c r="Y739" s="10">
        <f t="shared" si="110"/>
        <v>-33.064999999999998</v>
      </c>
      <c r="Z739" s="12">
        <f t="shared" si="111"/>
        <v>-19.264847203538359</v>
      </c>
      <c r="AA739" s="12">
        <f t="shared" si="112"/>
        <v>-13.147012914182685</v>
      </c>
    </row>
    <row r="740" spans="19:27" x14ac:dyDescent="0.25">
      <c r="S740" s="6">
        <f t="shared" si="104"/>
        <v>67</v>
      </c>
      <c r="T740" s="6">
        <f t="shared" si="105"/>
        <v>19</v>
      </c>
      <c r="U740" s="10">
        <f t="shared" si="106"/>
        <v>-51.699999999999967</v>
      </c>
      <c r="V740" s="10">
        <f t="shared" si="107"/>
        <v>-34.394999999999996</v>
      </c>
      <c r="W740" s="11">
        <f t="shared" si="108"/>
        <v>8</v>
      </c>
      <c r="X740" s="10">
        <f t="shared" si="109"/>
        <v>-51.682002678522906</v>
      </c>
      <c r="Y740" s="10">
        <f t="shared" si="110"/>
        <v>-34.394999999999996</v>
      </c>
      <c r="Z740" s="12">
        <f t="shared" si="111"/>
        <v>-19.259760979235807</v>
      </c>
      <c r="AA740" s="12">
        <f t="shared" si="112"/>
        <v>-14.477003188704398</v>
      </c>
    </row>
    <row r="741" spans="19:27" x14ac:dyDescent="0.25">
      <c r="S741" s="6">
        <f t="shared" si="104"/>
        <v>67</v>
      </c>
      <c r="T741" s="6">
        <f t="shared" si="105"/>
        <v>20</v>
      </c>
      <c r="U741" s="10">
        <f t="shared" si="106"/>
        <v>-51.699999999999967</v>
      </c>
      <c r="V741" s="10">
        <f t="shared" si="107"/>
        <v>-35.724999999999994</v>
      </c>
      <c r="W741" s="11">
        <f t="shared" si="108"/>
        <v>8</v>
      </c>
      <c r="X741" s="10">
        <f t="shared" si="109"/>
        <v>-51.682002678522906</v>
      </c>
      <c r="Y741" s="10">
        <f t="shared" si="110"/>
        <v>-35.724999999999994</v>
      </c>
      <c r="Z741" s="12">
        <f t="shared" si="111"/>
        <v>-19.254674754933255</v>
      </c>
      <c r="AA741" s="12">
        <f t="shared" si="112"/>
        <v>-15.80699346322611</v>
      </c>
    </row>
    <row r="742" spans="19:27" x14ac:dyDescent="0.25">
      <c r="S742" s="6">
        <f t="shared" si="104"/>
        <v>68</v>
      </c>
      <c r="T742" s="6">
        <f t="shared" si="105"/>
        <v>1</v>
      </c>
      <c r="U742" s="10">
        <f t="shared" si="106"/>
        <v>-53.099999999999966</v>
      </c>
      <c r="V742" s="10">
        <f t="shared" si="107"/>
        <v>-9.1333585000000017</v>
      </c>
      <c r="W742" s="11">
        <f t="shared" si="108"/>
        <v>8</v>
      </c>
      <c r="X742" s="10">
        <f t="shared" si="109"/>
        <v>-53.082002678522905</v>
      </c>
      <c r="Y742" s="10">
        <f t="shared" si="110"/>
        <v>-9.1333585000000017</v>
      </c>
      <c r="Z742" s="12">
        <f t="shared" si="111"/>
        <v>-20.756357038822294</v>
      </c>
      <c r="AA742" s="12">
        <f t="shared" si="112"/>
        <v>10.779099668010296</v>
      </c>
    </row>
    <row r="743" spans="19:27" x14ac:dyDescent="0.25">
      <c r="S743" s="6">
        <f t="shared" si="104"/>
        <v>68</v>
      </c>
      <c r="T743" s="6">
        <f t="shared" si="105"/>
        <v>2</v>
      </c>
      <c r="U743" s="10">
        <f t="shared" si="106"/>
        <v>-53.099999999999966</v>
      </c>
      <c r="V743" s="10">
        <f t="shared" si="107"/>
        <v>-10.463358500000002</v>
      </c>
      <c r="W743" s="11">
        <f t="shared" si="108"/>
        <v>8</v>
      </c>
      <c r="X743" s="10">
        <f t="shared" si="109"/>
        <v>-53.082002678522905</v>
      </c>
      <c r="Y743" s="10">
        <f t="shared" si="110"/>
        <v>-10.463358500000002</v>
      </c>
      <c r="Z743" s="12">
        <f t="shared" si="111"/>
        <v>-20.751270814519742</v>
      </c>
      <c r="AA743" s="12">
        <f t="shared" si="112"/>
        <v>9.4491093934885821</v>
      </c>
    </row>
    <row r="744" spans="19:27" x14ac:dyDescent="0.25">
      <c r="S744" s="6">
        <f t="shared" si="104"/>
        <v>68</v>
      </c>
      <c r="T744" s="6">
        <f t="shared" si="105"/>
        <v>3</v>
      </c>
      <c r="U744" s="10">
        <f t="shared" si="106"/>
        <v>-53.099999999999966</v>
      </c>
      <c r="V744" s="10">
        <f t="shared" si="107"/>
        <v>-11.793358500000002</v>
      </c>
      <c r="W744" s="11">
        <f t="shared" si="108"/>
        <v>8</v>
      </c>
      <c r="X744" s="10">
        <f t="shared" si="109"/>
        <v>-53.082002678522905</v>
      </c>
      <c r="Y744" s="10">
        <f t="shared" si="110"/>
        <v>-11.793358500000002</v>
      </c>
      <c r="Z744" s="12">
        <f t="shared" si="111"/>
        <v>-20.74618459021719</v>
      </c>
      <c r="AA744" s="12">
        <f t="shared" si="112"/>
        <v>8.1191191189668679</v>
      </c>
    </row>
    <row r="745" spans="19:27" x14ac:dyDescent="0.25">
      <c r="S745" s="6">
        <f t="shared" si="104"/>
        <v>68</v>
      </c>
      <c r="T745" s="6">
        <f t="shared" si="105"/>
        <v>4</v>
      </c>
      <c r="U745" s="10">
        <f t="shared" si="106"/>
        <v>-53.099999999999966</v>
      </c>
      <c r="V745" s="10">
        <f t="shared" si="107"/>
        <v>-13.123358500000002</v>
      </c>
      <c r="W745" s="11">
        <f t="shared" si="108"/>
        <v>8</v>
      </c>
      <c r="X745" s="10">
        <f t="shared" si="109"/>
        <v>-53.082002678522905</v>
      </c>
      <c r="Y745" s="10">
        <f t="shared" si="110"/>
        <v>-13.123358500000002</v>
      </c>
      <c r="Z745" s="12">
        <f t="shared" si="111"/>
        <v>-20.741098365914642</v>
      </c>
      <c r="AA745" s="12">
        <f t="shared" si="112"/>
        <v>6.7891288444451554</v>
      </c>
    </row>
    <row r="746" spans="19:27" x14ac:dyDescent="0.25">
      <c r="S746" s="6">
        <f t="shared" si="104"/>
        <v>68</v>
      </c>
      <c r="T746" s="6">
        <f t="shared" si="105"/>
        <v>5</v>
      </c>
      <c r="U746" s="10">
        <f t="shared" si="106"/>
        <v>-53.099999999999966</v>
      </c>
      <c r="V746" s="10">
        <f t="shared" si="107"/>
        <v>-14.453358500000002</v>
      </c>
      <c r="W746" s="11">
        <f t="shared" si="108"/>
        <v>8</v>
      </c>
      <c r="X746" s="10">
        <f t="shared" si="109"/>
        <v>-53.082002678522905</v>
      </c>
      <c r="Y746" s="10">
        <f t="shared" si="110"/>
        <v>-14.453358500000002</v>
      </c>
      <c r="Z746" s="12">
        <f t="shared" si="111"/>
        <v>-20.73601214161209</v>
      </c>
      <c r="AA746" s="12">
        <f t="shared" si="112"/>
        <v>5.459138569923442</v>
      </c>
    </row>
    <row r="747" spans="19:27" x14ac:dyDescent="0.25">
      <c r="S747" s="6">
        <f t="shared" si="104"/>
        <v>68</v>
      </c>
      <c r="T747" s="6">
        <f t="shared" si="105"/>
        <v>6</v>
      </c>
      <c r="U747" s="10">
        <f t="shared" si="106"/>
        <v>-53.099999999999966</v>
      </c>
      <c r="V747" s="10">
        <f t="shared" si="107"/>
        <v>-15.783358500000004</v>
      </c>
      <c r="W747" s="11">
        <f t="shared" si="108"/>
        <v>8</v>
      </c>
      <c r="X747" s="10">
        <f t="shared" si="109"/>
        <v>-53.082002678522905</v>
      </c>
      <c r="Y747" s="10">
        <f t="shared" si="110"/>
        <v>-15.783358500000004</v>
      </c>
      <c r="Z747" s="12">
        <f t="shared" si="111"/>
        <v>-20.730925917309538</v>
      </c>
      <c r="AA747" s="12">
        <f t="shared" si="112"/>
        <v>4.129148295401726</v>
      </c>
    </row>
    <row r="748" spans="19:27" x14ac:dyDescent="0.25">
      <c r="S748" s="6">
        <f t="shared" si="104"/>
        <v>68</v>
      </c>
      <c r="T748" s="6">
        <f t="shared" si="105"/>
        <v>7</v>
      </c>
      <c r="U748" s="10">
        <f t="shared" si="106"/>
        <v>-53.099999999999966</v>
      </c>
      <c r="V748" s="10">
        <f t="shared" si="107"/>
        <v>-17.113358499999997</v>
      </c>
      <c r="W748" s="11">
        <f t="shared" si="108"/>
        <v>8</v>
      </c>
      <c r="X748" s="10">
        <f t="shared" si="109"/>
        <v>-53.082002678522905</v>
      </c>
      <c r="Y748" s="10">
        <f t="shared" si="110"/>
        <v>-17.113358499999997</v>
      </c>
      <c r="Z748" s="12">
        <f t="shared" si="111"/>
        <v>-20.725839693006989</v>
      </c>
      <c r="AA748" s="12">
        <f t="shared" si="112"/>
        <v>2.7991580208800189</v>
      </c>
    </row>
    <row r="749" spans="19:27" x14ac:dyDescent="0.25">
      <c r="S749" s="6">
        <f t="shared" si="104"/>
        <v>68</v>
      </c>
      <c r="T749" s="6">
        <f t="shared" si="105"/>
        <v>8</v>
      </c>
      <c r="U749" s="10">
        <f t="shared" si="106"/>
        <v>-53.099999999999966</v>
      </c>
      <c r="V749" s="10">
        <f t="shared" si="107"/>
        <v>-18.443358499999999</v>
      </c>
      <c r="W749" s="11">
        <f t="shared" si="108"/>
        <v>8</v>
      </c>
      <c r="X749" s="10">
        <f t="shared" si="109"/>
        <v>-53.082002678522905</v>
      </c>
      <c r="Y749" s="10">
        <f t="shared" si="110"/>
        <v>-18.443358499999999</v>
      </c>
      <c r="Z749" s="12">
        <f t="shared" si="111"/>
        <v>-20.720753468704437</v>
      </c>
      <c r="AA749" s="12">
        <f t="shared" si="112"/>
        <v>1.4691677463583031</v>
      </c>
    </row>
    <row r="750" spans="19:27" x14ac:dyDescent="0.25">
      <c r="S750" s="6">
        <f t="shared" si="104"/>
        <v>68</v>
      </c>
      <c r="T750" s="6">
        <f t="shared" si="105"/>
        <v>9</v>
      </c>
      <c r="U750" s="10">
        <f t="shared" si="106"/>
        <v>-53.099999999999966</v>
      </c>
      <c r="V750" s="10">
        <f t="shared" si="107"/>
        <v>-19.899999999999999</v>
      </c>
      <c r="W750" s="11">
        <f t="shared" si="108"/>
        <v>8</v>
      </c>
      <c r="X750" s="10">
        <f t="shared" si="109"/>
        <v>-53.082002678522905</v>
      </c>
      <c r="Y750" s="10">
        <f t="shared" si="110"/>
        <v>-19.899999999999999</v>
      </c>
      <c r="Z750" s="12">
        <f t="shared" si="111"/>
        <v>-20.71518293833045</v>
      </c>
      <c r="AA750" s="12">
        <f t="shared" si="112"/>
        <v>1.2536897888587889E-2</v>
      </c>
    </row>
    <row r="751" spans="19:27" x14ac:dyDescent="0.25">
      <c r="S751" s="6">
        <f t="shared" si="104"/>
        <v>68</v>
      </c>
      <c r="T751" s="6">
        <f t="shared" si="105"/>
        <v>10</v>
      </c>
      <c r="U751" s="10">
        <f t="shared" si="106"/>
        <v>-53.099999999999966</v>
      </c>
      <c r="V751" s="10">
        <f t="shared" si="107"/>
        <v>-22.425000000000001</v>
      </c>
      <c r="W751" s="11">
        <f t="shared" si="108"/>
        <v>8</v>
      </c>
      <c r="X751" s="10">
        <f t="shared" si="109"/>
        <v>-53.082002678522905</v>
      </c>
      <c r="Y751" s="10">
        <f t="shared" si="110"/>
        <v>-22.425000000000001</v>
      </c>
      <c r="Z751" s="12">
        <f t="shared" si="111"/>
        <v>-20.7055267606132</v>
      </c>
      <c r="AA751" s="12">
        <f t="shared" si="112"/>
        <v>-2.5124446383274504</v>
      </c>
    </row>
    <row r="752" spans="19:27" x14ac:dyDescent="0.25">
      <c r="S752" s="6">
        <f t="shared" si="104"/>
        <v>68</v>
      </c>
      <c r="T752" s="6">
        <f t="shared" si="105"/>
        <v>11</v>
      </c>
      <c r="U752" s="10">
        <f t="shared" si="106"/>
        <v>-53.099999999999966</v>
      </c>
      <c r="V752" s="10">
        <f t="shared" si="107"/>
        <v>-23.754999999999999</v>
      </c>
      <c r="W752" s="11">
        <f t="shared" si="108"/>
        <v>8</v>
      </c>
      <c r="X752" s="10">
        <f t="shared" si="109"/>
        <v>-53.082002678522905</v>
      </c>
      <c r="Y752" s="10">
        <f t="shared" si="110"/>
        <v>-23.754999999999999</v>
      </c>
      <c r="Z752" s="12">
        <f t="shared" si="111"/>
        <v>-20.700440536310651</v>
      </c>
      <c r="AA752" s="12">
        <f t="shared" si="112"/>
        <v>-3.8424349128491624</v>
      </c>
    </row>
    <row r="753" spans="19:27" x14ac:dyDescent="0.25">
      <c r="S753" s="6">
        <f t="shared" si="104"/>
        <v>68</v>
      </c>
      <c r="T753" s="6">
        <f t="shared" si="105"/>
        <v>12</v>
      </c>
      <c r="U753" s="10">
        <f t="shared" si="106"/>
        <v>-53.099999999999966</v>
      </c>
      <c r="V753" s="10">
        <f t="shared" si="107"/>
        <v>-25.084999999999997</v>
      </c>
      <c r="W753" s="11">
        <f t="shared" si="108"/>
        <v>8</v>
      </c>
      <c r="X753" s="10">
        <f t="shared" si="109"/>
        <v>-53.082002678522905</v>
      </c>
      <c r="Y753" s="10">
        <f t="shared" si="110"/>
        <v>-25.084999999999997</v>
      </c>
      <c r="Z753" s="12">
        <f t="shared" si="111"/>
        <v>-20.695354312008099</v>
      </c>
      <c r="AA753" s="12">
        <f t="shared" si="112"/>
        <v>-5.172425187370874</v>
      </c>
    </row>
    <row r="754" spans="19:27" x14ac:dyDescent="0.25">
      <c r="S754" s="6">
        <f t="shared" si="104"/>
        <v>68</v>
      </c>
      <c r="T754" s="6">
        <f t="shared" si="105"/>
        <v>13</v>
      </c>
      <c r="U754" s="10">
        <f t="shared" si="106"/>
        <v>-53.099999999999966</v>
      </c>
      <c r="V754" s="10">
        <f t="shared" si="107"/>
        <v>-26.414999999999996</v>
      </c>
      <c r="W754" s="11">
        <f t="shared" si="108"/>
        <v>8</v>
      </c>
      <c r="X754" s="10">
        <f t="shared" si="109"/>
        <v>-53.082002678522905</v>
      </c>
      <c r="Y754" s="10">
        <f t="shared" si="110"/>
        <v>-26.414999999999996</v>
      </c>
      <c r="Z754" s="12">
        <f t="shared" si="111"/>
        <v>-20.690268087705547</v>
      </c>
      <c r="AA754" s="12">
        <f t="shared" si="112"/>
        <v>-6.5024154618925865</v>
      </c>
    </row>
    <row r="755" spans="19:27" x14ac:dyDescent="0.25">
      <c r="S755" s="6">
        <f t="shared" si="104"/>
        <v>68</v>
      </c>
      <c r="T755" s="6">
        <f t="shared" si="105"/>
        <v>14</v>
      </c>
      <c r="U755" s="10">
        <f t="shared" si="106"/>
        <v>-53.099999999999966</v>
      </c>
      <c r="V755" s="10">
        <f t="shared" si="107"/>
        <v>-27.744999999999994</v>
      </c>
      <c r="W755" s="11">
        <f t="shared" si="108"/>
        <v>8</v>
      </c>
      <c r="X755" s="10">
        <f t="shared" si="109"/>
        <v>-53.082002678522905</v>
      </c>
      <c r="Y755" s="10">
        <f t="shared" si="110"/>
        <v>-27.744999999999994</v>
      </c>
      <c r="Z755" s="12">
        <f t="shared" si="111"/>
        <v>-20.685181863402999</v>
      </c>
      <c r="AA755" s="12">
        <f t="shared" si="112"/>
        <v>-7.8324057364142989</v>
      </c>
    </row>
    <row r="756" spans="19:27" x14ac:dyDescent="0.25">
      <c r="S756" s="6">
        <f t="shared" si="104"/>
        <v>68</v>
      </c>
      <c r="T756" s="6">
        <f t="shared" si="105"/>
        <v>15</v>
      </c>
      <c r="U756" s="10">
        <f t="shared" si="106"/>
        <v>-53.099999999999966</v>
      </c>
      <c r="V756" s="10">
        <f t="shared" si="107"/>
        <v>-29.074999999999992</v>
      </c>
      <c r="W756" s="11">
        <f t="shared" si="108"/>
        <v>8</v>
      </c>
      <c r="X756" s="10">
        <f t="shared" si="109"/>
        <v>-53.082002678522905</v>
      </c>
      <c r="Y756" s="10">
        <f t="shared" si="110"/>
        <v>-29.074999999999992</v>
      </c>
      <c r="Z756" s="12">
        <f t="shared" si="111"/>
        <v>-20.680095639100447</v>
      </c>
      <c r="AA756" s="12">
        <f t="shared" si="112"/>
        <v>-9.1623960109360123</v>
      </c>
    </row>
    <row r="757" spans="19:27" x14ac:dyDescent="0.25">
      <c r="S757" s="6">
        <f t="shared" si="104"/>
        <v>68</v>
      </c>
      <c r="T757" s="6">
        <f t="shared" si="105"/>
        <v>16</v>
      </c>
      <c r="U757" s="10">
        <f t="shared" si="106"/>
        <v>-53.099999999999966</v>
      </c>
      <c r="V757" s="10">
        <f t="shared" si="107"/>
        <v>-30.40499999999999</v>
      </c>
      <c r="W757" s="11">
        <f t="shared" si="108"/>
        <v>8</v>
      </c>
      <c r="X757" s="10">
        <f t="shared" si="109"/>
        <v>-53.082002678522905</v>
      </c>
      <c r="Y757" s="10">
        <f t="shared" si="110"/>
        <v>-30.40499999999999</v>
      </c>
      <c r="Z757" s="12">
        <f t="shared" si="111"/>
        <v>-20.675009414797895</v>
      </c>
      <c r="AA757" s="12">
        <f t="shared" si="112"/>
        <v>-10.492386285457725</v>
      </c>
    </row>
    <row r="758" spans="19:27" x14ac:dyDescent="0.25">
      <c r="S758" s="6">
        <f t="shared" si="104"/>
        <v>68</v>
      </c>
      <c r="T758" s="6">
        <f t="shared" si="105"/>
        <v>17</v>
      </c>
      <c r="U758" s="10">
        <f t="shared" si="106"/>
        <v>-53.099999999999966</v>
      </c>
      <c r="V758" s="10">
        <f t="shared" si="107"/>
        <v>-31.734999999999989</v>
      </c>
      <c r="W758" s="11">
        <f t="shared" si="108"/>
        <v>8</v>
      </c>
      <c r="X758" s="10">
        <f t="shared" si="109"/>
        <v>-53.082002678522905</v>
      </c>
      <c r="Y758" s="10">
        <f t="shared" si="110"/>
        <v>-31.734999999999989</v>
      </c>
      <c r="Z758" s="12">
        <f t="shared" si="111"/>
        <v>-20.669923190495346</v>
      </c>
      <c r="AA758" s="12">
        <f t="shared" si="112"/>
        <v>-11.822376559979437</v>
      </c>
    </row>
    <row r="759" spans="19:27" x14ac:dyDescent="0.25">
      <c r="S759" s="6">
        <f t="shared" si="104"/>
        <v>68</v>
      </c>
      <c r="T759" s="6">
        <f t="shared" si="105"/>
        <v>18</v>
      </c>
      <c r="U759" s="10">
        <f t="shared" si="106"/>
        <v>-53.099999999999966</v>
      </c>
      <c r="V759" s="10">
        <f t="shared" si="107"/>
        <v>-33.064999999999998</v>
      </c>
      <c r="W759" s="11">
        <f t="shared" si="108"/>
        <v>8</v>
      </c>
      <c r="X759" s="10">
        <f t="shared" si="109"/>
        <v>-53.082002678522905</v>
      </c>
      <c r="Y759" s="10">
        <f t="shared" si="110"/>
        <v>-33.064999999999998</v>
      </c>
      <c r="Z759" s="12">
        <f t="shared" si="111"/>
        <v>-20.664836966192794</v>
      </c>
      <c r="AA759" s="12">
        <f t="shared" si="112"/>
        <v>-13.15236683450116</v>
      </c>
    </row>
    <row r="760" spans="19:27" x14ac:dyDescent="0.25">
      <c r="S760" s="6">
        <f t="shared" si="104"/>
        <v>68</v>
      </c>
      <c r="T760" s="6">
        <f t="shared" si="105"/>
        <v>19</v>
      </c>
      <c r="U760" s="10">
        <f t="shared" si="106"/>
        <v>-53.099999999999966</v>
      </c>
      <c r="V760" s="10">
        <f t="shared" si="107"/>
        <v>-34.394999999999996</v>
      </c>
      <c r="W760" s="11">
        <f t="shared" si="108"/>
        <v>8</v>
      </c>
      <c r="X760" s="10">
        <f t="shared" si="109"/>
        <v>-53.082002678522905</v>
      </c>
      <c r="Y760" s="10">
        <f t="shared" si="110"/>
        <v>-34.394999999999996</v>
      </c>
      <c r="Z760" s="12">
        <f t="shared" si="111"/>
        <v>-20.659750741890242</v>
      </c>
      <c r="AA760" s="12">
        <f t="shared" si="112"/>
        <v>-14.482357109022873</v>
      </c>
    </row>
    <row r="761" spans="19:27" x14ac:dyDescent="0.25">
      <c r="S761" s="6">
        <f t="shared" si="104"/>
        <v>68</v>
      </c>
      <c r="T761" s="6">
        <f t="shared" si="105"/>
        <v>20</v>
      </c>
      <c r="U761" s="10">
        <f t="shared" si="106"/>
        <v>-53.099999999999966</v>
      </c>
      <c r="V761" s="10">
        <f t="shared" si="107"/>
        <v>-35.724999999999994</v>
      </c>
      <c r="W761" s="11">
        <f t="shared" si="108"/>
        <v>8</v>
      </c>
      <c r="X761" s="10">
        <f t="shared" si="109"/>
        <v>-53.082002678522905</v>
      </c>
      <c r="Y761" s="10">
        <f t="shared" si="110"/>
        <v>-35.724999999999994</v>
      </c>
      <c r="Z761" s="12">
        <f t="shared" si="111"/>
        <v>-20.65466451758769</v>
      </c>
      <c r="AA761" s="12">
        <f t="shared" si="112"/>
        <v>-15.812347383544585</v>
      </c>
    </row>
    <row r="762" spans="19:27" x14ac:dyDescent="0.25">
      <c r="S762" s="6">
        <f t="shared" si="104"/>
        <v>69</v>
      </c>
      <c r="T762" s="6">
        <f t="shared" si="105"/>
        <v>1</v>
      </c>
      <c r="U762" s="10">
        <f t="shared" si="106"/>
        <v>-54.899999999999963</v>
      </c>
      <c r="V762" s="10">
        <f t="shared" si="107"/>
        <v>-9.1333585000000017</v>
      </c>
      <c r="W762" s="11">
        <f t="shared" si="108"/>
        <v>9</v>
      </c>
      <c r="X762" s="10">
        <f t="shared" si="109"/>
        <v>-54.876308609584576</v>
      </c>
      <c r="Y762" s="10">
        <f t="shared" si="110"/>
        <v>-9.1333585000000017</v>
      </c>
      <c r="Z762" s="12">
        <f t="shared" si="111"/>
        <v>-22.550649849219777</v>
      </c>
      <c r="AA762" s="12">
        <f t="shared" si="112"/>
        <v>10.772237831594676</v>
      </c>
    </row>
    <row r="763" spans="19:27" x14ac:dyDescent="0.25">
      <c r="S763" s="6">
        <f t="shared" si="104"/>
        <v>69</v>
      </c>
      <c r="T763" s="6">
        <f t="shared" si="105"/>
        <v>2</v>
      </c>
      <c r="U763" s="10">
        <f t="shared" si="106"/>
        <v>-54.899999999999963</v>
      </c>
      <c r="V763" s="10">
        <f t="shared" si="107"/>
        <v>-10.463358500000002</v>
      </c>
      <c r="W763" s="11">
        <f t="shared" si="108"/>
        <v>9</v>
      </c>
      <c r="X763" s="10">
        <f t="shared" si="109"/>
        <v>-54.876308609584576</v>
      </c>
      <c r="Y763" s="10">
        <f t="shared" si="110"/>
        <v>-10.463358500000002</v>
      </c>
      <c r="Z763" s="12">
        <f t="shared" si="111"/>
        <v>-22.545563624917225</v>
      </c>
      <c r="AA763" s="12">
        <f t="shared" si="112"/>
        <v>9.442247557072962</v>
      </c>
    </row>
    <row r="764" spans="19:27" x14ac:dyDescent="0.25">
      <c r="S764" s="6">
        <f t="shared" si="104"/>
        <v>69</v>
      </c>
      <c r="T764" s="6">
        <f t="shared" si="105"/>
        <v>3</v>
      </c>
      <c r="U764" s="10">
        <f t="shared" si="106"/>
        <v>-54.899999999999963</v>
      </c>
      <c r="V764" s="10">
        <f t="shared" si="107"/>
        <v>-11.793358500000002</v>
      </c>
      <c r="W764" s="11">
        <f t="shared" si="108"/>
        <v>9</v>
      </c>
      <c r="X764" s="10">
        <f t="shared" si="109"/>
        <v>-54.876308609584576</v>
      </c>
      <c r="Y764" s="10">
        <f t="shared" si="110"/>
        <v>-11.793358500000002</v>
      </c>
      <c r="Z764" s="12">
        <f t="shared" si="111"/>
        <v>-22.540477400614673</v>
      </c>
      <c r="AA764" s="12">
        <f t="shared" si="112"/>
        <v>8.1122572825512478</v>
      </c>
    </row>
    <row r="765" spans="19:27" x14ac:dyDescent="0.25">
      <c r="S765" s="6">
        <f t="shared" si="104"/>
        <v>69</v>
      </c>
      <c r="T765" s="6">
        <f t="shared" si="105"/>
        <v>4</v>
      </c>
      <c r="U765" s="10">
        <f t="shared" si="106"/>
        <v>-54.899999999999963</v>
      </c>
      <c r="V765" s="10">
        <f t="shared" si="107"/>
        <v>-13.123358500000002</v>
      </c>
      <c r="W765" s="11">
        <f t="shared" si="108"/>
        <v>9</v>
      </c>
      <c r="X765" s="10">
        <f t="shared" si="109"/>
        <v>-54.876308609584576</v>
      </c>
      <c r="Y765" s="10">
        <f t="shared" si="110"/>
        <v>-13.123358500000002</v>
      </c>
      <c r="Z765" s="12">
        <f t="shared" si="111"/>
        <v>-22.535391176312125</v>
      </c>
      <c r="AA765" s="12">
        <f t="shared" si="112"/>
        <v>6.7822670080295335</v>
      </c>
    </row>
    <row r="766" spans="19:27" x14ac:dyDescent="0.25">
      <c r="S766" s="6">
        <f t="shared" si="104"/>
        <v>69</v>
      </c>
      <c r="T766" s="6">
        <f t="shared" si="105"/>
        <v>5</v>
      </c>
      <c r="U766" s="10">
        <f t="shared" si="106"/>
        <v>-54.899999999999963</v>
      </c>
      <c r="V766" s="10">
        <f t="shared" si="107"/>
        <v>-14.453358500000002</v>
      </c>
      <c r="W766" s="11">
        <f t="shared" si="108"/>
        <v>9</v>
      </c>
      <c r="X766" s="10">
        <f t="shared" si="109"/>
        <v>-54.876308609584576</v>
      </c>
      <c r="Y766" s="10">
        <f t="shared" si="110"/>
        <v>-14.453358500000002</v>
      </c>
      <c r="Z766" s="12">
        <f t="shared" si="111"/>
        <v>-22.530304952009573</v>
      </c>
      <c r="AA766" s="12">
        <f t="shared" si="112"/>
        <v>5.4522767335078202</v>
      </c>
    </row>
    <row r="767" spans="19:27" x14ac:dyDescent="0.25">
      <c r="S767" s="6">
        <f t="shared" si="104"/>
        <v>69</v>
      </c>
      <c r="T767" s="6">
        <f t="shared" si="105"/>
        <v>6</v>
      </c>
      <c r="U767" s="10">
        <f t="shared" si="106"/>
        <v>-54.899999999999963</v>
      </c>
      <c r="V767" s="10">
        <f t="shared" si="107"/>
        <v>-15.783358500000004</v>
      </c>
      <c r="W767" s="11">
        <f t="shared" si="108"/>
        <v>9</v>
      </c>
      <c r="X767" s="10">
        <f t="shared" si="109"/>
        <v>-54.876308609584576</v>
      </c>
      <c r="Y767" s="10">
        <f t="shared" si="110"/>
        <v>-15.783358500000004</v>
      </c>
      <c r="Z767" s="12">
        <f t="shared" si="111"/>
        <v>-22.525218727707021</v>
      </c>
      <c r="AA767" s="12">
        <f t="shared" si="112"/>
        <v>4.1222864589861041</v>
      </c>
    </row>
    <row r="768" spans="19:27" x14ac:dyDescent="0.25">
      <c r="S768" s="6">
        <f t="shared" si="104"/>
        <v>69</v>
      </c>
      <c r="T768" s="6">
        <f t="shared" si="105"/>
        <v>7</v>
      </c>
      <c r="U768" s="10">
        <f t="shared" si="106"/>
        <v>-54.899999999999963</v>
      </c>
      <c r="V768" s="10">
        <f t="shared" si="107"/>
        <v>-17.113358499999997</v>
      </c>
      <c r="W768" s="11">
        <f t="shared" si="108"/>
        <v>9</v>
      </c>
      <c r="X768" s="10">
        <f t="shared" si="109"/>
        <v>-54.876308609584576</v>
      </c>
      <c r="Y768" s="10">
        <f t="shared" si="110"/>
        <v>-17.113358499999997</v>
      </c>
      <c r="Z768" s="12">
        <f t="shared" si="111"/>
        <v>-22.520132503404472</v>
      </c>
      <c r="AA768" s="12">
        <f t="shared" si="112"/>
        <v>2.792296184464397</v>
      </c>
    </row>
    <row r="769" spans="19:27" x14ac:dyDescent="0.25">
      <c r="S769" s="6">
        <f t="shared" si="104"/>
        <v>69</v>
      </c>
      <c r="T769" s="6">
        <f t="shared" si="105"/>
        <v>8</v>
      </c>
      <c r="U769" s="10">
        <f t="shared" si="106"/>
        <v>-54.899999999999963</v>
      </c>
      <c r="V769" s="10">
        <f t="shared" si="107"/>
        <v>-18.443358499999999</v>
      </c>
      <c r="W769" s="11">
        <f t="shared" si="108"/>
        <v>9</v>
      </c>
      <c r="X769" s="10">
        <f t="shared" si="109"/>
        <v>-54.876308609584576</v>
      </c>
      <c r="Y769" s="10">
        <f t="shared" si="110"/>
        <v>-18.443358499999999</v>
      </c>
      <c r="Z769" s="12">
        <f t="shared" si="111"/>
        <v>-22.51504627910192</v>
      </c>
      <c r="AA769" s="12">
        <f t="shared" si="112"/>
        <v>1.4623059099426812</v>
      </c>
    </row>
    <row r="770" spans="19:27" x14ac:dyDescent="0.25">
      <c r="S770" s="6">
        <f t="shared" si="104"/>
        <v>69</v>
      </c>
      <c r="T770" s="6">
        <f t="shared" si="105"/>
        <v>9</v>
      </c>
      <c r="U770" s="10">
        <f t="shared" si="106"/>
        <v>-54.899999999999963</v>
      </c>
      <c r="V770" s="10">
        <f t="shared" si="107"/>
        <v>-19.899999999999999</v>
      </c>
      <c r="W770" s="11">
        <f t="shared" si="108"/>
        <v>9</v>
      </c>
      <c r="X770" s="10">
        <f t="shared" si="109"/>
        <v>-54.876308609584576</v>
      </c>
      <c r="Y770" s="10">
        <f t="shared" si="110"/>
        <v>-19.899999999999999</v>
      </c>
      <c r="Z770" s="12">
        <f t="shared" si="111"/>
        <v>-22.509475748727933</v>
      </c>
      <c r="AA770" s="12">
        <f t="shared" si="112"/>
        <v>5.6750614729660781E-3</v>
      </c>
    </row>
    <row r="771" spans="19:27" x14ac:dyDescent="0.25">
      <c r="S771" s="6">
        <f t="shared" ref="S771:S834" si="113">$D$2+ROUNDDOWN((ROW(S770)-1)/COUNT($I$2:$I$21),0)</f>
        <v>69</v>
      </c>
      <c r="T771" s="6">
        <f t="shared" ref="T771:T834" si="114">$I$2+MOD(ROW(T770)-1,COUNT($I$2:$I$21))</f>
        <v>10</v>
      </c>
      <c r="U771" s="10">
        <f t="shared" ref="U771:U834" si="115">VLOOKUP(S771,$D$2:$E$67,2,FALSE)</f>
        <v>-54.899999999999963</v>
      </c>
      <c r="V771" s="10">
        <f t="shared" ref="V771:V834" si="116">VLOOKUP(T771,$I$2:$J$21,2,FALSE)</f>
        <v>-22.425000000000001</v>
      </c>
      <c r="W771" s="11">
        <f t="shared" ref="W771:W834" si="117">MATCH(U771,$P$8:$P$23,-1)-1</f>
        <v>9</v>
      </c>
      <c r="X771" s="10">
        <f t="shared" ref="X771:X834" si="118">U771+VLOOKUP($W771,$M$8:$N$23,2,FALSE)</f>
        <v>-54.876308609584576</v>
      </c>
      <c r="Y771" s="10">
        <f t="shared" ref="Y771:Y834" si="119">V771+VLOOKUP($W771,$M$8:$P$23,3,FALSE)</f>
        <v>-22.425000000000001</v>
      </c>
      <c r="Z771" s="12">
        <f t="shared" ref="Z771:Z834" si="120">$O$4+((X771+$M$4-$O$4)*COS($Q$4))-((Y771+$N$4-$P$4)*SIN($Q$4))</f>
        <v>-22.499819571010683</v>
      </c>
      <c r="AA771" s="12">
        <f t="shared" ref="AA771:AA834" si="121">$P$4+((X771+$M$4-$O$4)*SIN($Q$4))+((Y771+$N$4-$P$4)*COS($Q$4))</f>
        <v>-2.5193064747430722</v>
      </c>
    </row>
    <row r="772" spans="19:27" x14ac:dyDescent="0.25">
      <c r="S772" s="6">
        <f t="shared" si="113"/>
        <v>69</v>
      </c>
      <c r="T772" s="6">
        <f t="shared" si="114"/>
        <v>11</v>
      </c>
      <c r="U772" s="10">
        <f t="shared" si="115"/>
        <v>-54.899999999999963</v>
      </c>
      <c r="V772" s="10">
        <f t="shared" si="116"/>
        <v>-23.754999999999999</v>
      </c>
      <c r="W772" s="11">
        <f t="shared" si="117"/>
        <v>9</v>
      </c>
      <c r="X772" s="10">
        <f t="shared" si="118"/>
        <v>-54.876308609584576</v>
      </c>
      <c r="Y772" s="10">
        <f t="shared" si="119"/>
        <v>-23.754999999999999</v>
      </c>
      <c r="Z772" s="12">
        <f t="shared" si="120"/>
        <v>-22.494733346708134</v>
      </c>
      <c r="AA772" s="12">
        <f t="shared" si="121"/>
        <v>-3.8492967492647843</v>
      </c>
    </row>
    <row r="773" spans="19:27" x14ac:dyDescent="0.25">
      <c r="S773" s="6">
        <f t="shared" si="113"/>
        <v>69</v>
      </c>
      <c r="T773" s="6">
        <f t="shared" si="114"/>
        <v>12</v>
      </c>
      <c r="U773" s="10">
        <f t="shared" si="115"/>
        <v>-54.899999999999963</v>
      </c>
      <c r="V773" s="10">
        <f t="shared" si="116"/>
        <v>-25.084999999999997</v>
      </c>
      <c r="W773" s="11">
        <f t="shared" si="117"/>
        <v>9</v>
      </c>
      <c r="X773" s="10">
        <f t="shared" si="118"/>
        <v>-54.876308609584576</v>
      </c>
      <c r="Y773" s="10">
        <f t="shared" si="119"/>
        <v>-25.084999999999997</v>
      </c>
      <c r="Z773" s="12">
        <f t="shared" si="120"/>
        <v>-22.489647122405582</v>
      </c>
      <c r="AA773" s="12">
        <f t="shared" si="121"/>
        <v>-5.1792870237864959</v>
      </c>
    </row>
    <row r="774" spans="19:27" x14ac:dyDescent="0.25">
      <c r="S774" s="6">
        <f t="shared" si="113"/>
        <v>69</v>
      </c>
      <c r="T774" s="6">
        <f t="shared" si="114"/>
        <v>13</v>
      </c>
      <c r="U774" s="10">
        <f t="shared" si="115"/>
        <v>-54.899999999999963</v>
      </c>
      <c r="V774" s="10">
        <f t="shared" si="116"/>
        <v>-26.414999999999996</v>
      </c>
      <c r="W774" s="11">
        <f t="shared" si="117"/>
        <v>9</v>
      </c>
      <c r="X774" s="10">
        <f t="shared" si="118"/>
        <v>-54.876308609584576</v>
      </c>
      <c r="Y774" s="10">
        <f t="shared" si="119"/>
        <v>-26.414999999999996</v>
      </c>
      <c r="Z774" s="12">
        <f t="shared" si="120"/>
        <v>-22.48456089810303</v>
      </c>
      <c r="AA774" s="12">
        <f t="shared" si="121"/>
        <v>-6.5092772983082083</v>
      </c>
    </row>
    <row r="775" spans="19:27" x14ac:dyDescent="0.25">
      <c r="S775" s="6">
        <f t="shared" si="113"/>
        <v>69</v>
      </c>
      <c r="T775" s="6">
        <f t="shared" si="114"/>
        <v>14</v>
      </c>
      <c r="U775" s="10">
        <f t="shared" si="115"/>
        <v>-54.899999999999963</v>
      </c>
      <c r="V775" s="10">
        <f t="shared" si="116"/>
        <v>-27.744999999999994</v>
      </c>
      <c r="W775" s="11">
        <f t="shared" si="117"/>
        <v>9</v>
      </c>
      <c r="X775" s="10">
        <f t="shared" si="118"/>
        <v>-54.876308609584576</v>
      </c>
      <c r="Y775" s="10">
        <f t="shared" si="119"/>
        <v>-27.744999999999994</v>
      </c>
      <c r="Z775" s="12">
        <f t="shared" si="120"/>
        <v>-22.479474673800482</v>
      </c>
      <c r="AA775" s="12">
        <f t="shared" si="121"/>
        <v>-7.8392675728299208</v>
      </c>
    </row>
    <row r="776" spans="19:27" x14ac:dyDescent="0.25">
      <c r="S776" s="6">
        <f t="shared" si="113"/>
        <v>69</v>
      </c>
      <c r="T776" s="6">
        <f t="shared" si="114"/>
        <v>15</v>
      </c>
      <c r="U776" s="10">
        <f t="shared" si="115"/>
        <v>-54.899999999999963</v>
      </c>
      <c r="V776" s="10">
        <f t="shared" si="116"/>
        <v>-29.074999999999992</v>
      </c>
      <c r="W776" s="11">
        <f t="shared" si="117"/>
        <v>9</v>
      </c>
      <c r="X776" s="10">
        <f t="shared" si="118"/>
        <v>-54.876308609584576</v>
      </c>
      <c r="Y776" s="10">
        <f t="shared" si="119"/>
        <v>-29.074999999999992</v>
      </c>
      <c r="Z776" s="12">
        <f t="shared" si="120"/>
        <v>-22.47438844949793</v>
      </c>
      <c r="AA776" s="12">
        <f t="shared" si="121"/>
        <v>-9.1692578473516324</v>
      </c>
    </row>
    <row r="777" spans="19:27" x14ac:dyDescent="0.25">
      <c r="S777" s="6">
        <f t="shared" si="113"/>
        <v>69</v>
      </c>
      <c r="T777" s="6">
        <f t="shared" si="114"/>
        <v>16</v>
      </c>
      <c r="U777" s="10">
        <f t="shared" si="115"/>
        <v>-54.899999999999963</v>
      </c>
      <c r="V777" s="10">
        <f t="shared" si="116"/>
        <v>-30.40499999999999</v>
      </c>
      <c r="W777" s="11">
        <f t="shared" si="117"/>
        <v>9</v>
      </c>
      <c r="X777" s="10">
        <f t="shared" si="118"/>
        <v>-54.876308609584576</v>
      </c>
      <c r="Y777" s="10">
        <f t="shared" si="119"/>
        <v>-30.40499999999999</v>
      </c>
      <c r="Z777" s="12">
        <f t="shared" si="120"/>
        <v>-22.469302225195378</v>
      </c>
      <c r="AA777" s="12">
        <f t="shared" si="121"/>
        <v>-10.499248121873345</v>
      </c>
    </row>
    <row r="778" spans="19:27" x14ac:dyDescent="0.25">
      <c r="S778" s="6">
        <f t="shared" si="113"/>
        <v>69</v>
      </c>
      <c r="T778" s="6">
        <f t="shared" si="114"/>
        <v>17</v>
      </c>
      <c r="U778" s="10">
        <f t="shared" si="115"/>
        <v>-54.899999999999963</v>
      </c>
      <c r="V778" s="10">
        <f t="shared" si="116"/>
        <v>-31.734999999999989</v>
      </c>
      <c r="W778" s="11">
        <f t="shared" si="117"/>
        <v>9</v>
      </c>
      <c r="X778" s="10">
        <f t="shared" si="118"/>
        <v>-54.876308609584576</v>
      </c>
      <c r="Y778" s="10">
        <f t="shared" si="119"/>
        <v>-31.734999999999989</v>
      </c>
      <c r="Z778" s="12">
        <f t="shared" si="120"/>
        <v>-22.464216000892829</v>
      </c>
      <c r="AA778" s="12">
        <f t="shared" si="121"/>
        <v>-11.829238396395057</v>
      </c>
    </row>
    <row r="779" spans="19:27" x14ac:dyDescent="0.25">
      <c r="S779" s="6">
        <f t="shared" si="113"/>
        <v>69</v>
      </c>
      <c r="T779" s="6">
        <f t="shared" si="114"/>
        <v>18</v>
      </c>
      <c r="U779" s="10">
        <f t="shared" si="115"/>
        <v>-54.899999999999963</v>
      </c>
      <c r="V779" s="10">
        <f t="shared" si="116"/>
        <v>-33.064999999999998</v>
      </c>
      <c r="W779" s="11">
        <f t="shared" si="117"/>
        <v>9</v>
      </c>
      <c r="X779" s="10">
        <f t="shared" si="118"/>
        <v>-54.876308609584576</v>
      </c>
      <c r="Y779" s="10">
        <f t="shared" si="119"/>
        <v>-33.064999999999998</v>
      </c>
      <c r="Z779" s="12">
        <f t="shared" si="120"/>
        <v>-22.459129776590277</v>
      </c>
      <c r="AA779" s="12">
        <f t="shared" si="121"/>
        <v>-13.159228670916781</v>
      </c>
    </row>
    <row r="780" spans="19:27" x14ac:dyDescent="0.25">
      <c r="S780" s="6">
        <f t="shared" si="113"/>
        <v>69</v>
      </c>
      <c r="T780" s="6">
        <f t="shared" si="114"/>
        <v>19</v>
      </c>
      <c r="U780" s="10">
        <f t="shared" si="115"/>
        <v>-54.899999999999963</v>
      </c>
      <c r="V780" s="10">
        <f t="shared" si="116"/>
        <v>-34.394999999999996</v>
      </c>
      <c r="W780" s="11">
        <f t="shared" si="117"/>
        <v>9</v>
      </c>
      <c r="X780" s="10">
        <f t="shared" si="118"/>
        <v>-54.876308609584576</v>
      </c>
      <c r="Y780" s="10">
        <f t="shared" si="119"/>
        <v>-34.394999999999996</v>
      </c>
      <c r="Z780" s="12">
        <f t="shared" si="120"/>
        <v>-22.454043552287725</v>
      </c>
      <c r="AA780" s="12">
        <f t="shared" si="121"/>
        <v>-14.489218945438493</v>
      </c>
    </row>
    <row r="781" spans="19:27" x14ac:dyDescent="0.25">
      <c r="S781" s="6">
        <f t="shared" si="113"/>
        <v>69</v>
      </c>
      <c r="T781" s="6">
        <f t="shared" si="114"/>
        <v>20</v>
      </c>
      <c r="U781" s="10">
        <f t="shared" si="115"/>
        <v>-54.899999999999963</v>
      </c>
      <c r="V781" s="10">
        <f t="shared" si="116"/>
        <v>-35.724999999999994</v>
      </c>
      <c r="W781" s="11">
        <f t="shared" si="117"/>
        <v>9</v>
      </c>
      <c r="X781" s="10">
        <f t="shared" si="118"/>
        <v>-54.876308609584576</v>
      </c>
      <c r="Y781" s="10">
        <f t="shared" si="119"/>
        <v>-35.724999999999994</v>
      </c>
      <c r="Z781" s="12">
        <f t="shared" si="120"/>
        <v>-22.448957327985173</v>
      </c>
      <c r="AA781" s="12">
        <f t="shared" si="121"/>
        <v>-15.819209219960205</v>
      </c>
    </row>
    <row r="782" spans="19:27" x14ac:dyDescent="0.25">
      <c r="S782" s="6">
        <f t="shared" si="113"/>
        <v>70</v>
      </c>
      <c r="T782" s="6">
        <f t="shared" si="114"/>
        <v>1</v>
      </c>
      <c r="U782" s="10">
        <f t="shared" si="115"/>
        <v>-56.299999999999962</v>
      </c>
      <c r="V782" s="10">
        <f t="shared" si="116"/>
        <v>-9.1333585000000017</v>
      </c>
      <c r="W782" s="11">
        <f t="shared" si="117"/>
        <v>9</v>
      </c>
      <c r="X782" s="10">
        <f t="shared" si="118"/>
        <v>-56.276308609584575</v>
      </c>
      <c r="Y782" s="10">
        <f t="shared" si="119"/>
        <v>-9.1333585000000017</v>
      </c>
      <c r="Z782" s="12">
        <f t="shared" si="120"/>
        <v>-23.950639611874212</v>
      </c>
      <c r="AA782" s="12">
        <f t="shared" si="121"/>
        <v>10.766883911276201</v>
      </c>
    </row>
    <row r="783" spans="19:27" x14ac:dyDescent="0.25">
      <c r="S783" s="6">
        <f t="shared" si="113"/>
        <v>70</v>
      </c>
      <c r="T783" s="6">
        <f t="shared" si="114"/>
        <v>2</v>
      </c>
      <c r="U783" s="10">
        <f t="shared" si="115"/>
        <v>-56.299999999999962</v>
      </c>
      <c r="V783" s="10">
        <f t="shared" si="116"/>
        <v>-10.463358500000002</v>
      </c>
      <c r="W783" s="11">
        <f t="shared" si="117"/>
        <v>9</v>
      </c>
      <c r="X783" s="10">
        <f t="shared" si="118"/>
        <v>-56.276308609584575</v>
      </c>
      <c r="Y783" s="10">
        <f t="shared" si="119"/>
        <v>-10.463358500000002</v>
      </c>
      <c r="Z783" s="12">
        <f t="shared" si="120"/>
        <v>-23.94555338757166</v>
      </c>
      <c r="AA783" s="12">
        <f t="shared" si="121"/>
        <v>9.4368936367544869</v>
      </c>
    </row>
    <row r="784" spans="19:27" x14ac:dyDescent="0.25">
      <c r="S784" s="6">
        <f t="shared" si="113"/>
        <v>70</v>
      </c>
      <c r="T784" s="6">
        <f t="shared" si="114"/>
        <v>3</v>
      </c>
      <c r="U784" s="10">
        <f t="shared" si="115"/>
        <v>-56.299999999999962</v>
      </c>
      <c r="V784" s="10">
        <f t="shared" si="116"/>
        <v>-11.793358500000002</v>
      </c>
      <c r="W784" s="11">
        <f t="shared" si="117"/>
        <v>9</v>
      </c>
      <c r="X784" s="10">
        <f t="shared" si="118"/>
        <v>-56.276308609584575</v>
      </c>
      <c r="Y784" s="10">
        <f t="shared" si="119"/>
        <v>-11.793358500000002</v>
      </c>
      <c r="Z784" s="12">
        <f t="shared" si="120"/>
        <v>-23.940467163269108</v>
      </c>
      <c r="AA784" s="12">
        <f t="shared" si="121"/>
        <v>8.1069033622327726</v>
      </c>
    </row>
    <row r="785" spans="19:27" x14ac:dyDescent="0.25">
      <c r="S785" s="6">
        <f t="shared" si="113"/>
        <v>70</v>
      </c>
      <c r="T785" s="6">
        <f t="shared" si="114"/>
        <v>4</v>
      </c>
      <c r="U785" s="10">
        <f t="shared" si="115"/>
        <v>-56.299999999999962</v>
      </c>
      <c r="V785" s="10">
        <f t="shared" si="116"/>
        <v>-13.123358500000002</v>
      </c>
      <c r="W785" s="11">
        <f t="shared" si="117"/>
        <v>9</v>
      </c>
      <c r="X785" s="10">
        <f t="shared" si="118"/>
        <v>-56.276308609584575</v>
      </c>
      <c r="Y785" s="10">
        <f t="shared" si="119"/>
        <v>-13.123358500000002</v>
      </c>
      <c r="Z785" s="12">
        <f t="shared" si="120"/>
        <v>-23.93538093896656</v>
      </c>
      <c r="AA785" s="12">
        <f t="shared" si="121"/>
        <v>6.7769130877110593</v>
      </c>
    </row>
    <row r="786" spans="19:27" x14ac:dyDescent="0.25">
      <c r="S786" s="6">
        <f t="shared" si="113"/>
        <v>70</v>
      </c>
      <c r="T786" s="6">
        <f t="shared" si="114"/>
        <v>5</v>
      </c>
      <c r="U786" s="10">
        <f t="shared" si="115"/>
        <v>-56.299999999999962</v>
      </c>
      <c r="V786" s="10">
        <f t="shared" si="116"/>
        <v>-14.453358500000002</v>
      </c>
      <c r="W786" s="11">
        <f t="shared" si="117"/>
        <v>9</v>
      </c>
      <c r="X786" s="10">
        <f t="shared" si="118"/>
        <v>-56.276308609584575</v>
      </c>
      <c r="Y786" s="10">
        <f t="shared" si="119"/>
        <v>-14.453358500000002</v>
      </c>
      <c r="Z786" s="12">
        <f t="shared" si="120"/>
        <v>-23.930294714664008</v>
      </c>
      <c r="AA786" s="12">
        <f t="shared" si="121"/>
        <v>5.4469228131893459</v>
      </c>
    </row>
    <row r="787" spans="19:27" x14ac:dyDescent="0.25">
      <c r="S787" s="6">
        <f t="shared" si="113"/>
        <v>70</v>
      </c>
      <c r="T787" s="6">
        <f t="shared" si="114"/>
        <v>6</v>
      </c>
      <c r="U787" s="10">
        <f t="shared" si="115"/>
        <v>-56.299999999999962</v>
      </c>
      <c r="V787" s="10">
        <f t="shared" si="116"/>
        <v>-15.783358500000004</v>
      </c>
      <c r="W787" s="11">
        <f t="shared" si="117"/>
        <v>9</v>
      </c>
      <c r="X787" s="10">
        <f t="shared" si="118"/>
        <v>-56.276308609584575</v>
      </c>
      <c r="Y787" s="10">
        <f t="shared" si="119"/>
        <v>-15.783358500000004</v>
      </c>
      <c r="Z787" s="12">
        <f t="shared" si="120"/>
        <v>-23.925208490361456</v>
      </c>
      <c r="AA787" s="12">
        <f t="shared" si="121"/>
        <v>4.1169325386676299</v>
      </c>
    </row>
    <row r="788" spans="19:27" x14ac:dyDescent="0.25">
      <c r="S788" s="6">
        <f t="shared" si="113"/>
        <v>70</v>
      </c>
      <c r="T788" s="6">
        <f t="shared" si="114"/>
        <v>7</v>
      </c>
      <c r="U788" s="10">
        <f t="shared" si="115"/>
        <v>-56.299999999999962</v>
      </c>
      <c r="V788" s="10">
        <f t="shared" si="116"/>
        <v>-17.113358499999997</v>
      </c>
      <c r="W788" s="11">
        <f t="shared" si="117"/>
        <v>9</v>
      </c>
      <c r="X788" s="10">
        <f t="shared" si="118"/>
        <v>-56.276308609584575</v>
      </c>
      <c r="Y788" s="10">
        <f t="shared" si="119"/>
        <v>-17.113358499999997</v>
      </c>
      <c r="Z788" s="12">
        <f t="shared" si="120"/>
        <v>-23.920122266058907</v>
      </c>
      <c r="AA788" s="12">
        <f t="shared" si="121"/>
        <v>2.7869422641459223</v>
      </c>
    </row>
    <row r="789" spans="19:27" x14ac:dyDescent="0.25">
      <c r="S789" s="6">
        <f t="shared" si="113"/>
        <v>70</v>
      </c>
      <c r="T789" s="6">
        <f t="shared" si="114"/>
        <v>8</v>
      </c>
      <c r="U789" s="10">
        <f t="shared" si="115"/>
        <v>-56.299999999999962</v>
      </c>
      <c r="V789" s="10">
        <f t="shared" si="116"/>
        <v>-18.443358499999999</v>
      </c>
      <c r="W789" s="11">
        <f t="shared" si="117"/>
        <v>9</v>
      </c>
      <c r="X789" s="10">
        <f t="shared" si="118"/>
        <v>-56.276308609584575</v>
      </c>
      <c r="Y789" s="10">
        <f t="shared" si="119"/>
        <v>-18.443358499999999</v>
      </c>
      <c r="Z789" s="12">
        <f t="shared" si="120"/>
        <v>-23.915036041756355</v>
      </c>
      <c r="AA789" s="12">
        <f t="shared" si="121"/>
        <v>1.4569519896242067</v>
      </c>
    </row>
    <row r="790" spans="19:27" x14ac:dyDescent="0.25">
      <c r="S790" s="6">
        <f t="shared" si="113"/>
        <v>70</v>
      </c>
      <c r="T790" s="6">
        <f t="shared" si="114"/>
        <v>9</v>
      </c>
      <c r="U790" s="10">
        <f t="shared" si="115"/>
        <v>-56.299999999999962</v>
      </c>
      <c r="V790" s="10">
        <f t="shared" si="116"/>
        <v>-19.899999999999999</v>
      </c>
      <c r="W790" s="11">
        <f t="shared" si="117"/>
        <v>9</v>
      </c>
      <c r="X790" s="10">
        <f t="shared" si="118"/>
        <v>-56.276308609584575</v>
      </c>
      <c r="Y790" s="10">
        <f t="shared" si="119"/>
        <v>-19.899999999999999</v>
      </c>
      <c r="Z790" s="12">
        <f t="shared" si="120"/>
        <v>-23.909465511382368</v>
      </c>
      <c r="AA790" s="12">
        <f t="shared" si="121"/>
        <v>3.2114115449148606E-4</v>
      </c>
    </row>
    <row r="791" spans="19:27" x14ac:dyDescent="0.25">
      <c r="S791" s="6">
        <f t="shared" si="113"/>
        <v>70</v>
      </c>
      <c r="T791" s="6">
        <f t="shared" si="114"/>
        <v>10</v>
      </c>
      <c r="U791" s="10">
        <f t="shared" si="115"/>
        <v>-56.299999999999962</v>
      </c>
      <c r="V791" s="10">
        <f t="shared" si="116"/>
        <v>-22.425000000000001</v>
      </c>
      <c r="W791" s="11">
        <f t="shared" si="117"/>
        <v>9</v>
      </c>
      <c r="X791" s="10">
        <f t="shared" si="118"/>
        <v>-56.276308609584575</v>
      </c>
      <c r="Y791" s="10">
        <f t="shared" si="119"/>
        <v>-22.425000000000001</v>
      </c>
      <c r="Z791" s="12">
        <f t="shared" si="120"/>
        <v>-23.899809333665118</v>
      </c>
      <c r="AA791" s="12">
        <f t="shared" si="121"/>
        <v>-2.5246603950615469</v>
      </c>
    </row>
    <row r="792" spans="19:27" x14ac:dyDescent="0.25">
      <c r="S792" s="6">
        <f t="shared" si="113"/>
        <v>70</v>
      </c>
      <c r="T792" s="6">
        <f t="shared" si="114"/>
        <v>11</v>
      </c>
      <c r="U792" s="10">
        <f t="shared" si="115"/>
        <v>-56.299999999999962</v>
      </c>
      <c r="V792" s="10">
        <f t="shared" si="116"/>
        <v>-23.754999999999999</v>
      </c>
      <c r="W792" s="11">
        <f t="shared" si="117"/>
        <v>9</v>
      </c>
      <c r="X792" s="10">
        <f t="shared" si="118"/>
        <v>-56.276308609584575</v>
      </c>
      <c r="Y792" s="10">
        <f t="shared" si="119"/>
        <v>-23.754999999999999</v>
      </c>
      <c r="Z792" s="12">
        <f t="shared" si="120"/>
        <v>-23.89472310936257</v>
      </c>
      <c r="AA792" s="12">
        <f t="shared" si="121"/>
        <v>-3.854650669583259</v>
      </c>
    </row>
    <row r="793" spans="19:27" x14ac:dyDescent="0.25">
      <c r="S793" s="6">
        <f t="shared" si="113"/>
        <v>70</v>
      </c>
      <c r="T793" s="6">
        <f t="shared" si="114"/>
        <v>12</v>
      </c>
      <c r="U793" s="10">
        <f t="shared" si="115"/>
        <v>-56.299999999999962</v>
      </c>
      <c r="V793" s="10">
        <f t="shared" si="116"/>
        <v>-25.084999999999997</v>
      </c>
      <c r="W793" s="11">
        <f t="shared" si="117"/>
        <v>9</v>
      </c>
      <c r="X793" s="10">
        <f t="shared" si="118"/>
        <v>-56.276308609584575</v>
      </c>
      <c r="Y793" s="10">
        <f t="shared" si="119"/>
        <v>-25.084999999999997</v>
      </c>
      <c r="Z793" s="12">
        <f t="shared" si="120"/>
        <v>-23.889636885060018</v>
      </c>
      <c r="AA793" s="12">
        <f t="shared" si="121"/>
        <v>-5.1846409441049701</v>
      </c>
    </row>
    <row r="794" spans="19:27" x14ac:dyDescent="0.25">
      <c r="S794" s="6">
        <f t="shared" si="113"/>
        <v>70</v>
      </c>
      <c r="T794" s="6">
        <f t="shared" si="114"/>
        <v>13</v>
      </c>
      <c r="U794" s="10">
        <f t="shared" si="115"/>
        <v>-56.299999999999962</v>
      </c>
      <c r="V794" s="10">
        <f t="shared" si="116"/>
        <v>-26.414999999999996</v>
      </c>
      <c r="W794" s="11">
        <f t="shared" si="117"/>
        <v>9</v>
      </c>
      <c r="X794" s="10">
        <f t="shared" si="118"/>
        <v>-56.276308609584575</v>
      </c>
      <c r="Y794" s="10">
        <f t="shared" si="119"/>
        <v>-26.414999999999996</v>
      </c>
      <c r="Z794" s="12">
        <f t="shared" si="120"/>
        <v>-23.884550660757466</v>
      </c>
      <c r="AA794" s="12">
        <f t="shared" si="121"/>
        <v>-6.5146312186266826</v>
      </c>
    </row>
    <row r="795" spans="19:27" x14ac:dyDescent="0.25">
      <c r="S795" s="6">
        <f t="shared" si="113"/>
        <v>70</v>
      </c>
      <c r="T795" s="6">
        <f t="shared" si="114"/>
        <v>14</v>
      </c>
      <c r="U795" s="10">
        <f t="shared" si="115"/>
        <v>-56.299999999999962</v>
      </c>
      <c r="V795" s="10">
        <f t="shared" si="116"/>
        <v>-27.744999999999994</v>
      </c>
      <c r="W795" s="11">
        <f t="shared" si="117"/>
        <v>9</v>
      </c>
      <c r="X795" s="10">
        <f t="shared" si="118"/>
        <v>-56.276308609584575</v>
      </c>
      <c r="Y795" s="10">
        <f t="shared" si="119"/>
        <v>-27.744999999999994</v>
      </c>
      <c r="Z795" s="12">
        <f t="shared" si="120"/>
        <v>-23.879464436454917</v>
      </c>
      <c r="AA795" s="12">
        <f t="shared" si="121"/>
        <v>-7.8446214931483951</v>
      </c>
    </row>
    <row r="796" spans="19:27" x14ac:dyDescent="0.25">
      <c r="S796" s="6">
        <f t="shared" si="113"/>
        <v>70</v>
      </c>
      <c r="T796" s="6">
        <f t="shared" si="114"/>
        <v>15</v>
      </c>
      <c r="U796" s="10">
        <f t="shared" si="115"/>
        <v>-56.299999999999962</v>
      </c>
      <c r="V796" s="10">
        <f t="shared" si="116"/>
        <v>-29.074999999999992</v>
      </c>
      <c r="W796" s="11">
        <f t="shared" si="117"/>
        <v>9</v>
      </c>
      <c r="X796" s="10">
        <f t="shared" si="118"/>
        <v>-56.276308609584575</v>
      </c>
      <c r="Y796" s="10">
        <f t="shared" si="119"/>
        <v>-29.074999999999992</v>
      </c>
      <c r="Z796" s="12">
        <f t="shared" si="120"/>
        <v>-23.874378212152365</v>
      </c>
      <c r="AA796" s="12">
        <f t="shared" si="121"/>
        <v>-9.1746117676701076</v>
      </c>
    </row>
    <row r="797" spans="19:27" x14ac:dyDescent="0.25">
      <c r="S797" s="6">
        <f t="shared" si="113"/>
        <v>70</v>
      </c>
      <c r="T797" s="6">
        <f t="shared" si="114"/>
        <v>16</v>
      </c>
      <c r="U797" s="10">
        <f t="shared" si="115"/>
        <v>-56.299999999999962</v>
      </c>
      <c r="V797" s="10">
        <f t="shared" si="116"/>
        <v>-30.40499999999999</v>
      </c>
      <c r="W797" s="11">
        <f t="shared" si="117"/>
        <v>9</v>
      </c>
      <c r="X797" s="10">
        <f t="shared" si="118"/>
        <v>-56.276308609584575</v>
      </c>
      <c r="Y797" s="10">
        <f t="shared" si="119"/>
        <v>-30.40499999999999</v>
      </c>
      <c r="Z797" s="12">
        <f t="shared" si="120"/>
        <v>-23.869291987849813</v>
      </c>
      <c r="AA797" s="12">
        <f t="shared" si="121"/>
        <v>-10.50460204219182</v>
      </c>
    </row>
    <row r="798" spans="19:27" x14ac:dyDescent="0.25">
      <c r="S798" s="6">
        <f t="shared" si="113"/>
        <v>70</v>
      </c>
      <c r="T798" s="6">
        <f t="shared" si="114"/>
        <v>17</v>
      </c>
      <c r="U798" s="10">
        <f t="shared" si="115"/>
        <v>-56.299999999999962</v>
      </c>
      <c r="V798" s="10">
        <f t="shared" si="116"/>
        <v>-31.734999999999989</v>
      </c>
      <c r="W798" s="11">
        <f t="shared" si="117"/>
        <v>9</v>
      </c>
      <c r="X798" s="10">
        <f t="shared" si="118"/>
        <v>-56.276308609584575</v>
      </c>
      <c r="Y798" s="10">
        <f t="shared" si="119"/>
        <v>-31.734999999999989</v>
      </c>
      <c r="Z798" s="12">
        <f t="shared" si="120"/>
        <v>-23.864205763547265</v>
      </c>
      <c r="AA798" s="12">
        <f t="shared" si="121"/>
        <v>-11.834592316713533</v>
      </c>
    </row>
    <row r="799" spans="19:27" x14ac:dyDescent="0.25">
      <c r="S799" s="6">
        <f t="shared" si="113"/>
        <v>70</v>
      </c>
      <c r="T799" s="6">
        <f t="shared" si="114"/>
        <v>18</v>
      </c>
      <c r="U799" s="10">
        <f t="shared" si="115"/>
        <v>-56.299999999999962</v>
      </c>
      <c r="V799" s="10">
        <f t="shared" si="116"/>
        <v>-33.064999999999998</v>
      </c>
      <c r="W799" s="11">
        <f t="shared" si="117"/>
        <v>9</v>
      </c>
      <c r="X799" s="10">
        <f t="shared" si="118"/>
        <v>-56.276308609584575</v>
      </c>
      <c r="Y799" s="10">
        <f t="shared" si="119"/>
        <v>-33.064999999999998</v>
      </c>
      <c r="Z799" s="12">
        <f t="shared" si="120"/>
        <v>-23.859119539244713</v>
      </c>
      <c r="AA799" s="12">
        <f t="shared" si="121"/>
        <v>-13.164582591235256</v>
      </c>
    </row>
    <row r="800" spans="19:27" x14ac:dyDescent="0.25">
      <c r="S800" s="6">
        <f t="shared" si="113"/>
        <v>70</v>
      </c>
      <c r="T800" s="6">
        <f t="shared" si="114"/>
        <v>19</v>
      </c>
      <c r="U800" s="10">
        <f t="shared" si="115"/>
        <v>-56.299999999999962</v>
      </c>
      <c r="V800" s="10">
        <f t="shared" si="116"/>
        <v>-34.394999999999996</v>
      </c>
      <c r="W800" s="11">
        <f t="shared" si="117"/>
        <v>9</v>
      </c>
      <c r="X800" s="10">
        <f t="shared" si="118"/>
        <v>-56.276308609584575</v>
      </c>
      <c r="Y800" s="10">
        <f t="shared" si="119"/>
        <v>-34.394999999999996</v>
      </c>
      <c r="Z800" s="12">
        <f t="shared" si="120"/>
        <v>-23.854033314942161</v>
      </c>
      <c r="AA800" s="12">
        <f t="shared" si="121"/>
        <v>-14.494572865756968</v>
      </c>
    </row>
    <row r="801" spans="19:27" x14ac:dyDescent="0.25">
      <c r="S801" s="6">
        <f t="shared" si="113"/>
        <v>70</v>
      </c>
      <c r="T801" s="6">
        <f t="shared" si="114"/>
        <v>20</v>
      </c>
      <c r="U801" s="10">
        <f t="shared" si="115"/>
        <v>-56.299999999999962</v>
      </c>
      <c r="V801" s="10">
        <f t="shared" si="116"/>
        <v>-35.724999999999994</v>
      </c>
      <c r="W801" s="11">
        <f t="shared" si="117"/>
        <v>9</v>
      </c>
      <c r="X801" s="10">
        <f t="shared" si="118"/>
        <v>-56.276308609584575</v>
      </c>
      <c r="Y801" s="10">
        <f t="shared" si="119"/>
        <v>-35.724999999999994</v>
      </c>
      <c r="Z801" s="12">
        <f t="shared" si="120"/>
        <v>-23.848947090639609</v>
      </c>
      <c r="AA801" s="12">
        <f t="shared" si="121"/>
        <v>-15.824563140278681</v>
      </c>
    </row>
    <row r="802" spans="19:27" x14ac:dyDescent="0.25">
      <c r="S802" s="6">
        <f t="shared" si="113"/>
        <v>71</v>
      </c>
      <c r="T802" s="6">
        <f t="shared" si="114"/>
        <v>1</v>
      </c>
      <c r="U802" s="10">
        <f t="shared" si="115"/>
        <v>-57.69999999999996</v>
      </c>
      <c r="V802" s="10">
        <f t="shared" si="116"/>
        <v>-9.1333585000000017</v>
      </c>
      <c r="W802" s="11">
        <f t="shared" si="117"/>
        <v>9</v>
      </c>
      <c r="X802" s="10">
        <f t="shared" si="118"/>
        <v>-57.676308609584574</v>
      </c>
      <c r="Y802" s="10">
        <f t="shared" si="119"/>
        <v>-9.1333585000000017</v>
      </c>
      <c r="Z802" s="12">
        <f t="shared" si="120"/>
        <v>-25.350629374528648</v>
      </c>
      <c r="AA802" s="12">
        <f t="shared" si="121"/>
        <v>10.761529990957726</v>
      </c>
    </row>
    <row r="803" spans="19:27" x14ac:dyDescent="0.25">
      <c r="S803" s="6">
        <f t="shared" si="113"/>
        <v>71</v>
      </c>
      <c r="T803" s="6">
        <f t="shared" si="114"/>
        <v>2</v>
      </c>
      <c r="U803" s="10">
        <f t="shared" si="115"/>
        <v>-57.69999999999996</v>
      </c>
      <c r="V803" s="10">
        <f t="shared" si="116"/>
        <v>-10.463358500000002</v>
      </c>
      <c r="W803" s="11">
        <f t="shared" si="117"/>
        <v>9</v>
      </c>
      <c r="X803" s="10">
        <f t="shared" si="118"/>
        <v>-57.676308609584574</v>
      </c>
      <c r="Y803" s="10">
        <f t="shared" si="119"/>
        <v>-10.463358500000002</v>
      </c>
      <c r="Z803" s="12">
        <f t="shared" si="120"/>
        <v>-25.345543150226096</v>
      </c>
      <c r="AA803" s="12">
        <f t="shared" si="121"/>
        <v>9.4315397164360117</v>
      </c>
    </row>
    <row r="804" spans="19:27" x14ac:dyDescent="0.25">
      <c r="S804" s="6">
        <f t="shared" si="113"/>
        <v>71</v>
      </c>
      <c r="T804" s="6">
        <f t="shared" si="114"/>
        <v>3</v>
      </c>
      <c r="U804" s="10">
        <f t="shared" si="115"/>
        <v>-57.69999999999996</v>
      </c>
      <c r="V804" s="10">
        <f t="shared" si="116"/>
        <v>-11.793358500000002</v>
      </c>
      <c r="W804" s="11">
        <f t="shared" si="117"/>
        <v>9</v>
      </c>
      <c r="X804" s="10">
        <f t="shared" si="118"/>
        <v>-57.676308609584574</v>
      </c>
      <c r="Y804" s="10">
        <f t="shared" si="119"/>
        <v>-11.793358500000002</v>
      </c>
      <c r="Z804" s="12">
        <f t="shared" si="120"/>
        <v>-25.340456925923544</v>
      </c>
      <c r="AA804" s="12">
        <f t="shared" si="121"/>
        <v>8.1015494419142975</v>
      </c>
    </row>
    <row r="805" spans="19:27" x14ac:dyDescent="0.25">
      <c r="S805" s="6">
        <f t="shared" si="113"/>
        <v>71</v>
      </c>
      <c r="T805" s="6">
        <f t="shared" si="114"/>
        <v>4</v>
      </c>
      <c r="U805" s="10">
        <f t="shared" si="115"/>
        <v>-57.69999999999996</v>
      </c>
      <c r="V805" s="10">
        <f t="shared" si="116"/>
        <v>-13.123358500000002</v>
      </c>
      <c r="W805" s="11">
        <f t="shared" si="117"/>
        <v>9</v>
      </c>
      <c r="X805" s="10">
        <f t="shared" si="118"/>
        <v>-57.676308609584574</v>
      </c>
      <c r="Y805" s="10">
        <f t="shared" si="119"/>
        <v>-13.123358500000002</v>
      </c>
      <c r="Z805" s="12">
        <f t="shared" si="120"/>
        <v>-25.335370701620995</v>
      </c>
      <c r="AA805" s="12">
        <f t="shared" si="121"/>
        <v>6.7715591673925841</v>
      </c>
    </row>
    <row r="806" spans="19:27" x14ac:dyDescent="0.25">
      <c r="S806" s="6">
        <f t="shared" si="113"/>
        <v>71</v>
      </c>
      <c r="T806" s="6">
        <f t="shared" si="114"/>
        <v>5</v>
      </c>
      <c r="U806" s="10">
        <f t="shared" si="115"/>
        <v>-57.69999999999996</v>
      </c>
      <c r="V806" s="10">
        <f t="shared" si="116"/>
        <v>-14.453358500000002</v>
      </c>
      <c r="W806" s="11">
        <f t="shared" si="117"/>
        <v>9</v>
      </c>
      <c r="X806" s="10">
        <f t="shared" si="118"/>
        <v>-57.676308609584574</v>
      </c>
      <c r="Y806" s="10">
        <f t="shared" si="119"/>
        <v>-14.453358500000002</v>
      </c>
      <c r="Z806" s="12">
        <f t="shared" si="120"/>
        <v>-25.330284477318443</v>
      </c>
      <c r="AA806" s="12">
        <f t="shared" si="121"/>
        <v>5.4415688928708708</v>
      </c>
    </row>
    <row r="807" spans="19:27" x14ac:dyDescent="0.25">
      <c r="S807" s="6">
        <f t="shared" si="113"/>
        <v>71</v>
      </c>
      <c r="T807" s="6">
        <f t="shared" si="114"/>
        <v>6</v>
      </c>
      <c r="U807" s="10">
        <f t="shared" si="115"/>
        <v>-57.69999999999996</v>
      </c>
      <c r="V807" s="10">
        <f t="shared" si="116"/>
        <v>-15.783358500000004</v>
      </c>
      <c r="W807" s="11">
        <f t="shared" si="117"/>
        <v>9</v>
      </c>
      <c r="X807" s="10">
        <f t="shared" si="118"/>
        <v>-57.676308609584574</v>
      </c>
      <c r="Y807" s="10">
        <f t="shared" si="119"/>
        <v>-15.783358500000004</v>
      </c>
      <c r="Z807" s="12">
        <f t="shared" si="120"/>
        <v>-25.325198253015891</v>
      </c>
      <c r="AA807" s="12">
        <f t="shared" si="121"/>
        <v>4.1115786183491547</v>
      </c>
    </row>
    <row r="808" spans="19:27" x14ac:dyDescent="0.25">
      <c r="S808" s="6">
        <f t="shared" si="113"/>
        <v>71</v>
      </c>
      <c r="T808" s="6">
        <f t="shared" si="114"/>
        <v>7</v>
      </c>
      <c r="U808" s="10">
        <f t="shared" si="115"/>
        <v>-57.69999999999996</v>
      </c>
      <c r="V808" s="10">
        <f t="shared" si="116"/>
        <v>-17.113358499999997</v>
      </c>
      <c r="W808" s="11">
        <f t="shared" si="117"/>
        <v>9</v>
      </c>
      <c r="X808" s="10">
        <f t="shared" si="118"/>
        <v>-57.676308609584574</v>
      </c>
      <c r="Y808" s="10">
        <f t="shared" si="119"/>
        <v>-17.113358499999997</v>
      </c>
      <c r="Z808" s="12">
        <f t="shared" si="120"/>
        <v>-25.320112028713343</v>
      </c>
      <c r="AA808" s="12">
        <f t="shared" si="121"/>
        <v>2.781588343827448</v>
      </c>
    </row>
    <row r="809" spans="19:27" x14ac:dyDescent="0.25">
      <c r="S809" s="6">
        <f t="shared" si="113"/>
        <v>71</v>
      </c>
      <c r="T809" s="6">
        <f t="shared" si="114"/>
        <v>8</v>
      </c>
      <c r="U809" s="10">
        <f t="shared" si="115"/>
        <v>-57.69999999999996</v>
      </c>
      <c r="V809" s="10">
        <f t="shared" si="116"/>
        <v>-18.443358499999999</v>
      </c>
      <c r="W809" s="11">
        <f t="shared" si="117"/>
        <v>9</v>
      </c>
      <c r="X809" s="10">
        <f t="shared" si="118"/>
        <v>-57.676308609584574</v>
      </c>
      <c r="Y809" s="10">
        <f t="shared" si="119"/>
        <v>-18.443358499999999</v>
      </c>
      <c r="Z809" s="12">
        <f t="shared" si="120"/>
        <v>-25.315025804410791</v>
      </c>
      <c r="AA809" s="12">
        <f t="shared" si="121"/>
        <v>1.451598069305732</v>
      </c>
    </row>
    <row r="810" spans="19:27" x14ac:dyDescent="0.25">
      <c r="S810" s="6">
        <f t="shared" si="113"/>
        <v>71</v>
      </c>
      <c r="T810" s="6">
        <f t="shared" si="114"/>
        <v>9</v>
      </c>
      <c r="U810" s="10">
        <f t="shared" si="115"/>
        <v>-57.69999999999996</v>
      </c>
      <c r="V810" s="10">
        <f t="shared" si="116"/>
        <v>-19.899999999999999</v>
      </c>
      <c r="W810" s="11">
        <f t="shared" si="117"/>
        <v>9</v>
      </c>
      <c r="X810" s="10">
        <f t="shared" si="118"/>
        <v>-57.676308609584574</v>
      </c>
      <c r="Y810" s="10">
        <f t="shared" si="119"/>
        <v>-19.899999999999999</v>
      </c>
      <c r="Z810" s="12">
        <f t="shared" si="120"/>
        <v>-25.309455274036804</v>
      </c>
      <c r="AA810" s="12">
        <f t="shared" si="121"/>
        <v>-5.0327791639830921E-3</v>
      </c>
    </row>
    <row r="811" spans="19:27" x14ac:dyDescent="0.25">
      <c r="S811" s="6">
        <f t="shared" si="113"/>
        <v>71</v>
      </c>
      <c r="T811" s="6">
        <f t="shared" si="114"/>
        <v>10</v>
      </c>
      <c r="U811" s="10">
        <f t="shared" si="115"/>
        <v>-57.69999999999996</v>
      </c>
      <c r="V811" s="10">
        <f t="shared" si="116"/>
        <v>-22.425000000000001</v>
      </c>
      <c r="W811" s="11">
        <f t="shared" si="117"/>
        <v>9</v>
      </c>
      <c r="X811" s="10">
        <f t="shared" si="118"/>
        <v>-57.676308609584574</v>
      </c>
      <c r="Y811" s="10">
        <f t="shared" si="119"/>
        <v>-22.425000000000001</v>
      </c>
      <c r="Z811" s="12">
        <f t="shared" si="120"/>
        <v>-25.299799096319553</v>
      </c>
      <c r="AA811" s="12">
        <f t="shared" si="121"/>
        <v>-2.5300143153800212</v>
      </c>
    </row>
    <row r="812" spans="19:27" x14ac:dyDescent="0.25">
      <c r="S812" s="6">
        <f t="shared" si="113"/>
        <v>71</v>
      </c>
      <c r="T812" s="6">
        <f t="shared" si="114"/>
        <v>11</v>
      </c>
      <c r="U812" s="10">
        <f t="shared" si="115"/>
        <v>-57.69999999999996</v>
      </c>
      <c r="V812" s="10">
        <f t="shared" si="116"/>
        <v>-23.754999999999999</v>
      </c>
      <c r="W812" s="11">
        <f t="shared" si="117"/>
        <v>9</v>
      </c>
      <c r="X812" s="10">
        <f t="shared" si="118"/>
        <v>-57.676308609584574</v>
      </c>
      <c r="Y812" s="10">
        <f t="shared" si="119"/>
        <v>-23.754999999999999</v>
      </c>
      <c r="Z812" s="12">
        <f t="shared" si="120"/>
        <v>-25.294712872017005</v>
      </c>
      <c r="AA812" s="12">
        <f t="shared" si="121"/>
        <v>-3.8600045899017332</v>
      </c>
    </row>
    <row r="813" spans="19:27" x14ac:dyDescent="0.25">
      <c r="S813" s="6">
        <f t="shared" si="113"/>
        <v>71</v>
      </c>
      <c r="T813" s="6">
        <f t="shared" si="114"/>
        <v>12</v>
      </c>
      <c r="U813" s="10">
        <f t="shared" si="115"/>
        <v>-57.69999999999996</v>
      </c>
      <c r="V813" s="10">
        <f t="shared" si="116"/>
        <v>-25.084999999999997</v>
      </c>
      <c r="W813" s="11">
        <f t="shared" si="117"/>
        <v>9</v>
      </c>
      <c r="X813" s="10">
        <f t="shared" si="118"/>
        <v>-57.676308609584574</v>
      </c>
      <c r="Y813" s="10">
        <f t="shared" si="119"/>
        <v>-25.084999999999997</v>
      </c>
      <c r="Z813" s="12">
        <f t="shared" si="120"/>
        <v>-25.289626647714453</v>
      </c>
      <c r="AA813" s="12">
        <f t="shared" si="121"/>
        <v>-5.1899948644234453</v>
      </c>
    </row>
    <row r="814" spans="19:27" x14ac:dyDescent="0.25">
      <c r="S814" s="6">
        <f t="shared" si="113"/>
        <v>71</v>
      </c>
      <c r="T814" s="6">
        <f t="shared" si="114"/>
        <v>13</v>
      </c>
      <c r="U814" s="10">
        <f t="shared" si="115"/>
        <v>-57.69999999999996</v>
      </c>
      <c r="V814" s="10">
        <f t="shared" si="116"/>
        <v>-26.414999999999996</v>
      </c>
      <c r="W814" s="11">
        <f t="shared" si="117"/>
        <v>9</v>
      </c>
      <c r="X814" s="10">
        <f t="shared" si="118"/>
        <v>-57.676308609584574</v>
      </c>
      <c r="Y814" s="10">
        <f t="shared" si="119"/>
        <v>-26.414999999999996</v>
      </c>
      <c r="Z814" s="12">
        <f t="shared" si="120"/>
        <v>-25.284540423411901</v>
      </c>
      <c r="AA814" s="12">
        <f t="shared" si="121"/>
        <v>-6.5199851389451577</v>
      </c>
    </row>
    <row r="815" spans="19:27" x14ac:dyDescent="0.25">
      <c r="S815" s="6">
        <f t="shared" si="113"/>
        <v>71</v>
      </c>
      <c r="T815" s="6">
        <f t="shared" si="114"/>
        <v>14</v>
      </c>
      <c r="U815" s="10">
        <f t="shared" si="115"/>
        <v>-57.69999999999996</v>
      </c>
      <c r="V815" s="10">
        <f t="shared" si="116"/>
        <v>-27.744999999999994</v>
      </c>
      <c r="W815" s="11">
        <f t="shared" si="117"/>
        <v>9</v>
      </c>
      <c r="X815" s="10">
        <f t="shared" si="118"/>
        <v>-57.676308609584574</v>
      </c>
      <c r="Y815" s="10">
        <f t="shared" si="119"/>
        <v>-27.744999999999994</v>
      </c>
      <c r="Z815" s="12">
        <f t="shared" si="120"/>
        <v>-25.279454199109352</v>
      </c>
      <c r="AA815" s="12">
        <f t="shared" si="121"/>
        <v>-7.8499754134668702</v>
      </c>
    </row>
    <row r="816" spans="19:27" x14ac:dyDescent="0.25">
      <c r="S816" s="6">
        <f t="shared" si="113"/>
        <v>71</v>
      </c>
      <c r="T816" s="6">
        <f t="shared" si="114"/>
        <v>15</v>
      </c>
      <c r="U816" s="10">
        <f t="shared" si="115"/>
        <v>-57.69999999999996</v>
      </c>
      <c r="V816" s="10">
        <f t="shared" si="116"/>
        <v>-29.074999999999992</v>
      </c>
      <c r="W816" s="11">
        <f t="shared" si="117"/>
        <v>9</v>
      </c>
      <c r="X816" s="10">
        <f t="shared" si="118"/>
        <v>-57.676308609584574</v>
      </c>
      <c r="Y816" s="10">
        <f t="shared" si="119"/>
        <v>-29.074999999999992</v>
      </c>
      <c r="Z816" s="12">
        <f t="shared" si="120"/>
        <v>-25.2743679748068</v>
      </c>
      <c r="AA816" s="12">
        <f t="shared" si="121"/>
        <v>-9.1799656879885827</v>
      </c>
    </row>
    <row r="817" spans="19:27" x14ac:dyDescent="0.25">
      <c r="S817" s="6">
        <f t="shared" si="113"/>
        <v>71</v>
      </c>
      <c r="T817" s="6">
        <f t="shared" si="114"/>
        <v>16</v>
      </c>
      <c r="U817" s="10">
        <f t="shared" si="115"/>
        <v>-57.69999999999996</v>
      </c>
      <c r="V817" s="10">
        <f t="shared" si="116"/>
        <v>-30.40499999999999</v>
      </c>
      <c r="W817" s="11">
        <f t="shared" si="117"/>
        <v>9</v>
      </c>
      <c r="X817" s="10">
        <f t="shared" si="118"/>
        <v>-57.676308609584574</v>
      </c>
      <c r="Y817" s="10">
        <f t="shared" si="119"/>
        <v>-30.40499999999999</v>
      </c>
      <c r="Z817" s="12">
        <f t="shared" si="120"/>
        <v>-25.269281750504248</v>
      </c>
      <c r="AA817" s="12">
        <f t="shared" si="121"/>
        <v>-10.509955962510295</v>
      </c>
    </row>
    <row r="818" spans="19:27" x14ac:dyDescent="0.25">
      <c r="S818" s="6">
        <f t="shared" si="113"/>
        <v>71</v>
      </c>
      <c r="T818" s="6">
        <f t="shared" si="114"/>
        <v>17</v>
      </c>
      <c r="U818" s="10">
        <f t="shared" si="115"/>
        <v>-57.69999999999996</v>
      </c>
      <c r="V818" s="10">
        <f t="shared" si="116"/>
        <v>-31.734999999999989</v>
      </c>
      <c r="W818" s="11">
        <f t="shared" si="117"/>
        <v>9</v>
      </c>
      <c r="X818" s="10">
        <f t="shared" si="118"/>
        <v>-57.676308609584574</v>
      </c>
      <c r="Y818" s="10">
        <f t="shared" si="119"/>
        <v>-31.734999999999989</v>
      </c>
      <c r="Z818" s="12">
        <f t="shared" si="120"/>
        <v>-25.2641955262017</v>
      </c>
      <c r="AA818" s="12">
        <f t="shared" si="121"/>
        <v>-11.839946237032008</v>
      </c>
    </row>
    <row r="819" spans="19:27" x14ac:dyDescent="0.25">
      <c r="S819" s="6">
        <f t="shared" si="113"/>
        <v>71</v>
      </c>
      <c r="T819" s="6">
        <f t="shared" si="114"/>
        <v>18</v>
      </c>
      <c r="U819" s="10">
        <f t="shared" si="115"/>
        <v>-57.69999999999996</v>
      </c>
      <c r="V819" s="10">
        <f t="shared" si="116"/>
        <v>-33.064999999999998</v>
      </c>
      <c r="W819" s="11">
        <f t="shared" si="117"/>
        <v>9</v>
      </c>
      <c r="X819" s="10">
        <f t="shared" si="118"/>
        <v>-57.676308609584574</v>
      </c>
      <c r="Y819" s="10">
        <f t="shared" si="119"/>
        <v>-33.064999999999998</v>
      </c>
      <c r="Z819" s="12">
        <f t="shared" si="120"/>
        <v>-25.259109301899148</v>
      </c>
      <c r="AA819" s="12">
        <f t="shared" si="121"/>
        <v>-13.169936511553731</v>
      </c>
    </row>
    <row r="820" spans="19:27" x14ac:dyDescent="0.25">
      <c r="S820" s="6">
        <f t="shared" si="113"/>
        <v>71</v>
      </c>
      <c r="T820" s="6">
        <f t="shared" si="114"/>
        <v>19</v>
      </c>
      <c r="U820" s="10">
        <f t="shared" si="115"/>
        <v>-57.69999999999996</v>
      </c>
      <c r="V820" s="10">
        <f t="shared" si="116"/>
        <v>-34.394999999999996</v>
      </c>
      <c r="W820" s="11">
        <f t="shared" si="117"/>
        <v>9</v>
      </c>
      <c r="X820" s="10">
        <f t="shared" si="118"/>
        <v>-57.676308609584574</v>
      </c>
      <c r="Y820" s="10">
        <f t="shared" si="119"/>
        <v>-34.394999999999996</v>
      </c>
      <c r="Z820" s="12">
        <f t="shared" si="120"/>
        <v>-25.254023077596596</v>
      </c>
      <c r="AA820" s="12">
        <f t="shared" si="121"/>
        <v>-14.499926786075443</v>
      </c>
    </row>
    <row r="821" spans="19:27" x14ac:dyDescent="0.25">
      <c r="S821" s="6">
        <f t="shared" si="113"/>
        <v>71</v>
      </c>
      <c r="T821" s="6">
        <f t="shared" si="114"/>
        <v>20</v>
      </c>
      <c r="U821" s="10">
        <f t="shared" si="115"/>
        <v>-57.69999999999996</v>
      </c>
      <c r="V821" s="10">
        <f t="shared" si="116"/>
        <v>-35.724999999999994</v>
      </c>
      <c r="W821" s="11">
        <f t="shared" si="117"/>
        <v>9</v>
      </c>
      <c r="X821" s="10">
        <f t="shared" si="118"/>
        <v>-57.676308609584574</v>
      </c>
      <c r="Y821" s="10">
        <f t="shared" si="119"/>
        <v>-35.724999999999994</v>
      </c>
      <c r="Z821" s="12">
        <f t="shared" si="120"/>
        <v>-25.248936853294044</v>
      </c>
      <c r="AA821" s="12">
        <f t="shared" si="121"/>
        <v>-15.829917060597156</v>
      </c>
    </row>
    <row r="822" spans="19:27" x14ac:dyDescent="0.25">
      <c r="S822" s="6">
        <f t="shared" si="113"/>
        <v>72</v>
      </c>
      <c r="T822" s="6">
        <f t="shared" si="114"/>
        <v>1</v>
      </c>
      <c r="U822" s="10">
        <f t="shared" si="115"/>
        <v>-59.05</v>
      </c>
      <c r="V822" s="10">
        <f t="shared" si="116"/>
        <v>-9.1333585000000017</v>
      </c>
      <c r="W822" s="11">
        <f t="shared" si="117"/>
        <v>9</v>
      </c>
      <c r="X822" s="10">
        <f t="shared" si="118"/>
        <v>-59.026308609584611</v>
      </c>
      <c r="Y822" s="10">
        <f t="shared" si="119"/>
        <v>-9.1333585000000017</v>
      </c>
      <c r="Z822" s="12">
        <f t="shared" si="120"/>
        <v>-26.700619502802603</v>
      </c>
      <c r="AA822" s="12">
        <f t="shared" si="121"/>
        <v>10.756367282079196</v>
      </c>
    </row>
    <row r="823" spans="19:27" x14ac:dyDescent="0.25">
      <c r="S823" s="6">
        <f t="shared" si="113"/>
        <v>72</v>
      </c>
      <c r="T823" s="6">
        <f t="shared" si="114"/>
        <v>2</v>
      </c>
      <c r="U823" s="10">
        <f t="shared" si="115"/>
        <v>-59.05</v>
      </c>
      <c r="V823" s="10">
        <f t="shared" si="116"/>
        <v>-10.463358500000002</v>
      </c>
      <c r="W823" s="11">
        <f t="shared" si="117"/>
        <v>9</v>
      </c>
      <c r="X823" s="10">
        <f t="shared" si="118"/>
        <v>-59.026308609584611</v>
      </c>
      <c r="Y823" s="10">
        <f t="shared" si="119"/>
        <v>-10.463358500000002</v>
      </c>
      <c r="Z823" s="12">
        <f t="shared" si="120"/>
        <v>-26.695533278500051</v>
      </c>
      <c r="AA823" s="12">
        <f t="shared" si="121"/>
        <v>9.4263770075574822</v>
      </c>
    </row>
    <row r="824" spans="19:27" x14ac:dyDescent="0.25">
      <c r="S824" s="6">
        <f t="shared" si="113"/>
        <v>72</v>
      </c>
      <c r="T824" s="6">
        <f t="shared" si="114"/>
        <v>3</v>
      </c>
      <c r="U824" s="10">
        <f t="shared" si="115"/>
        <v>-59.05</v>
      </c>
      <c r="V824" s="10">
        <f t="shared" si="116"/>
        <v>-11.793358500000002</v>
      </c>
      <c r="W824" s="11">
        <f t="shared" si="117"/>
        <v>9</v>
      </c>
      <c r="X824" s="10">
        <f t="shared" si="118"/>
        <v>-59.026308609584611</v>
      </c>
      <c r="Y824" s="10">
        <f t="shared" si="119"/>
        <v>-11.793358500000002</v>
      </c>
      <c r="Z824" s="12">
        <f t="shared" si="120"/>
        <v>-26.690447054197499</v>
      </c>
      <c r="AA824" s="12">
        <f t="shared" si="121"/>
        <v>8.0963867330357679</v>
      </c>
    </row>
    <row r="825" spans="19:27" x14ac:dyDescent="0.25">
      <c r="S825" s="6">
        <f t="shared" si="113"/>
        <v>72</v>
      </c>
      <c r="T825" s="6">
        <f t="shared" si="114"/>
        <v>4</v>
      </c>
      <c r="U825" s="10">
        <f t="shared" si="115"/>
        <v>-59.05</v>
      </c>
      <c r="V825" s="10">
        <f t="shared" si="116"/>
        <v>-13.123358500000002</v>
      </c>
      <c r="W825" s="11">
        <f t="shared" si="117"/>
        <v>9</v>
      </c>
      <c r="X825" s="10">
        <f t="shared" si="118"/>
        <v>-59.026308609584611</v>
      </c>
      <c r="Y825" s="10">
        <f t="shared" si="119"/>
        <v>-13.123358500000002</v>
      </c>
      <c r="Z825" s="12">
        <f t="shared" si="120"/>
        <v>-26.68536082989495</v>
      </c>
      <c r="AA825" s="12">
        <f t="shared" si="121"/>
        <v>6.7663964585140555</v>
      </c>
    </row>
    <row r="826" spans="19:27" x14ac:dyDescent="0.25">
      <c r="S826" s="6">
        <f t="shared" si="113"/>
        <v>72</v>
      </c>
      <c r="T826" s="6">
        <f t="shared" si="114"/>
        <v>5</v>
      </c>
      <c r="U826" s="10">
        <f t="shared" si="115"/>
        <v>-59.05</v>
      </c>
      <c r="V826" s="10">
        <f t="shared" si="116"/>
        <v>-14.453358500000002</v>
      </c>
      <c r="W826" s="11">
        <f t="shared" si="117"/>
        <v>9</v>
      </c>
      <c r="X826" s="10">
        <f t="shared" si="118"/>
        <v>-59.026308609584611</v>
      </c>
      <c r="Y826" s="10">
        <f t="shared" si="119"/>
        <v>-14.453358500000002</v>
      </c>
      <c r="Z826" s="12">
        <f t="shared" si="120"/>
        <v>-26.680274605592398</v>
      </c>
      <c r="AA826" s="12">
        <f t="shared" si="121"/>
        <v>5.4364061839923421</v>
      </c>
    </row>
    <row r="827" spans="19:27" x14ac:dyDescent="0.25">
      <c r="S827" s="6">
        <f t="shared" si="113"/>
        <v>72</v>
      </c>
      <c r="T827" s="6">
        <f t="shared" si="114"/>
        <v>6</v>
      </c>
      <c r="U827" s="10">
        <f t="shared" si="115"/>
        <v>-59.05</v>
      </c>
      <c r="V827" s="10">
        <f t="shared" si="116"/>
        <v>-15.783358500000004</v>
      </c>
      <c r="W827" s="11">
        <f t="shared" si="117"/>
        <v>9</v>
      </c>
      <c r="X827" s="10">
        <f t="shared" si="118"/>
        <v>-59.026308609584611</v>
      </c>
      <c r="Y827" s="10">
        <f t="shared" si="119"/>
        <v>-15.783358500000004</v>
      </c>
      <c r="Z827" s="12">
        <f t="shared" si="120"/>
        <v>-26.675188381289846</v>
      </c>
      <c r="AA827" s="12">
        <f t="shared" si="121"/>
        <v>4.1064159094706261</v>
      </c>
    </row>
    <row r="828" spans="19:27" x14ac:dyDescent="0.25">
      <c r="S828" s="6">
        <f t="shared" si="113"/>
        <v>72</v>
      </c>
      <c r="T828" s="6">
        <f t="shared" si="114"/>
        <v>7</v>
      </c>
      <c r="U828" s="10">
        <f t="shared" si="115"/>
        <v>-59.05</v>
      </c>
      <c r="V828" s="10">
        <f t="shared" si="116"/>
        <v>-17.113358499999997</v>
      </c>
      <c r="W828" s="11">
        <f t="shared" si="117"/>
        <v>9</v>
      </c>
      <c r="X828" s="10">
        <f t="shared" si="118"/>
        <v>-59.026308609584611</v>
      </c>
      <c r="Y828" s="10">
        <f t="shared" si="119"/>
        <v>-17.113358499999997</v>
      </c>
      <c r="Z828" s="12">
        <f t="shared" si="120"/>
        <v>-26.670102156987298</v>
      </c>
      <c r="AA828" s="12">
        <f t="shared" si="121"/>
        <v>2.7764256349489185</v>
      </c>
    </row>
    <row r="829" spans="19:27" x14ac:dyDescent="0.25">
      <c r="S829" s="6">
        <f t="shared" si="113"/>
        <v>72</v>
      </c>
      <c r="T829" s="6">
        <f t="shared" si="114"/>
        <v>8</v>
      </c>
      <c r="U829" s="10">
        <f t="shared" si="115"/>
        <v>-59.05</v>
      </c>
      <c r="V829" s="10">
        <f t="shared" si="116"/>
        <v>-18.443358499999999</v>
      </c>
      <c r="W829" s="11">
        <f t="shared" si="117"/>
        <v>9</v>
      </c>
      <c r="X829" s="10">
        <f t="shared" si="118"/>
        <v>-59.026308609584611</v>
      </c>
      <c r="Y829" s="10">
        <f t="shared" si="119"/>
        <v>-18.443358499999999</v>
      </c>
      <c r="Z829" s="12">
        <f t="shared" si="120"/>
        <v>-26.665015932684746</v>
      </c>
      <c r="AA829" s="12">
        <f t="shared" si="121"/>
        <v>1.4464353604272029</v>
      </c>
    </row>
    <row r="830" spans="19:27" x14ac:dyDescent="0.25">
      <c r="S830" s="6">
        <f t="shared" si="113"/>
        <v>72</v>
      </c>
      <c r="T830" s="6">
        <f t="shared" si="114"/>
        <v>9</v>
      </c>
      <c r="U830" s="10">
        <f t="shared" si="115"/>
        <v>-59.05</v>
      </c>
      <c r="V830" s="10">
        <f t="shared" si="116"/>
        <v>-19.899999999999999</v>
      </c>
      <c r="W830" s="11">
        <f t="shared" si="117"/>
        <v>9</v>
      </c>
      <c r="X830" s="10">
        <f t="shared" si="118"/>
        <v>-59.026308609584611</v>
      </c>
      <c r="Y830" s="10">
        <f t="shared" si="119"/>
        <v>-19.899999999999999</v>
      </c>
      <c r="Z830" s="12">
        <f t="shared" si="120"/>
        <v>-26.659445402310759</v>
      </c>
      <c r="AA830" s="12">
        <f t="shared" si="121"/>
        <v>-1.0195488042512302E-2</v>
      </c>
    </row>
    <row r="831" spans="19:27" x14ac:dyDescent="0.25">
      <c r="S831" s="6">
        <f t="shared" si="113"/>
        <v>72</v>
      </c>
      <c r="T831" s="6">
        <f t="shared" si="114"/>
        <v>10</v>
      </c>
      <c r="U831" s="10">
        <f t="shared" si="115"/>
        <v>-59.05</v>
      </c>
      <c r="V831" s="10">
        <f t="shared" si="116"/>
        <v>-22.425000000000001</v>
      </c>
      <c r="W831" s="11">
        <f t="shared" si="117"/>
        <v>9</v>
      </c>
      <c r="X831" s="10">
        <f t="shared" si="118"/>
        <v>-59.026308609584611</v>
      </c>
      <c r="Y831" s="10">
        <f t="shared" si="119"/>
        <v>-22.425000000000001</v>
      </c>
      <c r="Z831" s="12">
        <f t="shared" si="120"/>
        <v>-26.649789224593508</v>
      </c>
      <c r="AA831" s="12">
        <f t="shared" si="121"/>
        <v>-2.5351770242585507</v>
      </c>
    </row>
    <row r="832" spans="19:27" x14ac:dyDescent="0.25">
      <c r="S832" s="6">
        <f t="shared" si="113"/>
        <v>72</v>
      </c>
      <c r="T832" s="6">
        <f t="shared" si="114"/>
        <v>11</v>
      </c>
      <c r="U832" s="10">
        <f t="shared" si="115"/>
        <v>-59.05</v>
      </c>
      <c r="V832" s="10">
        <f t="shared" si="116"/>
        <v>-23.754999999999999</v>
      </c>
      <c r="W832" s="11">
        <f t="shared" si="117"/>
        <v>9</v>
      </c>
      <c r="X832" s="10">
        <f t="shared" si="118"/>
        <v>-59.026308609584611</v>
      </c>
      <c r="Y832" s="10">
        <f t="shared" si="119"/>
        <v>-23.754999999999999</v>
      </c>
      <c r="Z832" s="12">
        <f t="shared" si="120"/>
        <v>-26.64470300029096</v>
      </c>
      <c r="AA832" s="12">
        <f t="shared" si="121"/>
        <v>-3.8651672987802628</v>
      </c>
    </row>
    <row r="833" spans="19:27" x14ac:dyDescent="0.25">
      <c r="S833" s="6">
        <f t="shared" si="113"/>
        <v>72</v>
      </c>
      <c r="T833" s="6">
        <f t="shared" si="114"/>
        <v>12</v>
      </c>
      <c r="U833" s="10">
        <f t="shared" si="115"/>
        <v>-59.05</v>
      </c>
      <c r="V833" s="10">
        <f t="shared" si="116"/>
        <v>-25.084999999999997</v>
      </c>
      <c r="W833" s="11">
        <f t="shared" si="117"/>
        <v>9</v>
      </c>
      <c r="X833" s="10">
        <f t="shared" si="118"/>
        <v>-59.026308609584611</v>
      </c>
      <c r="Y833" s="10">
        <f t="shared" si="119"/>
        <v>-25.084999999999997</v>
      </c>
      <c r="Z833" s="12">
        <f t="shared" si="120"/>
        <v>-26.639616775988408</v>
      </c>
      <c r="AA833" s="12">
        <f t="shared" si="121"/>
        <v>-5.1951575733019739</v>
      </c>
    </row>
    <row r="834" spans="19:27" x14ac:dyDescent="0.25">
      <c r="S834" s="6">
        <f t="shared" si="113"/>
        <v>72</v>
      </c>
      <c r="T834" s="6">
        <f t="shared" si="114"/>
        <v>13</v>
      </c>
      <c r="U834" s="10">
        <f t="shared" si="115"/>
        <v>-59.05</v>
      </c>
      <c r="V834" s="10">
        <f t="shared" si="116"/>
        <v>-26.414999999999996</v>
      </c>
      <c r="W834" s="11">
        <f t="shared" si="117"/>
        <v>9</v>
      </c>
      <c r="X834" s="10">
        <f t="shared" si="118"/>
        <v>-59.026308609584611</v>
      </c>
      <c r="Y834" s="10">
        <f t="shared" si="119"/>
        <v>-26.414999999999996</v>
      </c>
      <c r="Z834" s="12">
        <f t="shared" si="120"/>
        <v>-26.634530551685856</v>
      </c>
      <c r="AA834" s="12">
        <f t="shared" si="121"/>
        <v>-6.5251478478236864</v>
      </c>
    </row>
    <row r="835" spans="19:27" x14ac:dyDescent="0.25">
      <c r="S835" s="6">
        <f t="shared" ref="S835:S898" si="122">$D$2+ROUNDDOWN((ROW(S834)-1)/COUNT($I$2:$I$21),0)</f>
        <v>72</v>
      </c>
      <c r="T835" s="6">
        <f t="shared" ref="T835:T898" si="123">$I$2+MOD(ROW(T834)-1,COUNT($I$2:$I$21))</f>
        <v>14</v>
      </c>
      <c r="U835" s="10">
        <f t="shared" ref="U835:U898" si="124">VLOOKUP(S835,$D$2:$E$67,2,FALSE)</f>
        <v>-59.05</v>
      </c>
      <c r="V835" s="10">
        <f t="shared" ref="V835:V898" si="125">VLOOKUP(T835,$I$2:$J$21,2,FALSE)</f>
        <v>-27.744999999999994</v>
      </c>
      <c r="W835" s="11">
        <f t="shared" ref="W835:W898" si="126">MATCH(U835,$P$8:$P$23,-1)-1</f>
        <v>9</v>
      </c>
      <c r="X835" s="10">
        <f t="shared" ref="X835:X898" si="127">U835+VLOOKUP($W835,$M$8:$N$23,2,FALSE)</f>
        <v>-59.026308609584611</v>
      </c>
      <c r="Y835" s="10">
        <f t="shared" ref="Y835:Y898" si="128">V835+VLOOKUP($W835,$M$8:$P$23,3,FALSE)</f>
        <v>-27.744999999999994</v>
      </c>
      <c r="Z835" s="12">
        <f t="shared" ref="Z835:Z898" si="129">$O$4+((X835+$M$4-$O$4)*COS($Q$4))-((Y835+$N$4-$P$4)*SIN($Q$4))</f>
        <v>-26.629444327383307</v>
      </c>
      <c r="AA835" s="12">
        <f t="shared" ref="AA835:AA898" si="130">$P$4+((X835+$M$4-$O$4)*SIN($Q$4))+((Y835+$N$4-$P$4)*COS($Q$4))</f>
        <v>-7.8551381223453989</v>
      </c>
    </row>
    <row r="836" spans="19:27" x14ac:dyDescent="0.25">
      <c r="S836" s="6">
        <f t="shared" si="122"/>
        <v>72</v>
      </c>
      <c r="T836" s="6">
        <f t="shared" si="123"/>
        <v>15</v>
      </c>
      <c r="U836" s="10">
        <f t="shared" si="124"/>
        <v>-59.05</v>
      </c>
      <c r="V836" s="10">
        <f t="shared" si="125"/>
        <v>-29.074999999999992</v>
      </c>
      <c r="W836" s="11">
        <f t="shared" si="126"/>
        <v>9</v>
      </c>
      <c r="X836" s="10">
        <f t="shared" si="127"/>
        <v>-59.026308609584611</v>
      </c>
      <c r="Y836" s="10">
        <f t="shared" si="128"/>
        <v>-29.074999999999992</v>
      </c>
      <c r="Z836" s="12">
        <f t="shared" si="129"/>
        <v>-26.624358103080755</v>
      </c>
      <c r="AA836" s="12">
        <f t="shared" si="130"/>
        <v>-9.1851283968671122</v>
      </c>
    </row>
    <row r="837" spans="19:27" x14ac:dyDescent="0.25">
      <c r="S837" s="6">
        <f t="shared" si="122"/>
        <v>72</v>
      </c>
      <c r="T837" s="6">
        <f t="shared" si="123"/>
        <v>16</v>
      </c>
      <c r="U837" s="10">
        <f t="shared" si="124"/>
        <v>-59.05</v>
      </c>
      <c r="V837" s="10">
        <f t="shared" si="125"/>
        <v>-30.40499999999999</v>
      </c>
      <c r="W837" s="11">
        <f t="shared" si="126"/>
        <v>9</v>
      </c>
      <c r="X837" s="10">
        <f t="shared" si="127"/>
        <v>-59.026308609584611</v>
      </c>
      <c r="Y837" s="10">
        <f t="shared" si="128"/>
        <v>-30.40499999999999</v>
      </c>
      <c r="Z837" s="12">
        <f t="shared" si="129"/>
        <v>-26.619271878778203</v>
      </c>
      <c r="AA837" s="12">
        <f t="shared" si="130"/>
        <v>-10.515118671388825</v>
      </c>
    </row>
    <row r="838" spans="19:27" x14ac:dyDescent="0.25">
      <c r="S838" s="6">
        <f t="shared" si="122"/>
        <v>72</v>
      </c>
      <c r="T838" s="6">
        <f t="shared" si="123"/>
        <v>17</v>
      </c>
      <c r="U838" s="10">
        <f t="shared" si="124"/>
        <v>-59.05</v>
      </c>
      <c r="V838" s="10">
        <f t="shared" si="125"/>
        <v>-31.734999999999989</v>
      </c>
      <c r="W838" s="11">
        <f t="shared" si="126"/>
        <v>9</v>
      </c>
      <c r="X838" s="10">
        <f t="shared" si="127"/>
        <v>-59.026308609584611</v>
      </c>
      <c r="Y838" s="10">
        <f t="shared" si="128"/>
        <v>-31.734999999999989</v>
      </c>
      <c r="Z838" s="12">
        <f t="shared" si="129"/>
        <v>-26.614185654475655</v>
      </c>
      <c r="AA838" s="12">
        <f t="shared" si="130"/>
        <v>-11.845108945910537</v>
      </c>
    </row>
    <row r="839" spans="19:27" x14ac:dyDescent="0.25">
      <c r="S839" s="6">
        <f t="shared" si="122"/>
        <v>72</v>
      </c>
      <c r="T839" s="6">
        <f t="shared" si="123"/>
        <v>18</v>
      </c>
      <c r="U839" s="10">
        <f t="shared" si="124"/>
        <v>-59.05</v>
      </c>
      <c r="V839" s="10">
        <f t="shared" si="125"/>
        <v>-33.064999999999998</v>
      </c>
      <c r="W839" s="11">
        <f t="shared" si="126"/>
        <v>9</v>
      </c>
      <c r="X839" s="10">
        <f t="shared" si="127"/>
        <v>-59.026308609584611</v>
      </c>
      <c r="Y839" s="10">
        <f t="shared" si="128"/>
        <v>-33.064999999999998</v>
      </c>
      <c r="Z839" s="12">
        <f t="shared" si="129"/>
        <v>-26.609099430173103</v>
      </c>
      <c r="AA839" s="12">
        <f t="shared" si="130"/>
        <v>-13.17509922043226</v>
      </c>
    </row>
    <row r="840" spans="19:27" x14ac:dyDescent="0.25">
      <c r="S840" s="6">
        <f t="shared" si="122"/>
        <v>72</v>
      </c>
      <c r="T840" s="6">
        <f t="shared" si="123"/>
        <v>19</v>
      </c>
      <c r="U840" s="10">
        <f t="shared" si="124"/>
        <v>-59.05</v>
      </c>
      <c r="V840" s="10">
        <f t="shared" si="125"/>
        <v>-34.394999999999996</v>
      </c>
      <c r="W840" s="11">
        <f t="shared" si="126"/>
        <v>9</v>
      </c>
      <c r="X840" s="10">
        <f t="shared" si="127"/>
        <v>-59.026308609584611</v>
      </c>
      <c r="Y840" s="10">
        <f t="shared" si="128"/>
        <v>-34.394999999999996</v>
      </c>
      <c r="Z840" s="12">
        <f t="shared" si="129"/>
        <v>-26.604013205870551</v>
      </c>
      <c r="AA840" s="12">
        <f t="shared" si="130"/>
        <v>-14.505089494953973</v>
      </c>
    </row>
    <row r="841" spans="19:27" x14ac:dyDescent="0.25">
      <c r="S841" s="6">
        <f t="shared" si="122"/>
        <v>72</v>
      </c>
      <c r="T841" s="6">
        <f t="shared" si="123"/>
        <v>20</v>
      </c>
      <c r="U841" s="10">
        <f t="shared" si="124"/>
        <v>-59.05</v>
      </c>
      <c r="V841" s="10">
        <f t="shared" si="125"/>
        <v>-35.724999999999994</v>
      </c>
      <c r="W841" s="11">
        <f t="shared" si="126"/>
        <v>9</v>
      </c>
      <c r="X841" s="10">
        <f t="shared" si="127"/>
        <v>-59.026308609584611</v>
      </c>
      <c r="Y841" s="10">
        <f t="shared" si="128"/>
        <v>-35.724999999999994</v>
      </c>
      <c r="Z841" s="12">
        <f t="shared" si="129"/>
        <v>-26.598926981567999</v>
      </c>
      <c r="AA841" s="12">
        <f t="shared" si="130"/>
        <v>-15.835079769475685</v>
      </c>
    </row>
    <row r="842" spans="19:27" x14ac:dyDescent="0.25">
      <c r="S842" s="6">
        <f t="shared" si="122"/>
        <v>73</v>
      </c>
      <c r="T842" s="6">
        <f t="shared" si="123"/>
        <v>1</v>
      </c>
      <c r="U842" s="10">
        <f t="shared" si="124"/>
        <v>-60.899999999999956</v>
      </c>
      <c r="V842" s="10">
        <f t="shared" si="125"/>
        <v>-9.1333585000000017</v>
      </c>
      <c r="W842" s="11">
        <f t="shared" si="126"/>
        <v>10</v>
      </c>
      <c r="X842" s="10">
        <f t="shared" si="127"/>
        <v>-60.899999999999956</v>
      </c>
      <c r="Y842" s="10">
        <f t="shared" si="128"/>
        <v>-9.1333585000000017</v>
      </c>
      <c r="Z842" s="12">
        <f t="shared" si="129"/>
        <v>-28.574297192056346</v>
      </c>
      <c r="AA842" s="12">
        <f t="shared" si="130"/>
        <v>10.749201857503699</v>
      </c>
    </row>
    <row r="843" spans="19:27" x14ac:dyDescent="0.25">
      <c r="S843" s="6">
        <f t="shared" si="122"/>
        <v>73</v>
      </c>
      <c r="T843" s="6">
        <f t="shared" si="123"/>
        <v>2</v>
      </c>
      <c r="U843" s="10">
        <f t="shared" si="124"/>
        <v>-60.899999999999956</v>
      </c>
      <c r="V843" s="10">
        <f t="shared" si="125"/>
        <v>-10.463358500000002</v>
      </c>
      <c r="W843" s="11">
        <f t="shared" si="126"/>
        <v>10</v>
      </c>
      <c r="X843" s="10">
        <f t="shared" si="127"/>
        <v>-60.899999999999956</v>
      </c>
      <c r="Y843" s="10">
        <f t="shared" si="128"/>
        <v>-10.463358500000002</v>
      </c>
      <c r="Z843" s="12">
        <f t="shared" si="129"/>
        <v>-28.569210967753794</v>
      </c>
      <c r="AA843" s="12">
        <f t="shared" si="130"/>
        <v>9.4192115829819851</v>
      </c>
    </row>
    <row r="844" spans="19:27" x14ac:dyDescent="0.25">
      <c r="S844" s="6">
        <f t="shared" si="122"/>
        <v>73</v>
      </c>
      <c r="T844" s="6">
        <f t="shared" si="123"/>
        <v>3</v>
      </c>
      <c r="U844" s="10">
        <f t="shared" si="124"/>
        <v>-60.899999999999956</v>
      </c>
      <c r="V844" s="10">
        <f t="shared" si="125"/>
        <v>-11.793358500000002</v>
      </c>
      <c r="W844" s="11">
        <f t="shared" si="126"/>
        <v>10</v>
      </c>
      <c r="X844" s="10">
        <f t="shared" si="127"/>
        <v>-60.899999999999956</v>
      </c>
      <c r="Y844" s="10">
        <f t="shared" si="128"/>
        <v>-11.793358500000002</v>
      </c>
      <c r="Z844" s="12">
        <f t="shared" si="129"/>
        <v>-28.564124743451242</v>
      </c>
      <c r="AA844" s="12">
        <f t="shared" si="130"/>
        <v>8.0892213084602709</v>
      </c>
    </row>
    <row r="845" spans="19:27" x14ac:dyDescent="0.25">
      <c r="S845" s="6">
        <f t="shared" si="122"/>
        <v>73</v>
      </c>
      <c r="T845" s="6">
        <f t="shared" si="123"/>
        <v>4</v>
      </c>
      <c r="U845" s="10">
        <f t="shared" si="124"/>
        <v>-60.899999999999956</v>
      </c>
      <c r="V845" s="10">
        <f t="shared" si="125"/>
        <v>-13.123358500000002</v>
      </c>
      <c r="W845" s="11">
        <f t="shared" si="126"/>
        <v>10</v>
      </c>
      <c r="X845" s="10">
        <f t="shared" si="127"/>
        <v>-60.899999999999956</v>
      </c>
      <c r="Y845" s="10">
        <f t="shared" si="128"/>
        <v>-13.123358500000002</v>
      </c>
      <c r="Z845" s="12">
        <f t="shared" si="129"/>
        <v>-28.559038519148693</v>
      </c>
      <c r="AA845" s="12">
        <f t="shared" si="130"/>
        <v>6.7592310339385584</v>
      </c>
    </row>
    <row r="846" spans="19:27" x14ac:dyDescent="0.25">
      <c r="S846" s="6">
        <f t="shared" si="122"/>
        <v>73</v>
      </c>
      <c r="T846" s="6">
        <f t="shared" si="123"/>
        <v>5</v>
      </c>
      <c r="U846" s="10">
        <f t="shared" si="124"/>
        <v>-60.899999999999956</v>
      </c>
      <c r="V846" s="10">
        <f t="shared" si="125"/>
        <v>-14.453358500000002</v>
      </c>
      <c r="W846" s="11">
        <f t="shared" si="126"/>
        <v>10</v>
      </c>
      <c r="X846" s="10">
        <f t="shared" si="127"/>
        <v>-60.899999999999956</v>
      </c>
      <c r="Y846" s="10">
        <f t="shared" si="128"/>
        <v>-14.453358500000002</v>
      </c>
      <c r="Z846" s="12">
        <f t="shared" si="129"/>
        <v>-28.553952294846141</v>
      </c>
      <c r="AA846" s="12">
        <f t="shared" si="130"/>
        <v>5.429240759416845</v>
      </c>
    </row>
    <row r="847" spans="19:27" x14ac:dyDescent="0.25">
      <c r="S847" s="6">
        <f t="shared" si="122"/>
        <v>73</v>
      </c>
      <c r="T847" s="6">
        <f t="shared" si="123"/>
        <v>6</v>
      </c>
      <c r="U847" s="10">
        <f t="shared" si="124"/>
        <v>-60.899999999999956</v>
      </c>
      <c r="V847" s="10">
        <f t="shared" si="125"/>
        <v>-15.783358500000004</v>
      </c>
      <c r="W847" s="11">
        <f t="shared" si="126"/>
        <v>10</v>
      </c>
      <c r="X847" s="10">
        <f t="shared" si="127"/>
        <v>-60.899999999999956</v>
      </c>
      <c r="Y847" s="10">
        <f t="shared" si="128"/>
        <v>-15.783358500000004</v>
      </c>
      <c r="Z847" s="12">
        <f t="shared" si="129"/>
        <v>-28.548866070543589</v>
      </c>
      <c r="AA847" s="12">
        <f t="shared" si="130"/>
        <v>4.099250484895129</v>
      </c>
    </row>
    <row r="848" spans="19:27" x14ac:dyDescent="0.25">
      <c r="S848" s="6">
        <f t="shared" si="122"/>
        <v>73</v>
      </c>
      <c r="T848" s="6">
        <f t="shared" si="123"/>
        <v>7</v>
      </c>
      <c r="U848" s="10">
        <f t="shared" si="124"/>
        <v>-60.899999999999956</v>
      </c>
      <c r="V848" s="10">
        <f t="shared" si="125"/>
        <v>-17.113358499999997</v>
      </c>
      <c r="W848" s="11">
        <f t="shared" si="126"/>
        <v>10</v>
      </c>
      <c r="X848" s="10">
        <f t="shared" si="127"/>
        <v>-60.899999999999956</v>
      </c>
      <c r="Y848" s="10">
        <f t="shared" si="128"/>
        <v>-17.113358499999997</v>
      </c>
      <c r="Z848" s="12">
        <f t="shared" si="129"/>
        <v>-28.543779846241041</v>
      </c>
      <c r="AA848" s="12">
        <f t="shared" si="130"/>
        <v>2.7692602103734218</v>
      </c>
    </row>
    <row r="849" spans="19:27" x14ac:dyDescent="0.25">
      <c r="S849" s="6">
        <f t="shared" si="122"/>
        <v>73</v>
      </c>
      <c r="T849" s="6">
        <f t="shared" si="123"/>
        <v>8</v>
      </c>
      <c r="U849" s="10">
        <f t="shared" si="124"/>
        <v>-60.899999999999956</v>
      </c>
      <c r="V849" s="10">
        <f t="shared" si="125"/>
        <v>-18.443358499999999</v>
      </c>
      <c r="W849" s="11">
        <f t="shared" si="126"/>
        <v>10</v>
      </c>
      <c r="X849" s="10">
        <f t="shared" si="127"/>
        <v>-60.899999999999956</v>
      </c>
      <c r="Y849" s="10">
        <f t="shared" si="128"/>
        <v>-18.443358499999999</v>
      </c>
      <c r="Z849" s="12">
        <f t="shared" si="129"/>
        <v>-28.538693621938489</v>
      </c>
      <c r="AA849" s="12">
        <f t="shared" si="130"/>
        <v>1.439269935851706</v>
      </c>
    </row>
    <row r="850" spans="19:27" x14ac:dyDescent="0.25">
      <c r="S850" s="6">
        <f t="shared" si="122"/>
        <v>73</v>
      </c>
      <c r="T850" s="6">
        <f t="shared" si="123"/>
        <v>9</v>
      </c>
      <c r="U850" s="10">
        <f t="shared" si="124"/>
        <v>-60.899999999999956</v>
      </c>
      <c r="V850" s="10">
        <f t="shared" si="125"/>
        <v>-19.899999999999999</v>
      </c>
      <c r="W850" s="11">
        <f t="shared" si="126"/>
        <v>10</v>
      </c>
      <c r="X850" s="10">
        <f t="shared" si="127"/>
        <v>-60.899999999999956</v>
      </c>
      <c r="Y850" s="10">
        <f t="shared" si="128"/>
        <v>-19.899999999999999</v>
      </c>
      <c r="Z850" s="12">
        <f t="shared" si="129"/>
        <v>-28.533123091564502</v>
      </c>
      <c r="AA850" s="12">
        <f t="shared" si="130"/>
        <v>-1.7360912618009164E-2</v>
      </c>
    </row>
    <row r="851" spans="19:27" x14ac:dyDescent="0.25">
      <c r="S851" s="6">
        <f t="shared" si="122"/>
        <v>73</v>
      </c>
      <c r="T851" s="6">
        <f t="shared" si="123"/>
        <v>10</v>
      </c>
      <c r="U851" s="10">
        <f t="shared" si="124"/>
        <v>-60.899999999999956</v>
      </c>
      <c r="V851" s="10">
        <f t="shared" si="125"/>
        <v>-22.425000000000001</v>
      </c>
      <c r="W851" s="11">
        <f t="shared" si="126"/>
        <v>10</v>
      </c>
      <c r="X851" s="10">
        <f t="shared" si="127"/>
        <v>-60.899999999999956</v>
      </c>
      <c r="Y851" s="10">
        <f t="shared" si="128"/>
        <v>-22.425000000000001</v>
      </c>
      <c r="Z851" s="12">
        <f t="shared" si="129"/>
        <v>-28.523466913847251</v>
      </c>
      <c r="AA851" s="12">
        <f t="shared" si="130"/>
        <v>-2.5423424488340474</v>
      </c>
    </row>
    <row r="852" spans="19:27" x14ac:dyDescent="0.25">
      <c r="S852" s="6">
        <f t="shared" si="122"/>
        <v>73</v>
      </c>
      <c r="T852" s="6">
        <f t="shared" si="123"/>
        <v>11</v>
      </c>
      <c r="U852" s="10">
        <f t="shared" si="124"/>
        <v>-60.899999999999956</v>
      </c>
      <c r="V852" s="10">
        <f t="shared" si="125"/>
        <v>-23.754999999999999</v>
      </c>
      <c r="W852" s="11">
        <f t="shared" si="126"/>
        <v>10</v>
      </c>
      <c r="X852" s="10">
        <f t="shared" si="127"/>
        <v>-60.899999999999956</v>
      </c>
      <c r="Y852" s="10">
        <f t="shared" si="128"/>
        <v>-23.754999999999999</v>
      </c>
      <c r="Z852" s="12">
        <f t="shared" si="129"/>
        <v>-28.518380689544703</v>
      </c>
      <c r="AA852" s="12">
        <f t="shared" si="130"/>
        <v>-3.8723327233557594</v>
      </c>
    </row>
    <row r="853" spans="19:27" x14ac:dyDescent="0.25">
      <c r="S853" s="6">
        <f t="shared" si="122"/>
        <v>73</v>
      </c>
      <c r="T853" s="6">
        <f t="shared" si="123"/>
        <v>12</v>
      </c>
      <c r="U853" s="10">
        <f t="shared" si="124"/>
        <v>-60.899999999999956</v>
      </c>
      <c r="V853" s="10">
        <f t="shared" si="125"/>
        <v>-25.084999999999997</v>
      </c>
      <c r="W853" s="11">
        <f t="shared" si="126"/>
        <v>10</v>
      </c>
      <c r="X853" s="10">
        <f t="shared" si="127"/>
        <v>-60.899999999999956</v>
      </c>
      <c r="Y853" s="10">
        <f t="shared" si="128"/>
        <v>-25.084999999999997</v>
      </c>
      <c r="Z853" s="12">
        <f t="shared" si="129"/>
        <v>-28.513294465242151</v>
      </c>
      <c r="AA853" s="12">
        <f t="shared" si="130"/>
        <v>-5.202322997877471</v>
      </c>
    </row>
    <row r="854" spans="19:27" x14ac:dyDescent="0.25">
      <c r="S854" s="6">
        <f t="shared" si="122"/>
        <v>73</v>
      </c>
      <c r="T854" s="6">
        <f t="shared" si="123"/>
        <v>13</v>
      </c>
      <c r="U854" s="10">
        <f t="shared" si="124"/>
        <v>-60.899999999999956</v>
      </c>
      <c r="V854" s="10">
        <f t="shared" si="125"/>
        <v>-26.414999999999996</v>
      </c>
      <c r="W854" s="11">
        <f t="shared" si="126"/>
        <v>10</v>
      </c>
      <c r="X854" s="10">
        <f t="shared" si="127"/>
        <v>-60.899999999999956</v>
      </c>
      <c r="Y854" s="10">
        <f t="shared" si="128"/>
        <v>-26.414999999999996</v>
      </c>
      <c r="Z854" s="12">
        <f t="shared" si="129"/>
        <v>-28.508208240939599</v>
      </c>
      <c r="AA854" s="12">
        <f t="shared" si="130"/>
        <v>-6.5323132723991835</v>
      </c>
    </row>
    <row r="855" spans="19:27" x14ac:dyDescent="0.25">
      <c r="S855" s="6">
        <f t="shared" si="122"/>
        <v>73</v>
      </c>
      <c r="T855" s="6">
        <f t="shared" si="123"/>
        <v>14</v>
      </c>
      <c r="U855" s="10">
        <f t="shared" si="124"/>
        <v>-60.899999999999956</v>
      </c>
      <c r="V855" s="10">
        <f t="shared" si="125"/>
        <v>-27.744999999999994</v>
      </c>
      <c r="W855" s="11">
        <f t="shared" si="126"/>
        <v>10</v>
      </c>
      <c r="X855" s="10">
        <f t="shared" si="127"/>
        <v>-60.899999999999956</v>
      </c>
      <c r="Y855" s="10">
        <f t="shared" si="128"/>
        <v>-27.744999999999994</v>
      </c>
      <c r="Z855" s="12">
        <f t="shared" si="129"/>
        <v>-28.50312201663705</v>
      </c>
      <c r="AA855" s="12">
        <f t="shared" si="130"/>
        <v>-7.8623035469208959</v>
      </c>
    </row>
    <row r="856" spans="19:27" x14ac:dyDescent="0.25">
      <c r="S856" s="6">
        <f t="shared" si="122"/>
        <v>73</v>
      </c>
      <c r="T856" s="6">
        <f t="shared" si="123"/>
        <v>15</v>
      </c>
      <c r="U856" s="10">
        <f t="shared" si="124"/>
        <v>-60.899999999999956</v>
      </c>
      <c r="V856" s="10">
        <f t="shared" si="125"/>
        <v>-29.074999999999992</v>
      </c>
      <c r="W856" s="11">
        <f t="shared" si="126"/>
        <v>10</v>
      </c>
      <c r="X856" s="10">
        <f t="shared" si="127"/>
        <v>-60.899999999999956</v>
      </c>
      <c r="Y856" s="10">
        <f t="shared" si="128"/>
        <v>-29.074999999999992</v>
      </c>
      <c r="Z856" s="12">
        <f t="shared" si="129"/>
        <v>-28.498035792334498</v>
      </c>
      <c r="AA856" s="12">
        <f t="shared" si="130"/>
        <v>-9.1922938214426093</v>
      </c>
    </row>
    <row r="857" spans="19:27" x14ac:dyDescent="0.25">
      <c r="S857" s="6">
        <f t="shared" si="122"/>
        <v>73</v>
      </c>
      <c r="T857" s="6">
        <f t="shared" si="123"/>
        <v>16</v>
      </c>
      <c r="U857" s="10">
        <f t="shared" si="124"/>
        <v>-60.899999999999956</v>
      </c>
      <c r="V857" s="10">
        <f t="shared" si="125"/>
        <v>-30.40499999999999</v>
      </c>
      <c r="W857" s="11">
        <f t="shared" si="126"/>
        <v>10</v>
      </c>
      <c r="X857" s="10">
        <f t="shared" si="127"/>
        <v>-60.899999999999956</v>
      </c>
      <c r="Y857" s="10">
        <f t="shared" si="128"/>
        <v>-30.40499999999999</v>
      </c>
      <c r="Z857" s="12">
        <f t="shared" si="129"/>
        <v>-28.492949568031946</v>
      </c>
      <c r="AA857" s="12">
        <f t="shared" si="130"/>
        <v>-10.522284095964322</v>
      </c>
    </row>
    <row r="858" spans="19:27" x14ac:dyDescent="0.25">
      <c r="S858" s="6">
        <f t="shared" si="122"/>
        <v>73</v>
      </c>
      <c r="T858" s="6">
        <f t="shared" si="123"/>
        <v>17</v>
      </c>
      <c r="U858" s="10">
        <f t="shared" si="124"/>
        <v>-60.899999999999956</v>
      </c>
      <c r="V858" s="10">
        <f t="shared" si="125"/>
        <v>-31.734999999999989</v>
      </c>
      <c r="W858" s="11">
        <f t="shared" si="126"/>
        <v>10</v>
      </c>
      <c r="X858" s="10">
        <f t="shared" si="127"/>
        <v>-60.899999999999956</v>
      </c>
      <c r="Y858" s="10">
        <f t="shared" si="128"/>
        <v>-31.734999999999989</v>
      </c>
      <c r="Z858" s="12">
        <f t="shared" si="129"/>
        <v>-28.487863343729398</v>
      </c>
      <c r="AA858" s="12">
        <f t="shared" si="130"/>
        <v>-11.852274370486034</v>
      </c>
    </row>
    <row r="859" spans="19:27" x14ac:dyDescent="0.25">
      <c r="S859" s="6">
        <f t="shared" si="122"/>
        <v>73</v>
      </c>
      <c r="T859" s="6">
        <f t="shared" si="123"/>
        <v>18</v>
      </c>
      <c r="U859" s="10">
        <f t="shared" si="124"/>
        <v>-60.899999999999956</v>
      </c>
      <c r="V859" s="10">
        <f t="shared" si="125"/>
        <v>-33.064999999999998</v>
      </c>
      <c r="W859" s="11">
        <f t="shared" si="126"/>
        <v>10</v>
      </c>
      <c r="X859" s="10">
        <f t="shared" si="127"/>
        <v>-60.899999999999956</v>
      </c>
      <c r="Y859" s="10">
        <f t="shared" si="128"/>
        <v>-33.064999999999998</v>
      </c>
      <c r="Z859" s="12">
        <f t="shared" si="129"/>
        <v>-28.482777119426846</v>
      </c>
      <c r="AA859" s="12">
        <f t="shared" si="130"/>
        <v>-13.182264645007757</v>
      </c>
    </row>
    <row r="860" spans="19:27" x14ac:dyDescent="0.25">
      <c r="S860" s="6">
        <f t="shared" si="122"/>
        <v>73</v>
      </c>
      <c r="T860" s="6">
        <f t="shared" si="123"/>
        <v>19</v>
      </c>
      <c r="U860" s="10">
        <f t="shared" si="124"/>
        <v>-60.899999999999956</v>
      </c>
      <c r="V860" s="10">
        <f t="shared" si="125"/>
        <v>-34.394999999999996</v>
      </c>
      <c r="W860" s="11">
        <f t="shared" si="126"/>
        <v>10</v>
      </c>
      <c r="X860" s="10">
        <f t="shared" si="127"/>
        <v>-60.899999999999956</v>
      </c>
      <c r="Y860" s="10">
        <f t="shared" si="128"/>
        <v>-34.394999999999996</v>
      </c>
      <c r="Z860" s="12">
        <f t="shared" si="129"/>
        <v>-28.477690895124294</v>
      </c>
      <c r="AA860" s="12">
        <f t="shared" si="130"/>
        <v>-14.51225491952947</v>
      </c>
    </row>
    <row r="861" spans="19:27" x14ac:dyDescent="0.25">
      <c r="S861" s="6">
        <f t="shared" si="122"/>
        <v>73</v>
      </c>
      <c r="T861" s="6">
        <f t="shared" si="123"/>
        <v>20</v>
      </c>
      <c r="U861" s="10">
        <f t="shared" si="124"/>
        <v>-60.899999999999956</v>
      </c>
      <c r="V861" s="10">
        <f t="shared" si="125"/>
        <v>-35.724999999999994</v>
      </c>
      <c r="W861" s="11">
        <f t="shared" si="126"/>
        <v>10</v>
      </c>
      <c r="X861" s="10">
        <f t="shared" si="127"/>
        <v>-60.899999999999956</v>
      </c>
      <c r="Y861" s="10">
        <f t="shared" si="128"/>
        <v>-35.724999999999994</v>
      </c>
      <c r="Z861" s="12">
        <f t="shared" si="129"/>
        <v>-28.472604670821742</v>
      </c>
      <c r="AA861" s="12">
        <f t="shared" si="130"/>
        <v>-15.842245194051182</v>
      </c>
    </row>
    <row r="862" spans="19:27" x14ac:dyDescent="0.25">
      <c r="S862" s="6">
        <f t="shared" si="122"/>
        <v>74</v>
      </c>
      <c r="T862" s="6">
        <f t="shared" si="123"/>
        <v>1</v>
      </c>
      <c r="U862" s="10">
        <f t="shared" si="124"/>
        <v>-62.299999999999955</v>
      </c>
      <c r="V862" s="10">
        <f t="shared" si="125"/>
        <v>-9.1333585000000017</v>
      </c>
      <c r="W862" s="11">
        <f t="shared" si="126"/>
        <v>10</v>
      </c>
      <c r="X862" s="10">
        <f t="shared" si="127"/>
        <v>-62.299999999999955</v>
      </c>
      <c r="Y862" s="10">
        <f t="shared" si="128"/>
        <v>-9.1333585000000017</v>
      </c>
      <c r="Z862" s="12">
        <f t="shared" si="129"/>
        <v>-29.974286954710781</v>
      </c>
      <c r="AA862" s="12">
        <f t="shared" si="130"/>
        <v>10.743847937185226</v>
      </c>
    </row>
    <row r="863" spans="19:27" x14ac:dyDescent="0.25">
      <c r="S863" s="6">
        <f t="shared" si="122"/>
        <v>74</v>
      </c>
      <c r="T863" s="6">
        <f t="shared" si="123"/>
        <v>2</v>
      </c>
      <c r="U863" s="10">
        <f t="shared" si="124"/>
        <v>-62.299999999999955</v>
      </c>
      <c r="V863" s="10">
        <f t="shared" si="125"/>
        <v>-10.463358500000002</v>
      </c>
      <c r="W863" s="11">
        <f t="shared" si="126"/>
        <v>10</v>
      </c>
      <c r="X863" s="10">
        <f t="shared" si="127"/>
        <v>-62.299999999999955</v>
      </c>
      <c r="Y863" s="10">
        <f t="shared" si="128"/>
        <v>-10.463358500000002</v>
      </c>
      <c r="Z863" s="12">
        <f t="shared" si="129"/>
        <v>-29.969200730408229</v>
      </c>
      <c r="AA863" s="12">
        <f t="shared" si="130"/>
        <v>9.4138576626635118</v>
      </c>
    </row>
    <row r="864" spans="19:27" x14ac:dyDescent="0.25">
      <c r="S864" s="6">
        <f t="shared" si="122"/>
        <v>74</v>
      </c>
      <c r="T864" s="6">
        <f t="shared" si="123"/>
        <v>3</v>
      </c>
      <c r="U864" s="10">
        <f t="shared" si="124"/>
        <v>-62.299999999999955</v>
      </c>
      <c r="V864" s="10">
        <f t="shared" si="125"/>
        <v>-11.793358500000002</v>
      </c>
      <c r="W864" s="11">
        <f t="shared" si="126"/>
        <v>10</v>
      </c>
      <c r="X864" s="10">
        <f t="shared" si="127"/>
        <v>-62.299999999999955</v>
      </c>
      <c r="Y864" s="10">
        <f t="shared" si="128"/>
        <v>-11.793358500000002</v>
      </c>
      <c r="Z864" s="12">
        <f t="shared" si="129"/>
        <v>-29.964114506105677</v>
      </c>
      <c r="AA864" s="12">
        <f t="shared" si="130"/>
        <v>8.0838673881417975</v>
      </c>
    </row>
    <row r="865" spans="19:27" x14ac:dyDescent="0.25">
      <c r="S865" s="6">
        <f t="shared" si="122"/>
        <v>74</v>
      </c>
      <c r="T865" s="6">
        <f t="shared" si="123"/>
        <v>4</v>
      </c>
      <c r="U865" s="10">
        <f t="shared" si="124"/>
        <v>-62.299999999999955</v>
      </c>
      <c r="V865" s="10">
        <f t="shared" si="125"/>
        <v>-13.123358500000002</v>
      </c>
      <c r="W865" s="11">
        <f t="shared" si="126"/>
        <v>10</v>
      </c>
      <c r="X865" s="10">
        <f t="shared" si="127"/>
        <v>-62.299999999999955</v>
      </c>
      <c r="Y865" s="10">
        <f t="shared" si="128"/>
        <v>-13.123358500000002</v>
      </c>
      <c r="Z865" s="12">
        <f t="shared" si="129"/>
        <v>-29.959028281803128</v>
      </c>
      <c r="AA865" s="12">
        <f t="shared" si="130"/>
        <v>6.7538771136200841</v>
      </c>
    </row>
    <row r="866" spans="19:27" x14ac:dyDescent="0.25">
      <c r="S866" s="6">
        <f t="shared" si="122"/>
        <v>74</v>
      </c>
      <c r="T866" s="6">
        <f t="shared" si="123"/>
        <v>5</v>
      </c>
      <c r="U866" s="10">
        <f t="shared" si="124"/>
        <v>-62.299999999999955</v>
      </c>
      <c r="V866" s="10">
        <f t="shared" si="125"/>
        <v>-14.453358500000002</v>
      </c>
      <c r="W866" s="11">
        <f t="shared" si="126"/>
        <v>10</v>
      </c>
      <c r="X866" s="10">
        <f t="shared" si="127"/>
        <v>-62.299999999999955</v>
      </c>
      <c r="Y866" s="10">
        <f t="shared" si="128"/>
        <v>-14.453358500000002</v>
      </c>
      <c r="Z866" s="12">
        <f t="shared" si="129"/>
        <v>-29.953942057500576</v>
      </c>
      <c r="AA866" s="12">
        <f t="shared" si="130"/>
        <v>5.4238868390983708</v>
      </c>
    </row>
    <row r="867" spans="19:27" x14ac:dyDescent="0.25">
      <c r="S867" s="6">
        <f t="shared" si="122"/>
        <v>74</v>
      </c>
      <c r="T867" s="6">
        <f t="shared" si="123"/>
        <v>6</v>
      </c>
      <c r="U867" s="10">
        <f t="shared" si="124"/>
        <v>-62.299999999999955</v>
      </c>
      <c r="V867" s="10">
        <f t="shared" si="125"/>
        <v>-15.783358500000004</v>
      </c>
      <c r="W867" s="11">
        <f t="shared" si="126"/>
        <v>10</v>
      </c>
      <c r="X867" s="10">
        <f t="shared" si="127"/>
        <v>-62.299999999999955</v>
      </c>
      <c r="Y867" s="10">
        <f t="shared" si="128"/>
        <v>-15.783358500000004</v>
      </c>
      <c r="Z867" s="12">
        <f t="shared" si="129"/>
        <v>-29.948855833198024</v>
      </c>
      <c r="AA867" s="12">
        <f t="shared" si="130"/>
        <v>4.0938965645766547</v>
      </c>
    </row>
    <row r="868" spans="19:27" x14ac:dyDescent="0.25">
      <c r="S868" s="6">
        <f t="shared" si="122"/>
        <v>74</v>
      </c>
      <c r="T868" s="6">
        <f t="shared" si="123"/>
        <v>7</v>
      </c>
      <c r="U868" s="10">
        <f t="shared" si="124"/>
        <v>-62.299999999999955</v>
      </c>
      <c r="V868" s="10">
        <f t="shared" si="125"/>
        <v>-17.113358499999997</v>
      </c>
      <c r="W868" s="11">
        <f t="shared" si="126"/>
        <v>10</v>
      </c>
      <c r="X868" s="10">
        <f t="shared" si="127"/>
        <v>-62.299999999999955</v>
      </c>
      <c r="Y868" s="10">
        <f t="shared" si="128"/>
        <v>-17.113358499999997</v>
      </c>
      <c r="Z868" s="12">
        <f t="shared" si="129"/>
        <v>-29.943769608895476</v>
      </c>
      <c r="AA868" s="12">
        <f t="shared" si="130"/>
        <v>2.7639062900549471</v>
      </c>
    </row>
    <row r="869" spans="19:27" x14ac:dyDescent="0.25">
      <c r="S869" s="6">
        <f t="shared" si="122"/>
        <v>74</v>
      </c>
      <c r="T869" s="6">
        <f t="shared" si="123"/>
        <v>8</v>
      </c>
      <c r="U869" s="10">
        <f t="shared" si="124"/>
        <v>-62.299999999999955</v>
      </c>
      <c r="V869" s="10">
        <f t="shared" si="125"/>
        <v>-18.443358499999999</v>
      </c>
      <c r="W869" s="11">
        <f t="shared" si="126"/>
        <v>10</v>
      </c>
      <c r="X869" s="10">
        <f t="shared" si="127"/>
        <v>-62.299999999999955</v>
      </c>
      <c r="Y869" s="10">
        <f t="shared" si="128"/>
        <v>-18.443358499999999</v>
      </c>
      <c r="Z869" s="12">
        <f t="shared" si="129"/>
        <v>-29.938683384592924</v>
      </c>
      <c r="AA869" s="12">
        <f t="shared" si="130"/>
        <v>1.4339160155332313</v>
      </c>
    </row>
    <row r="870" spans="19:27" x14ac:dyDescent="0.25">
      <c r="S870" s="6">
        <f t="shared" si="122"/>
        <v>74</v>
      </c>
      <c r="T870" s="6">
        <f t="shared" si="123"/>
        <v>9</v>
      </c>
      <c r="U870" s="10">
        <f t="shared" si="124"/>
        <v>-62.299999999999955</v>
      </c>
      <c r="V870" s="10">
        <f t="shared" si="125"/>
        <v>-19.899999999999999</v>
      </c>
      <c r="W870" s="11">
        <f t="shared" si="126"/>
        <v>10</v>
      </c>
      <c r="X870" s="10">
        <f t="shared" si="127"/>
        <v>-62.299999999999955</v>
      </c>
      <c r="Y870" s="10">
        <f t="shared" si="128"/>
        <v>-19.899999999999999</v>
      </c>
      <c r="Z870" s="12">
        <f t="shared" si="129"/>
        <v>-29.933112854218937</v>
      </c>
      <c r="AA870" s="12">
        <f t="shared" si="130"/>
        <v>-2.2714832936483756E-2</v>
      </c>
    </row>
    <row r="871" spans="19:27" x14ac:dyDescent="0.25">
      <c r="S871" s="6">
        <f t="shared" si="122"/>
        <v>74</v>
      </c>
      <c r="T871" s="6">
        <f t="shared" si="123"/>
        <v>10</v>
      </c>
      <c r="U871" s="10">
        <f t="shared" si="124"/>
        <v>-62.299999999999955</v>
      </c>
      <c r="V871" s="10">
        <f t="shared" si="125"/>
        <v>-22.425000000000001</v>
      </c>
      <c r="W871" s="11">
        <f t="shared" si="126"/>
        <v>10</v>
      </c>
      <c r="X871" s="10">
        <f t="shared" si="127"/>
        <v>-62.299999999999955</v>
      </c>
      <c r="Y871" s="10">
        <f t="shared" si="128"/>
        <v>-22.425000000000001</v>
      </c>
      <c r="Z871" s="12">
        <f t="shared" si="129"/>
        <v>-29.923456676501687</v>
      </c>
      <c r="AA871" s="12">
        <f t="shared" si="130"/>
        <v>-2.5476963691525221</v>
      </c>
    </row>
    <row r="872" spans="19:27" x14ac:dyDescent="0.25">
      <c r="S872" s="6">
        <f t="shared" si="122"/>
        <v>74</v>
      </c>
      <c r="T872" s="6">
        <f t="shared" si="123"/>
        <v>11</v>
      </c>
      <c r="U872" s="10">
        <f t="shared" si="124"/>
        <v>-62.299999999999955</v>
      </c>
      <c r="V872" s="10">
        <f t="shared" si="125"/>
        <v>-23.754999999999999</v>
      </c>
      <c r="W872" s="11">
        <f t="shared" si="126"/>
        <v>10</v>
      </c>
      <c r="X872" s="10">
        <f t="shared" si="127"/>
        <v>-62.299999999999955</v>
      </c>
      <c r="Y872" s="10">
        <f t="shared" si="128"/>
        <v>-23.754999999999999</v>
      </c>
      <c r="Z872" s="12">
        <f t="shared" si="129"/>
        <v>-29.918370452199138</v>
      </c>
      <c r="AA872" s="12">
        <f t="shared" si="130"/>
        <v>-3.8776866436742341</v>
      </c>
    </row>
    <row r="873" spans="19:27" x14ac:dyDescent="0.25">
      <c r="S873" s="6">
        <f t="shared" si="122"/>
        <v>74</v>
      </c>
      <c r="T873" s="6">
        <f t="shared" si="123"/>
        <v>12</v>
      </c>
      <c r="U873" s="10">
        <f t="shared" si="124"/>
        <v>-62.299999999999955</v>
      </c>
      <c r="V873" s="10">
        <f t="shared" si="125"/>
        <v>-25.084999999999997</v>
      </c>
      <c r="W873" s="11">
        <f t="shared" si="126"/>
        <v>10</v>
      </c>
      <c r="X873" s="10">
        <f t="shared" si="127"/>
        <v>-62.299999999999955</v>
      </c>
      <c r="Y873" s="10">
        <f t="shared" si="128"/>
        <v>-25.084999999999997</v>
      </c>
      <c r="Z873" s="12">
        <f t="shared" si="129"/>
        <v>-29.913284227896586</v>
      </c>
      <c r="AA873" s="12">
        <f t="shared" si="130"/>
        <v>-5.2076769181959452</v>
      </c>
    </row>
    <row r="874" spans="19:27" x14ac:dyDescent="0.25">
      <c r="S874" s="6">
        <f t="shared" si="122"/>
        <v>74</v>
      </c>
      <c r="T874" s="6">
        <f t="shared" si="123"/>
        <v>13</v>
      </c>
      <c r="U874" s="10">
        <f t="shared" si="124"/>
        <v>-62.299999999999955</v>
      </c>
      <c r="V874" s="10">
        <f t="shared" si="125"/>
        <v>-26.414999999999996</v>
      </c>
      <c r="W874" s="11">
        <f t="shared" si="126"/>
        <v>10</v>
      </c>
      <c r="X874" s="10">
        <f t="shared" si="127"/>
        <v>-62.299999999999955</v>
      </c>
      <c r="Y874" s="10">
        <f t="shared" si="128"/>
        <v>-26.414999999999996</v>
      </c>
      <c r="Z874" s="12">
        <f t="shared" si="129"/>
        <v>-29.908198003594034</v>
      </c>
      <c r="AA874" s="12">
        <f t="shared" si="130"/>
        <v>-6.5376671927176577</v>
      </c>
    </row>
    <row r="875" spans="19:27" x14ac:dyDescent="0.25">
      <c r="S875" s="6">
        <f t="shared" si="122"/>
        <v>74</v>
      </c>
      <c r="T875" s="6">
        <f t="shared" si="123"/>
        <v>14</v>
      </c>
      <c r="U875" s="10">
        <f t="shared" si="124"/>
        <v>-62.299999999999955</v>
      </c>
      <c r="V875" s="10">
        <f t="shared" si="125"/>
        <v>-27.744999999999994</v>
      </c>
      <c r="W875" s="11">
        <f t="shared" si="126"/>
        <v>10</v>
      </c>
      <c r="X875" s="10">
        <f t="shared" si="127"/>
        <v>-62.299999999999955</v>
      </c>
      <c r="Y875" s="10">
        <f t="shared" si="128"/>
        <v>-27.744999999999994</v>
      </c>
      <c r="Z875" s="12">
        <f t="shared" si="129"/>
        <v>-29.903111779291486</v>
      </c>
      <c r="AA875" s="12">
        <f t="shared" si="130"/>
        <v>-7.8676574672393702</v>
      </c>
    </row>
    <row r="876" spans="19:27" x14ac:dyDescent="0.25">
      <c r="S876" s="6">
        <f t="shared" si="122"/>
        <v>74</v>
      </c>
      <c r="T876" s="6">
        <f t="shared" si="123"/>
        <v>15</v>
      </c>
      <c r="U876" s="10">
        <f t="shared" si="124"/>
        <v>-62.299999999999955</v>
      </c>
      <c r="V876" s="10">
        <f t="shared" si="125"/>
        <v>-29.074999999999992</v>
      </c>
      <c r="W876" s="11">
        <f t="shared" si="126"/>
        <v>10</v>
      </c>
      <c r="X876" s="10">
        <f t="shared" si="127"/>
        <v>-62.299999999999955</v>
      </c>
      <c r="Y876" s="10">
        <f t="shared" si="128"/>
        <v>-29.074999999999992</v>
      </c>
      <c r="Z876" s="12">
        <f t="shared" si="129"/>
        <v>-29.898025554988934</v>
      </c>
      <c r="AA876" s="12">
        <f t="shared" si="130"/>
        <v>-9.1976477417610827</v>
      </c>
    </row>
    <row r="877" spans="19:27" x14ac:dyDescent="0.25">
      <c r="S877" s="6">
        <f t="shared" si="122"/>
        <v>74</v>
      </c>
      <c r="T877" s="6">
        <f t="shared" si="123"/>
        <v>16</v>
      </c>
      <c r="U877" s="10">
        <f t="shared" si="124"/>
        <v>-62.299999999999955</v>
      </c>
      <c r="V877" s="10">
        <f t="shared" si="125"/>
        <v>-30.40499999999999</v>
      </c>
      <c r="W877" s="11">
        <f t="shared" si="126"/>
        <v>10</v>
      </c>
      <c r="X877" s="10">
        <f t="shared" si="127"/>
        <v>-62.299999999999955</v>
      </c>
      <c r="Y877" s="10">
        <f t="shared" si="128"/>
        <v>-30.40499999999999</v>
      </c>
      <c r="Z877" s="12">
        <f t="shared" si="129"/>
        <v>-29.892939330686382</v>
      </c>
      <c r="AA877" s="12">
        <f t="shared" si="130"/>
        <v>-10.527638016282795</v>
      </c>
    </row>
    <row r="878" spans="19:27" x14ac:dyDescent="0.25">
      <c r="S878" s="6">
        <f t="shared" si="122"/>
        <v>74</v>
      </c>
      <c r="T878" s="6">
        <f t="shared" si="123"/>
        <v>17</v>
      </c>
      <c r="U878" s="10">
        <f t="shared" si="124"/>
        <v>-62.299999999999955</v>
      </c>
      <c r="V878" s="10">
        <f t="shared" si="125"/>
        <v>-31.734999999999989</v>
      </c>
      <c r="W878" s="11">
        <f t="shared" si="126"/>
        <v>10</v>
      </c>
      <c r="X878" s="10">
        <f t="shared" si="127"/>
        <v>-62.299999999999955</v>
      </c>
      <c r="Y878" s="10">
        <f t="shared" si="128"/>
        <v>-31.734999999999989</v>
      </c>
      <c r="Z878" s="12">
        <f t="shared" si="129"/>
        <v>-29.887853106383833</v>
      </c>
      <c r="AA878" s="12">
        <f t="shared" si="130"/>
        <v>-11.857628290804508</v>
      </c>
    </row>
    <row r="879" spans="19:27" x14ac:dyDescent="0.25">
      <c r="S879" s="6">
        <f t="shared" si="122"/>
        <v>74</v>
      </c>
      <c r="T879" s="6">
        <f t="shared" si="123"/>
        <v>18</v>
      </c>
      <c r="U879" s="10">
        <f t="shared" si="124"/>
        <v>-62.299999999999955</v>
      </c>
      <c r="V879" s="10">
        <f t="shared" si="125"/>
        <v>-33.064999999999998</v>
      </c>
      <c r="W879" s="11">
        <f t="shared" si="126"/>
        <v>10</v>
      </c>
      <c r="X879" s="10">
        <f t="shared" si="127"/>
        <v>-62.299999999999955</v>
      </c>
      <c r="Y879" s="10">
        <f t="shared" si="128"/>
        <v>-33.064999999999998</v>
      </c>
      <c r="Z879" s="12">
        <f t="shared" si="129"/>
        <v>-29.882766882081281</v>
      </c>
      <c r="AA879" s="12">
        <f t="shared" si="130"/>
        <v>-13.187618565326231</v>
      </c>
    </row>
    <row r="880" spans="19:27" x14ac:dyDescent="0.25">
      <c r="S880" s="6">
        <f t="shared" si="122"/>
        <v>74</v>
      </c>
      <c r="T880" s="6">
        <f t="shared" si="123"/>
        <v>19</v>
      </c>
      <c r="U880" s="10">
        <f t="shared" si="124"/>
        <v>-62.299999999999955</v>
      </c>
      <c r="V880" s="10">
        <f t="shared" si="125"/>
        <v>-34.394999999999996</v>
      </c>
      <c r="W880" s="11">
        <f t="shared" si="126"/>
        <v>10</v>
      </c>
      <c r="X880" s="10">
        <f t="shared" si="127"/>
        <v>-62.299999999999955</v>
      </c>
      <c r="Y880" s="10">
        <f t="shared" si="128"/>
        <v>-34.394999999999996</v>
      </c>
      <c r="Z880" s="12">
        <f t="shared" si="129"/>
        <v>-29.877680657778729</v>
      </c>
      <c r="AA880" s="12">
        <f t="shared" si="130"/>
        <v>-14.517608839847943</v>
      </c>
    </row>
    <row r="881" spans="19:27" x14ac:dyDescent="0.25">
      <c r="S881" s="6">
        <f t="shared" si="122"/>
        <v>74</v>
      </c>
      <c r="T881" s="6">
        <f t="shared" si="123"/>
        <v>20</v>
      </c>
      <c r="U881" s="10">
        <f t="shared" si="124"/>
        <v>-62.299999999999955</v>
      </c>
      <c r="V881" s="10">
        <f t="shared" si="125"/>
        <v>-35.724999999999994</v>
      </c>
      <c r="W881" s="11">
        <f t="shared" si="126"/>
        <v>10</v>
      </c>
      <c r="X881" s="10">
        <f t="shared" si="127"/>
        <v>-62.299999999999955</v>
      </c>
      <c r="Y881" s="10">
        <f t="shared" si="128"/>
        <v>-35.724999999999994</v>
      </c>
      <c r="Z881" s="12">
        <f t="shared" si="129"/>
        <v>-29.872594433476177</v>
      </c>
      <c r="AA881" s="12">
        <f t="shared" si="130"/>
        <v>-15.847599114369656</v>
      </c>
    </row>
    <row r="882" spans="19:27" x14ac:dyDescent="0.25">
      <c r="S882" s="6">
        <f t="shared" si="122"/>
        <v>75</v>
      </c>
      <c r="T882" s="6">
        <f t="shared" si="123"/>
        <v>1</v>
      </c>
      <c r="U882" s="10">
        <f t="shared" si="124"/>
        <v>-63.699999999999953</v>
      </c>
      <c r="V882" s="10">
        <f t="shared" si="125"/>
        <v>-9.1333585000000017</v>
      </c>
      <c r="W882" s="11">
        <f t="shared" si="126"/>
        <v>10</v>
      </c>
      <c r="X882" s="10">
        <f t="shared" si="127"/>
        <v>-63.699999999999953</v>
      </c>
      <c r="Y882" s="10">
        <f t="shared" si="128"/>
        <v>-9.1333585000000017</v>
      </c>
      <c r="Z882" s="12">
        <f t="shared" si="129"/>
        <v>-31.374276717365213</v>
      </c>
      <c r="AA882" s="12">
        <f t="shared" si="130"/>
        <v>10.738494016866751</v>
      </c>
    </row>
    <row r="883" spans="19:27" x14ac:dyDescent="0.25">
      <c r="S883" s="6">
        <f t="shared" si="122"/>
        <v>75</v>
      </c>
      <c r="T883" s="6">
        <f t="shared" si="123"/>
        <v>2</v>
      </c>
      <c r="U883" s="10">
        <f t="shared" si="124"/>
        <v>-63.699999999999953</v>
      </c>
      <c r="V883" s="10">
        <f t="shared" si="125"/>
        <v>-10.463358500000002</v>
      </c>
      <c r="W883" s="11">
        <f t="shared" si="126"/>
        <v>10</v>
      </c>
      <c r="X883" s="10">
        <f t="shared" si="127"/>
        <v>-63.699999999999953</v>
      </c>
      <c r="Y883" s="10">
        <f t="shared" si="128"/>
        <v>-10.463358500000002</v>
      </c>
      <c r="Z883" s="12">
        <f t="shared" si="129"/>
        <v>-31.369190493062661</v>
      </c>
      <c r="AA883" s="12">
        <f t="shared" si="130"/>
        <v>9.4085037423450366</v>
      </c>
    </row>
    <row r="884" spans="19:27" x14ac:dyDescent="0.25">
      <c r="S884" s="6">
        <f t="shared" si="122"/>
        <v>75</v>
      </c>
      <c r="T884" s="6">
        <f t="shared" si="123"/>
        <v>3</v>
      </c>
      <c r="U884" s="10">
        <f t="shared" si="124"/>
        <v>-63.699999999999953</v>
      </c>
      <c r="V884" s="10">
        <f t="shared" si="125"/>
        <v>-11.793358500000002</v>
      </c>
      <c r="W884" s="11">
        <f t="shared" si="126"/>
        <v>10</v>
      </c>
      <c r="X884" s="10">
        <f t="shared" si="127"/>
        <v>-63.699999999999953</v>
      </c>
      <c r="Y884" s="10">
        <f t="shared" si="128"/>
        <v>-11.793358500000002</v>
      </c>
      <c r="Z884" s="12">
        <f t="shared" si="129"/>
        <v>-31.364104268760109</v>
      </c>
      <c r="AA884" s="12">
        <f t="shared" si="130"/>
        <v>8.0785134678233224</v>
      </c>
    </row>
    <row r="885" spans="19:27" x14ac:dyDescent="0.25">
      <c r="S885" s="6">
        <f t="shared" si="122"/>
        <v>75</v>
      </c>
      <c r="T885" s="6">
        <f t="shared" si="123"/>
        <v>4</v>
      </c>
      <c r="U885" s="10">
        <f t="shared" si="124"/>
        <v>-63.699999999999953</v>
      </c>
      <c r="V885" s="10">
        <f t="shared" si="125"/>
        <v>-13.123358500000002</v>
      </c>
      <c r="W885" s="11">
        <f t="shared" si="126"/>
        <v>10</v>
      </c>
      <c r="X885" s="10">
        <f t="shared" si="127"/>
        <v>-63.699999999999953</v>
      </c>
      <c r="Y885" s="10">
        <f t="shared" si="128"/>
        <v>-13.123358500000002</v>
      </c>
      <c r="Z885" s="12">
        <f t="shared" si="129"/>
        <v>-31.35901804445756</v>
      </c>
      <c r="AA885" s="12">
        <f t="shared" si="130"/>
        <v>6.748523193301609</v>
      </c>
    </row>
    <row r="886" spans="19:27" x14ac:dyDescent="0.25">
      <c r="S886" s="6">
        <f t="shared" si="122"/>
        <v>75</v>
      </c>
      <c r="T886" s="6">
        <f t="shared" si="123"/>
        <v>5</v>
      </c>
      <c r="U886" s="10">
        <f t="shared" si="124"/>
        <v>-63.699999999999953</v>
      </c>
      <c r="V886" s="10">
        <f t="shared" si="125"/>
        <v>-14.453358500000002</v>
      </c>
      <c r="W886" s="11">
        <f t="shared" si="126"/>
        <v>10</v>
      </c>
      <c r="X886" s="10">
        <f t="shared" si="127"/>
        <v>-63.699999999999953</v>
      </c>
      <c r="Y886" s="10">
        <f t="shared" si="128"/>
        <v>-14.453358500000002</v>
      </c>
      <c r="Z886" s="12">
        <f t="shared" si="129"/>
        <v>-31.353931820155008</v>
      </c>
      <c r="AA886" s="12">
        <f t="shared" si="130"/>
        <v>5.4185329187798956</v>
      </c>
    </row>
    <row r="887" spans="19:27" x14ac:dyDescent="0.25">
      <c r="S887" s="6">
        <f t="shared" si="122"/>
        <v>75</v>
      </c>
      <c r="T887" s="6">
        <f t="shared" si="123"/>
        <v>6</v>
      </c>
      <c r="U887" s="10">
        <f t="shared" si="124"/>
        <v>-63.699999999999953</v>
      </c>
      <c r="V887" s="10">
        <f t="shared" si="125"/>
        <v>-15.783358500000004</v>
      </c>
      <c r="W887" s="11">
        <f t="shared" si="126"/>
        <v>10</v>
      </c>
      <c r="X887" s="10">
        <f t="shared" si="127"/>
        <v>-63.699999999999953</v>
      </c>
      <c r="Y887" s="10">
        <f t="shared" si="128"/>
        <v>-15.783358500000004</v>
      </c>
      <c r="Z887" s="12">
        <f t="shared" si="129"/>
        <v>-31.348845595852456</v>
      </c>
      <c r="AA887" s="12">
        <f t="shared" si="130"/>
        <v>4.0885426442581796</v>
      </c>
    </row>
    <row r="888" spans="19:27" x14ac:dyDescent="0.25">
      <c r="S888" s="6">
        <f t="shared" si="122"/>
        <v>75</v>
      </c>
      <c r="T888" s="6">
        <f t="shared" si="123"/>
        <v>7</v>
      </c>
      <c r="U888" s="10">
        <f t="shared" si="124"/>
        <v>-63.699999999999953</v>
      </c>
      <c r="V888" s="10">
        <f t="shared" si="125"/>
        <v>-17.113358499999997</v>
      </c>
      <c r="W888" s="11">
        <f t="shared" si="126"/>
        <v>10</v>
      </c>
      <c r="X888" s="10">
        <f t="shared" si="127"/>
        <v>-63.699999999999953</v>
      </c>
      <c r="Y888" s="10">
        <f t="shared" si="128"/>
        <v>-17.113358499999997</v>
      </c>
      <c r="Z888" s="12">
        <f t="shared" si="129"/>
        <v>-31.343759371549908</v>
      </c>
      <c r="AA888" s="12">
        <f t="shared" si="130"/>
        <v>2.7585523697364724</v>
      </c>
    </row>
    <row r="889" spans="19:27" x14ac:dyDescent="0.25">
      <c r="S889" s="6">
        <f t="shared" si="122"/>
        <v>75</v>
      </c>
      <c r="T889" s="6">
        <f t="shared" si="123"/>
        <v>8</v>
      </c>
      <c r="U889" s="10">
        <f t="shared" si="124"/>
        <v>-63.699999999999953</v>
      </c>
      <c r="V889" s="10">
        <f t="shared" si="125"/>
        <v>-18.443358499999999</v>
      </c>
      <c r="W889" s="11">
        <f t="shared" si="126"/>
        <v>10</v>
      </c>
      <c r="X889" s="10">
        <f t="shared" si="127"/>
        <v>-63.699999999999953</v>
      </c>
      <c r="Y889" s="10">
        <f t="shared" si="128"/>
        <v>-18.443358499999999</v>
      </c>
      <c r="Z889" s="12">
        <f t="shared" si="129"/>
        <v>-31.338673147247356</v>
      </c>
      <c r="AA889" s="12">
        <f t="shared" si="130"/>
        <v>1.4285620952147569</v>
      </c>
    </row>
    <row r="890" spans="19:27" x14ac:dyDescent="0.25">
      <c r="S890" s="6">
        <f t="shared" si="122"/>
        <v>75</v>
      </c>
      <c r="T890" s="6">
        <f t="shared" si="123"/>
        <v>9</v>
      </c>
      <c r="U890" s="10">
        <f t="shared" si="124"/>
        <v>-63.699999999999953</v>
      </c>
      <c r="V890" s="10">
        <f t="shared" si="125"/>
        <v>-19.899999999999999</v>
      </c>
      <c r="W890" s="11">
        <f t="shared" si="126"/>
        <v>10</v>
      </c>
      <c r="X890" s="10">
        <f t="shared" si="127"/>
        <v>-63.699999999999953</v>
      </c>
      <c r="Y890" s="10">
        <f t="shared" si="128"/>
        <v>-19.899999999999999</v>
      </c>
      <c r="Z890" s="12">
        <f t="shared" si="129"/>
        <v>-31.333102616873369</v>
      </c>
      <c r="AA890" s="12">
        <f t="shared" si="130"/>
        <v>-2.8068753254958334E-2</v>
      </c>
    </row>
    <row r="891" spans="19:27" x14ac:dyDescent="0.25">
      <c r="S891" s="6">
        <f t="shared" si="122"/>
        <v>75</v>
      </c>
      <c r="T891" s="6">
        <f t="shared" si="123"/>
        <v>10</v>
      </c>
      <c r="U891" s="10">
        <f t="shared" si="124"/>
        <v>-63.699999999999953</v>
      </c>
      <c r="V891" s="10">
        <f t="shared" si="125"/>
        <v>-22.425000000000001</v>
      </c>
      <c r="W891" s="11">
        <f t="shared" si="126"/>
        <v>10</v>
      </c>
      <c r="X891" s="10">
        <f t="shared" si="127"/>
        <v>-63.699999999999953</v>
      </c>
      <c r="Y891" s="10">
        <f t="shared" si="128"/>
        <v>-22.425000000000001</v>
      </c>
      <c r="Z891" s="12">
        <f t="shared" si="129"/>
        <v>-31.323446439156118</v>
      </c>
      <c r="AA891" s="12">
        <f t="shared" si="130"/>
        <v>-2.5530502894709968</v>
      </c>
    </row>
    <row r="892" spans="19:27" x14ac:dyDescent="0.25">
      <c r="S892" s="6">
        <f t="shared" si="122"/>
        <v>75</v>
      </c>
      <c r="T892" s="6">
        <f t="shared" si="123"/>
        <v>11</v>
      </c>
      <c r="U892" s="10">
        <f t="shared" si="124"/>
        <v>-63.699999999999953</v>
      </c>
      <c r="V892" s="10">
        <f t="shared" si="125"/>
        <v>-23.754999999999999</v>
      </c>
      <c r="W892" s="11">
        <f t="shared" si="126"/>
        <v>10</v>
      </c>
      <c r="X892" s="10">
        <f t="shared" si="127"/>
        <v>-63.699999999999953</v>
      </c>
      <c r="Y892" s="10">
        <f t="shared" si="128"/>
        <v>-23.754999999999999</v>
      </c>
      <c r="Z892" s="12">
        <f t="shared" si="129"/>
        <v>-31.31836021485357</v>
      </c>
      <c r="AA892" s="12">
        <f t="shared" si="130"/>
        <v>-3.8830405639927088</v>
      </c>
    </row>
    <row r="893" spans="19:27" x14ac:dyDescent="0.25">
      <c r="S893" s="6">
        <f t="shared" si="122"/>
        <v>75</v>
      </c>
      <c r="T893" s="6">
        <f t="shared" si="123"/>
        <v>12</v>
      </c>
      <c r="U893" s="10">
        <f t="shared" si="124"/>
        <v>-63.699999999999953</v>
      </c>
      <c r="V893" s="10">
        <f t="shared" si="125"/>
        <v>-25.084999999999997</v>
      </c>
      <c r="W893" s="11">
        <f t="shared" si="126"/>
        <v>10</v>
      </c>
      <c r="X893" s="10">
        <f t="shared" si="127"/>
        <v>-63.699999999999953</v>
      </c>
      <c r="Y893" s="10">
        <f t="shared" si="128"/>
        <v>-25.084999999999997</v>
      </c>
      <c r="Z893" s="12">
        <f t="shared" si="129"/>
        <v>-31.313273990551018</v>
      </c>
      <c r="AA893" s="12">
        <f t="shared" si="130"/>
        <v>-5.2130308385144204</v>
      </c>
    </row>
    <row r="894" spans="19:27" x14ac:dyDescent="0.25">
      <c r="S894" s="6">
        <f t="shared" si="122"/>
        <v>75</v>
      </c>
      <c r="T894" s="6">
        <f t="shared" si="123"/>
        <v>13</v>
      </c>
      <c r="U894" s="10">
        <f t="shared" si="124"/>
        <v>-63.699999999999953</v>
      </c>
      <c r="V894" s="10">
        <f t="shared" si="125"/>
        <v>-26.414999999999996</v>
      </c>
      <c r="W894" s="11">
        <f t="shared" si="126"/>
        <v>10</v>
      </c>
      <c r="X894" s="10">
        <f t="shared" si="127"/>
        <v>-63.699999999999953</v>
      </c>
      <c r="Y894" s="10">
        <f t="shared" si="128"/>
        <v>-26.414999999999996</v>
      </c>
      <c r="Z894" s="12">
        <f t="shared" si="129"/>
        <v>-31.308187766248466</v>
      </c>
      <c r="AA894" s="12">
        <f t="shared" si="130"/>
        <v>-6.5430211130361329</v>
      </c>
    </row>
    <row r="895" spans="19:27" x14ac:dyDescent="0.25">
      <c r="S895" s="6">
        <f t="shared" si="122"/>
        <v>75</v>
      </c>
      <c r="T895" s="6">
        <f t="shared" si="123"/>
        <v>14</v>
      </c>
      <c r="U895" s="10">
        <f t="shared" si="124"/>
        <v>-63.699999999999953</v>
      </c>
      <c r="V895" s="10">
        <f t="shared" si="125"/>
        <v>-27.744999999999994</v>
      </c>
      <c r="W895" s="11">
        <f t="shared" si="126"/>
        <v>10</v>
      </c>
      <c r="X895" s="10">
        <f t="shared" si="127"/>
        <v>-63.699999999999953</v>
      </c>
      <c r="Y895" s="10">
        <f t="shared" si="128"/>
        <v>-27.744999999999994</v>
      </c>
      <c r="Z895" s="12">
        <f t="shared" si="129"/>
        <v>-31.303101541945917</v>
      </c>
      <c r="AA895" s="12">
        <f t="shared" si="130"/>
        <v>-7.8730113875578454</v>
      </c>
    </row>
    <row r="896" spans="19:27" x14ac:dyDescent="0.25">
      <c r="S896" s="6">
        <f t="shared" si="122"/>
        <v>75</v>
      </c>
      <c r="T896" s="6">
        <f t="shared" si="123"/>
        <v>15</v>
      </c>
      <c r="U896" s="10">
        <f t="shared" si="124"/>
        <v>-63.699999999999953</v>
      </c>
      <c r="V896" s="10">
        <f t="shared" si="125"/>
        <v>-29.074999999999992</v>
      </c>
      <c r="W896" s="11">
        <f t="shared" si="126"/>
        <v>10</v>
      </c>
      <c r="X896" s="10">
        <f t="shared" si="127"/>
        <v>-63.699999999999953</v>
      </c>
      <c r="Y896" s="10">
        <f t="shared" si="128"/>
        <v>-29.074999999999992</v>
      </c>
      <c r="Z896" s="12">
        <f t="shared" si="129"/>
        <v>-31.298015317643365</v>
      </c>
      <c r="AA896" s="12">
        <f t="shared" si="130"/>
        <v>-9.2030016620795578</v>
      </c>
    </row>
    <row r="897" spans="19:27" x14ac:dyDescent="0.25">
      <c r="S897" s="6">
        <f t="shared" si="122"/>
        <v>75</v>
      </c>
      <c r="T897" s="6">
        <f t="shared" si="123"/>
        <v>16</v>
      </c>
      <c r="U897" s="10">
        <f t="shared" si="124"/>
        <v>-63.699999999999953</v>
      </c>
      <c r="V897" s="10">
        <f t="shared" si="125"/>
        <v>-30.40499999999999</v>
      </c>
      <c r="W897" s="11">
        <f t="shared" si="126"/>
        <v>10</v>
      </c>
      <c r="X897" s="10">
        <f t="shared" si="127"/>
        <v>-63.699999999999953</v>
      </c>
      <c r="Y897" s="10">
        <f t="shared" si="128"/>
        <v>-30.40499999999999</v>
      </c>
      <c r="Z897" s="12">
        <f t="shared" si="129"/>
        <v>-31.292929093340813</v>
      </c>
      <c r="AA897" s="12">
        <f t="shared" si="130"/>
        <v>-10.53299193660127</v>
      </c>
    </row>
    <row r="898" spans="19:27" x14ac:dyDescent="0.25">
      <c r="S898" s="6">
        <f t="shared" si="122"/>
        <v>75</v>
      </c>
      <c r="T898" s="6">
        <f t="shared" si="123"/>
        <v>17</v>
      </c>
      <c r="U898" s="10">
        <f t="shared" si="124"/>
        <v>-63.699999999999953</v>
      </c>
      <c r="V898" s="10">
        <f t="shared" si="125"/>
        <v>-31.734999999999989</v>
      </c>
      <c r="W898" s="11">
        <f t="shared" si="126"/>
        <v>10</v>
      </c>
      <c r="X898" s="10">
        <f t="shared" si="127"/>
        <v>-63.699999999999953</v>
      </c>
      <c r="Y898" s="10">
        <f t="shared" si="128"/>
        <v>-31.734999999999989</v>
      </c>
      <c r="Z898" s="12">
        <f t="shared" si="129"/>
        <v>-31.287842869038265</v>
      </c>
      <c r="AA898" s="12">
        <f t="shared" si="130"/>
        <v>-11.862982211122983</v>
      </c>
    </row>
    <row r="899" spans="19:27" x14ac:dyDescent="0.25">
      <c r="S899" s="6">
        <f t="shared" ref="S899:S962" si="131">$D$2+ROUNDDOWN((ROW(S898)-1)/COUNT($I$2:$I$21),0)</f>
        <v>75</v>
      </c>
      <c r="T899" s="6">
        <f t="shared" ref="T899:T962" si="132">$I$2+MOD(ROW(T898)-1,COUNT($I$2:$I$21))</f>
        <v>18</v>
      </c>
      <c r="U899" s="10">
        <f t="shared" ref="U899:U962" si="133">VLOOKUP(S899,$D$2:$E$67,2,FALSE)</f>
        <v>-63.699999999999953</v>
      </c>
      <c r="V899" s="10">
        <f t="shared" ref="V899:V962" si="134">VLOOKUP(T899,$I$2:$J$21,2,FALSE)</f>
        <v>-33.064999999999998</v>
      </c>
      <c r="W899" s="11">
        <f t="shared" ref="W899:W962" si="135">MATCH(U899,$P$8:$P$23,-1)-1</f>
        <v>10</v>
      </c>
      <c r="X899" s="10">
        <f t="shared" ref="X899:X962" si="136">U899+VLOOKUP($W899,$M$8:$N$23,2,FALSE)</f>
        <v>-63.699999999999953</v>
      </c>
      <c r="Y899" s="10">
        <f t="shared" ref="Y899:Y962" si="137">V899+VLOOKUP($W899,$M$8:$P$23,3,FALSE)</f>
        <v>-33.064999999999998</v>
      </c>
      <c r="Z899" s="12">
        <f t="shared" ref="Z899:Z962" si="138">$O$4+((X899+$M$4-$O$4)*COS($Q$4))-((Y899+$N$4-$P$4)*SIN($Q$4))</f>
        <v>-31.282756644735713</v>
      </c>
      <c r="AA899" s="12">
        <f t="shared" ref="AA899:AA962" si="139">$P$4+((X899+$M$4-$O$4)*SIN($Q$4))+((Y899+$N$4-$P$4)*COS($Q$4))</f>
        <v>-13.192972485644706</v>
      </c>
    </row>
    <row r="900" spans="19:27" x14ac:dyDescent="0.25">
      <c r="S900" s="6">
        <f t="shared" si="131"/>
        <v>75</v>
      </c>
      <c r="T900" s="6">
        <f t="shared" si="132"/>
        <v>19</v>
      </c>
      <c r="U900" s="10">
        <f t="shared" si="133"/>
        <v>-63.699999999999953</v>
      </c>
      <c r="V900" s="10">
        <f t="shared" si="134"/>
        <v>-34.394999999999996</v>
      </c>
      <c r="W900" s="11">
        <f t="shared" si="135"/>
        <v>10</v>
      </c>
      <c r="X900" s="10">
        <f t="shared" si="136"/>
        <v>-63.699999999999953</v>
      </c>
      <c r="Y900" s="10">
        <f t="shared" si="137"/>
        <v>-34.394999999999996</v>
      </c>
      <c r="Z900" s="12">
        <f t="shared" si="138"/>
        <v>-31.277670420433161</v>
      </c>
      <c r="AA900" s="12">
        <f t="shared" si="139"/>
        <v>-14.522962760166418</v>
      </c>
    </row>
    <row r="901" spans="19:27" x14ac:dyDescent="0.25">
      <c r="S901" s="6">
        <f t="shared" si="131"/>
        <v>75</v>
      </c>
      <c r="T901" s="6">
        <f t="shared" si="132"/>
        <v>20</v>
      </c>
      <c r="U901" s="10">
        <f t="shared" si="133"/>
        <v>-63.699999999999953</v>
      </c>
      <c r="V901" s="10">
        <f t="shared" si="134"/>
        <v>-35.724999999999994</v>
      </c>
      <c r="W901" s="11">
        <f t="shared" si="135"/>
        <v>10</v>
      </c>
      <c r="X901" s="10">
        <f t="shared" si="136"/>
        <v>-63.699999999999953</v>
      </c>
      <c r="Y901" s="10">
        <f t="shared" si="137"/>
        <v>-35.724999999999994</v>
      </c>
      <c r="Z901" s="12">
        <f t="shared" si="138"/>
        <v>-31.272584196130609</v>
      </c>
      <c r="AA901" s="12">
        <f t="shared" si="139"/>
        <v>-15.852953034688131</v>
      </c>
    </row>
    <row r="902" spans="19:27" x14ac:dyDescent="0.25">
      <c r="S902" s="6">
        <f t="shared" si="131"/>
        <v>76</v>
      </c>
      <c r="T902" s="6">
        <f t="shared" si="132"/>
        <v>1</v>
      </c>
      <c r="U902" s="10">
        <f t="shared" si="133"/>
        <v>-65.099999999999966</v>
      </c>
      <c r="V902" s="10">
        <f t="shared" si="134"/>
        <v>-9.1333585000000017</v>
      </c>
      <c r="W902" s="11">
        <f t="shared" si="135"/>
        <v>10</v>
      </c>
      <c r="X902" s="10">
        <f t="shared" si="136"/>
        <v>-65.099999999999966</v>
      </c>
      <c r="Y902" s="10">
        <f t="shared" si="137"/>
        <v>-9.1333585000000017</v>
      </c>
      <c r="Z902" s="12">
        <f t="shared" si="138"/>
        <v>-32.774266480019662</v>
      </c>
      <c r="AA902" s="12">
        <f t="shared" si="139"/>
        <v>10.733140096548276</v>
      </c>
    </row>
    <row r="903" spans="19:27" x14ac:dyDescent="0.25">
      <c r="S903" s="6">
        <f t="shared" si="131"/>
        <v>76</v>
      </c>
      <c r="T903" s="6">
        <f t="shared" si="132"/>
        <v>2</v>
      </c>
      <c r="U903" s="10">
        <f t="shared" si="133"/>
        <v>-65.099999999999966</v>
      </c>
      <c r="V903" s="10">
        <f t="shared" si="134"/>
        <v>-10.463358500000002</v>
      </c>
      <c r="W903" s="11">
        <f t="shared" si="135"/>
        <v>10</v>
      </c>
      <c r="X903" s="10">
        <f t="shared" si="136"/>
        <v>-65.099999999999966</v>
      </c>
      <c r="Y903" s="10">
        <f t="shared" si="137"/>
        <v>-10.463358500000002</v>
      </c>
      <c r="Z903" s="12">
        <f t="shared" si="138"/>
        <v>-32.769180255717117</v>
      </c>
      <c r="AA903" s="12">
        <f t="shared" si="139"/>
        <v>9.4031498220265615</v>
      </c>
    </row>
    <row r="904" spans="19:27" x14ac:dyDescent="0.25">
      <c r="S904" s="6">
        <f t="shared" si="131"/>
        <v>76</v>
      </c>
      <c r="T904" s="6">
        <f t="shared" si="132"/>
        <v>3</v>
      </c>
      <c r="U904" s="10">
        <f t="shared" si="133"/>
        <v>-65.099999999999966</v>
      </c>
      <c r="V904" s="10">
        <f t="shared" si="134"/>
        <v>-11.793358500000002</v>
      </c>
      <c r="W904" s="11">
        <f t="shared" si="135"/>
        <v>10</v>
      </c>
      <c r="X904" s="10">
        <f t="shared" si="136"/>
        <v>-65.099999999999966</v>
      </c>
      <c r="Y904" s="10">
        <f t="shared" si="137"/>
        <v>-11.793358500000002</v>
      </c>
      <c r="Z904" s="12">
        <f t="shared" si="138"/>
        <v>-32.764094031414565</v>
      </c>
      <c r="AA904" s="12">
        <f t="shared" si="139"/>
        <v>8.0731595475048472</v>
      </c>
    </row>
    <row r="905" spans="19:27" x14ac:dyDescent="0.25">
      <c r="S905" s="6">
        <f t="shared" si="131"/>
        <v>76</v>
      </c>
      <c r="T905" s="6">
        <f t="shared" si="132"/>
        <v>4</v>
      </c>
      <c r="U905" s="10">
        <f t="shared" si="133"/>
        <v>-65.099999999999966</v>
      </c>
      <c r="V905" s="10">
        <f t="shared" si="134"/>
        <v>-13.123358500000002</v>
      </c>
      <c r="W905" s="11">
        <f t="shared" si="135"/>
        <v>10</v>
      </c>
      <c r="X905" s="10">
        <f t="shared" si="136"/>
        <v>-65.099999999999966</v>
      </c>
      <c r="Y905" s="10">
        <f t="shared" si="137"/>
        <v>-13.123358500000002</v>
      </c>
      <c r="Z905" s="12">
        <f t="shared" si="138"/>
        <v>-32.759007807112013</v>
      </c>
      <c r="AA905" s="12">
        <f t="shared" si="139"/>
        <v>6.7431692729831347</v>
      </c>
    </row>
    <row r="906" spans="19:27" x14ac:dyDescent="0.25">
      <c r="S906" s="6">
        <f t="shared" si="131"/>
        <v>76</v>
      </c>
      <c r="T906" s="6">
        <f t="shared" si="132"/>
        <v>5</v>
      </c>
      <c r="U906" s="10">
        <f t="shared" si="133"/>
        <v>-65.099999999999966</v>
      </c>
      <c r="V906" s="10">
        <f t="shared" si="134"/>
        <v>-14.453358500000002</v>
      </c>
      <c r="W906" s="11">
        <f t="shared" si="135"/>
        <v>10</v>
      </c>
      <c r="X906" s="10">
        <f t="shared" si="136"/>
        <v>-65.099999999999966</v>
      </c>
      <c r="Y906" s="10">
        <f t="shared" si="137"/>
        <v>-14.453358500000002</v>
      </c>
      <c r="Z906" s="12">
        <f t="shared" si="138"/>
        <v>-32.753921582809461</v>
      </c>
      <c r="AA906" s="12">
        <f t="shared" si="139"/>
        <v>5.4131789984614214</v>
      </c>
    </row>
    <row r="907" spans="19:27" x14ac:dyDescent="0.25">
      <c r="S907" s="6">
        <f t="shared" si="131"/>
        <v>76</v>
      </c>
      <c r="T907" s="6">
        <f t="shared" si="132"/>
        <v>6</v>
      </c>
      <c r="U907" s="10">
        <f t="shared" si="133"/>
        <v>-65.099999999999966</v>
      </c>
      <c r="V907" s="10">
        <f t="shared" si="134"/>
        <v>-15.783358500000004</v>
      </c>
      <c r="W907" s="11">
        <f t="shared" si="135"/>
        <v>10</v>
      </c>
      <c r="X907" s="10">
        <f t="shared" si="136"/>
        <v>-65.099999999999966</v>
      </c>
      <c r="Y907" s="10">
        <f t="shared" si="137"/>
        <v>-15.783358500000004</v>
      </c>
      <c r="Z907" s="12">
        <f t="shared" si="138"/>
        <v>-32.748835358506909</v>
      </c>
      <c r="AA907" s="12">
        <f t="shared" si="139"/>
        <v>4.0831887239397053</v>
      </c>
    </row>
    <row r="908" spans="19:27" x14ac:dyDescent="0.25">
      <c r="S908" s="6">
        <f t="shared" si="131"/>
        <v>76</v>
      </c>
      <c r="T908" s="6">
        <f t="shared" si="132"/>
        <v>7</v>
      </c>
      <c r="U908" s="10">
        <f t="shared" si="133"/>
        <v>-65.099999999999966</v>
      </c>
      <c r="V908" s="10">
        <f t="shared" si="134"/>
        <v>-17.113358499999997</v>
      </c>
      <c r="W908" s="11">
        <f t="shared" si="135"/>
        <v>10</v>
      </c>
      <c r="X908" s="10">
        <f t="shared" si="136"/>
        <v>-65.099999999999966</v>
      </c>
      <c r="Y908" s="10">
        <f t="shared" si="137"/>
        <v>-17.113358499999997</v>
      </c>
      <c r="Z908" s="12">
        <f t="shared" si="138"/>
        <v>-32.743749134204357</v>
      </c>
      <c r="AA908" s="12">
        <f t="shared" si="139"/>
        <v>2.7531984494179982</v>
      </c>
    </row>
    <row r="909" spans="19:27" x14ac:dyDescent="0.25">
      <c r="S909" s="6">
        <f t="shared" si="131"/>
        <v>76</v>
      </c>
      <c r="T909" s="6">
        <f t="shared" si="132"/>
        <v>8</v>
      </c>
      <c r="U909" s="10">
        <f t="shared" si="133"/>
        <v>-65.099999999999966</v>
      </c>
      <c r="V909" s="10">
        <f t="shared" si="134"/>
        <v>-18.443358499999999</v>
      </c>
      <c r="W909" s="11">
        <f t="shared" si="135"/>
        <v>10</v>
      </c>
      <c r="X909" s="10">
        <f t="shared" si="136"/>
        <v>-65.099999999999966</v>
      </c>
      <c r="Y909" s="10">
        <f t="shared" si="137"/>
        <v>-18.443358499999999</v>
      </c>
      <c r="Z909" s="12">
        <f t="shared" si="138"/>
        <v>-32.738662909901812</v>
      </c>
      <c r="AA909" s="12">
        <f t="shared" si="139"/>
        <v>1.4232081748962822</v>
      </c>
    </row>
    <row r="910" spans="19:27" x14ac:dyDescent="0.25">
      <c r="S910" s="6">
        <f t="shared" si="131"/>
        <v>76</v>
      </c>
      <c r="T910" s="6">
        <f t="shared" si="132"/>
        <v>9</v>
      </c>
      <c r="U910" s="10">
        <f t="shared" si="133"/>
        <v>-65.099999999999966</v>
      </c>
      <c r="V910" s="10">
        <f t="shared" si="134"/>
        <v>-19.899999999999999</v>
      </c>
      <c r="W910" s="11">
        <f t="shared" si="135"/>
        <v>10</v>
      </c>
      <c r="X910" s="10">
        <f t="shared" si="136"/>
        <v>-65.099999999999966</v>
      </c>
      <c r="Y910" s="10">
        <f t="shared" si="137"/>
        <v>-19.899999999999999</v>
      </c>
      <c r="Z910" s="12">
        <f t="shared" si="138"/>
        <v>-32.733092379527818</v>
      </c>
      <c r="AA910" s="12">
        <f t="shared" si="139"/>
        <v>-3.3422673573432954E-2</v>
      </c>
    </row>
    <row r="911" spans="19:27" x14ac:dyDescent="0.25">
      <c r="S911" s="6">
        <f t="shared" si="131"/>
        <v>76</v>
      </c>
      <c r="T911" s="6">
        <f t="shared" si="132"/>
        <v>10</v>
      </c>
      <c r="U911" s="10">
        <f t="shared" si="133"/>
        <v>-65.099999999999966</v>
      </c>
      <c r="V911" s="10">
        <f t="shared" si="134"/>
        <v>-22.425000000000001</v>
      </c>
      <c r="W911" s="11">
        <f t="shared" si="135"/>
        <v>10</v>
      </c>
      <c r="X911" s="10">
        <f t="shared" si="136"/>
        <v>-65.099999999999966</v>
      </c>
      <c r="Y911" s="10">
        <f t="shared" si="137"/>
        <v>-22.425000000000001</v>
      </c>
      <c r="Z911" s="12">
        <f t="shared" si="138"/>
        <v>-32.723436201810571</v>
      </c>
      <c r="AA911" s="12">
        <f t="shared" si="139"/>
        <v>-2.558404209789471</v>
      </c>
    </row>
    <row r="912" spans="19:27" x14ac:dyDescent="0.25">
      <c r="S912" s="6">
        <f t="shared" si="131"/>
        <v>76</v>
      </c>
      <c r="T912" s="6">
        <f t="shared" si="132"/>
        <v>11</v>
      </c>
      <c r="U912" s="10">
        <f t="shared" si="133"/>
        <v>-65.099999999999966</v>
      </c>
      <c r="V912" s="10">
        <f t="shared" si="134"/>
        <v>-23.754999999999999</v>
      </c>
      <c r="W912" s="11">
        <f t="shared" si="135"/>
        <v>10</v>
      </c>
      <c r="X912" s="10">
        <f t="shared" si="136"/>
        <v>-65.099999999999966</v>
      </c>
      <c r="Y912" s="10">
        <f t="shared" si="137"/>
        <v>-23.754999999999999</v>
      </c>
      <c r="Z912" s="12">
        <f t="shared" si="138"/>
        <v>-32.718349977508019</v>
      </c>
      <c r="AA912" s="12">
        <f t="shared" si="139"/>
        <v>-3.8883944843111831</v>
      </c>
    </row>
    <row r="913" spans="19:27" x14ac:dyDescent="0.25">
      <c r="S913" s="6">
        <f t="shared" si="131"/>
        <v>76</v>
      </c>
      <c r="T913" s="6">
        <f t="shared" si="132"/>
        <v>12</v>
      </c>
      <c r="U913" s="10">
        <f t="shared" si="133"/>
        <v>-65.099999999999966</v>
      </c>
      <c r="V913" s="10">
        <f t="shared" si="134"/>
        <v>-25.084999999999997</v>
      </c>
      <c r="W913" s="11">
        <f t="shared" si="135"/>
        <v>10</v>
      </c>
      <c r="X913" s="10">
        <f t="shared" si="136"/>
        <v>-65.099999999999966</v>
      </c>
      <c r="Y913" s="10">
        <f t="shared" si="137"/>
        <v>-25.084999999999997</v>
      </c>
      <c r="Z913" s="12">
        <f t="shared" si="138"/>
        <v>-32.713263753205467</v>
      </c>
      <c r="AA913" s="12">
        <f t="shared" si="139"/>
        <v>-5.2183847588328947</v>
      </c>
    </row>
    <row r="914" spans="19:27" x14ac:dyDescent="0.25">
      <c r="S914" s="6">
        <f t="shared" si="131"/>
        <v>76</v>
      </c>
      <c r="T914" s="6">
        <f t="shared" si="132"/>
        <v>13</v>
      </c>
      <c r="U914" s="10">
        <f t="shared" si="133"/>
        <v>-65.099999999999966</v>
      </c>
      <c r="V914" s="10">
        <f t="shared" si="134"/>
        <v>-26.414999999999996</v>
      </c>
      <c r="W914" s="11">
        <f t="shared" si="135"/>
        <v>10</v>
      </c>
      <c r="X914" s="10">
        <f t="shared" si="136"/>
        <v>-65.099999999999966</v>
      </c>
      <c r="Y914" s="10">
        <f t="shared" si="137"/>
        <v>-26.414999999999996</v>
      </c>
      <c r="Z914" s="12">
        <f t="shared" si="138"/>
        <v>-32.708177528902922</v>
      </c>
      <c r="AA914" s="12">
        <f t="shared" si="139"/>
        <v>-6.5483750333546071</v>
      </c>
    </row>
    <row r="915" spans="19:27" x14ac:dyDescent="0.25">
      <c r="S915" s="6">
        <f t="shared" si="131"/>
        <v>76</v>
      </c>
      <c r="T915" s="6">
        <f t="shared" si="132"/>
        <v>14</v>
      </c>
      <c r="U915" s="10">
        <f t="shared" si="133"/>
        <v>-65.099999999999966</v>
      </c>
      <c r="V915" s="10">
        <f t="shared" si="134"/>
        <v>-27.744999999999994</v>
      </c>
      <c r="W915" s="11">
        <f t="shared" si="135"/>
        <v>10</v>
      </c>
      <c r="X915" s="10">
        <f t="shared" si="136"/>
        <v>-65.099999999999966</v>
      </c>
      <c r="Y915" s="10">
        <f t="shared" si="137"/>
        <v>-27.744999999999994</v>
      </c>
      <c r="Z915" s="12">
        <f t="shared" si="138"/>
        <v>-32.70309130460037</v>
      </c>
      <c r="AA915" s="12">
        <f t="shared" si="139"/>
        <v>-7.8783653078763196</v>
      </c>
    </row>
    <row r="916" spans="19:27" x14ac:dyDescent="0.25">
      <c r="S916" s="6">
        <f t="shared" si="131"/>
        <v>76</v>
      </c>
      <c r="T916" s="6">
        <f t="shared" si="132"/>
        <v>15</v>
      </c>
      <c r="U916" s="10">
        <f t="shared" si="133"/>
        <v>-65.099999999999966</v>
      </c>
      <c r="V916" s="10">
        <f t="shared" si="134"/>
        <v>-29.074999999999992</v>
      </c>
      <c r="W916" s="11">
        <f t="shared" si="135"/>
        <v>10</v>
      </c>
      <c r="X916" s="10">
        <f t="shared" si="136"/>
        <v>-65.099999999999966</v>
      </c>
      <c r="Y916" s="10">
        <f t="shared" si="137"/>
        <v>-29.074999999999992</v>
      </c>
      <c r="Z916" s="12">
        <f t="shared" si="138"/>
        <v>-32.698005080297818</v>
      </c>
      <c r="AA916" s="12">
        <f t="shared" si="139"/>
        <v>-9.208355582398033</v>
      </c>
    </row>
    <row r="917" spans="19:27" x14ac:dyDescent="0.25">
      <c r="S917" s="6">
        <f t="shared" si="131"/>
        <v>76</v>
      </c>
      <c r="T917" s="6">
        <f t="shared" si="132"/>
        <v>16</v>
      </c>
      <c r="U917" s="10">
        <f t="shared" si="133"/>
        <v>-65.099999999999966</v>
      </c>
      <c r="V917" s="10">
        <f t="shared" si="134"/>
        <v>-30.40499999999999</v>
      </c>
      <c r="W917" s="11">
        <f t="shared" si="135"/>
        <v>10</v>
      </c>
      <c r="X917" s="10">
        <f t="shared" si="136"/>
        <v>-65.099999999999966</v>
      </c>
      <c r="Y917" s="10">
        <f t="shared" si="137"/>
        <v>-30.40499999999999</v>
      </c>
      <c r="Z917" s="12">
        <f t="shared" si="138"/>
        <v>-32.692918855995266</v>
      </c>
      <c r="AA917" s="12">
        <f t="shared" si="139"/>
        <v>-10.538345856919745</v>
      </c>
    </row>
    <row r="918" spans="19:27" x14ac:dyDescent="0.25">
      <c r="S918" s="6">
        <f t="shared" si="131"/>
        <v>76</v>
      </c>
      <c r="T918" s="6">
        <f t="shared" si="132"/>
        <v>17</v>
      </c>
      <c r="U918" s="10">
        <f t="shared" si="133"/>
        <v>-65.099999999999966</v>
      </c>
      <c r="V918" s="10">
        <f t="shared" si="134"/>
        <v>-31.734999999999989</v>
      </c>
      <c r="W918" s="11">
        <f t="shared" si="135"/>
        <v>10</v>
      </c>
      <c r="X918" s="10">
        <f t="shared" si="136"/>
        <v>-65.099999999999966</v>
      </c>
      <c r="Y918" s="10">
        <f t="shared" si="137"/>
        <v>-31.734999999999989</v>
      </c>
      <c r="Z918" s="12">
        <f t="shared" si="138"/>
        <v>-32.687832631692714</v>
      </c>
      <c r="AA918" s="12">
        <f t="shared" si="139"/>
        <v>-11.868336131441458</v>
      </c>
    </row>
    <row r="919" spans="19:27" x14ac:dyDescent="0.25">
      <c r="S919" s="6">
        <f t="shared" si="131"/>
        <v>76</v>
      </c>
      <c r="T919" s="6">
        <f t="shared" si="132"/>
        <v>18</v>
      </c>
      <c r="U919" s="10">
        <f t="shared" si="133"/>
        <v>-65.099999999999966</v>
      </c>
      <c r="V919" s="10">
        <f t="shared" si="134"/>
        <v>-33.064999999999998</v>
      </c>
      <c r="W919" s="11">
        <f t="shared" si="135"/>
        <v>10</v>
      </c>
      <c r="X919" s="10">
        <f t="shared" si="136"/>
        <v>-65.099999999999966</v>
      </c>
      <c r="Y919" s="10">
        <f t="shared" si="137"/>
        <v>-33.064999999999998</v>
      </c>
      <c r="Z919" s="12">
        <f t="shared" si="138"/>
        <v>-32.682746407390162</v>
      </c>
      <c r="AA919" s="12">
        <f t="shared" si="139"/>
        <v>-13.198326405963181</v>
      </c>
    </row>
    <row r="920" spans="19:27" x14ac:dyDescent="0.25">
      <c r="S920" s="6">
        <f t="shared" si="131"/>
        <v>76</v>
      </c>
      <c r="T920" s="6">
        <f t="shared" si="132"/>
        <v>19</v>
      </c>
      <c r="U920" s="10">
        <f t="shared" si="133"/>
        <v>-65.099999999999966</v>
      </c>
      <c r="V920" s="10">
        <f t="shared" si="134"/>
        <v>-34.394999999999996</v>
      </c>
      <c r="W920" s="11">
        <f t="shared" si="135"/>
        <v>10</v>
      </c>
      <c r="X920" s="10">
        <f t="shared" si="136"/>
        <v>-65.099999999999966</v>
      </c>
      <c r="Y920" s="10">
        <f t="shared" si="137"/>
        <v>-34.394999999999996</v>
      </c>
      <c r="Z920" s="12">
        <f t="shared" si="138"/>
        <v>-32.677660183087617</v>
      </c>
      <c r="AA920" s="12">
        <f t="shared" si="139"/>
        <v>-14.528316680484894</v>
      </c>
    </row>
    <row r="921" spans="19:27" x14ac:dyDescent="0.25">
      <c r="S921" s="6">
        <f t="shared" si="131"/>
        <v>76</v>
      </c>
      <c r="T921" s="6">
        <f t="shared" si="132"/>
        <v>20</v>
      </c>
      <c r="U921" s="10">
        <f t="shared" si="133"/>
        <v>-65.099999999999966</v>
      </c>
      <c r="V921" s="10">
        <f t="shared" si="134"/>
        <v>-35.724999999999994</v>
      </c>
      <c r="W921" s="11">
        <f t="shared" si="135"/>
        <v>10</v>
      </c>
      <c r="X921" s="10">
        <f t="shared" si="136"/>
        <v>-65.099999999999966</v>
      </c>
      <c r="Y921" s="10">
        <f t="shared" si="137"/>
        <v>-35.724999999999994</v>
      </c>
      <c r="Z921" s="12">
        <f t="shared" si="138"/>
        <v>-32.672573958785065</v>
      </c>
      <c r="AA921" s="12">
        <f t="shared" si="139"/>
        <v>-15.858306955006606</v>
      </c>
    </row>
    <row r="922" spans="19:27" x14ac:dyDescent="0.25">
      <c r="S922" s="6">
        <f t="shared" si="131"/>
        <v>77</v>
      </c>
      <c r="T922" s="6">
        <f t="shared" si="132"/>
        <v>1</v>
      </c>
      <c r="U922" s="10">
        <f t="shared" si="133"/>
        <v>-66.899999999999963</v>
      </c>
      <c r="V922" s="10">
        <f t="shared" si="134"/>
        <v>-9.1333585000000017</v>
      </c>
      <c r="W922" s="11">
        <f t="shared" si="135"/>
        <v>11</v>
      </c>
      <c r="X922" s="10">
        <f t="shared" si="136"/>
        <v>-66.857129959855584</v>
      </c>
      <c r="Y922" s="10">
        <f t="shared" si="137"/>
        <v>-9.1333585000000017</v>
      </c>
      <c r="Z922" s="12">
        <f t="shared" si="138"/>
        <v>-34.531383591056276</v>
      </c>
      <c r="AA922" s="12">
        <f t="shared" si="139"/>
        <v>10.726420429552368</v>
      </c>
    </row>
    <row r="923" spans="19:27" x14ac:dyDescent="0.25">
      <c r="S923" s="6">
        <f t="shared" si="131"/>
        <v>77</v>
      </c>
      <c r="T923" s="6">
        <f t="shared" si="132"/>
        <v>2</v>
      </c>
      <c r="U923" s="10">
        <f t="shared" si="133"/>
        <v>-66.899999999999963</v>
      </c>
      <c r="V923" s="10">
        <f t="shared" si="134"/>
        <v>-10.463358500000002</v>
      </c>
      <c r="W923" s="11">
        <f t="shared" si="135"/>
        <v>11</v>
      </c>
      <c r="X923" s="10">
        <f t="shared" si="136"/>
        <v>-66.857129959855584</v>
      </c>
      <c r="Y923" s="10">
        <f t="shared" si="137"/>
        <v>-10.463358500000002</v>
      </c>
      <c r="Z923" s="12">
        <f t="shared" si="138"/>
        <v>-34.526297366753731</v>
      </c>
      <c r="AA923" s="12">
        <f t="shared" si="139"/>
        <v>9.3964301550306537</v>
      </c>
    </row>
    <row r="924" spans="19:27" x14ac:dyDescent="0.25">
      <c r="S924" s="6">
        <f t="shared" si="131"/>
        <v>77</v>
      </c>
      <c r="T924" s="6">
        <f t="shared" si="132"/>
        <v>3</v>
      </c>
      <c r="U924" s="10">
        <f t="shared" si="133"/>
        <v>-66.899999999999963</v>
      </c>
      <c r="V924" s="10">
        <f t="shared" si="134"/>
        <v>-11.793358500000002</v>
      </c>
      <c r="W924" s="11">
        <f t="shared" si="135"/>
        <v>11</v>
      </c>
      <c r="X924" s="10">
        <f t="shared" si="136"/>
        <v>-66.857129959855584</v>
      </c>
      <c r="Y924" s="10">
        <f t="shared" si="137"/>
        <v>-11.793358500000002</v>
      </c>
      <c r="Z924" s="12">
        <f t="shared" si="138"/>
        <v>-34.521211142451179</v>
      </c>
      <c r="AA924" s="12">
        <f t="shared" si="139"/>
        <v>8.0664398805089395</v>
      </c>
    </row>
    <row r="925" spans="19:27" x14ac:dyDescent="0.25">
      <c r="S925" s="6">
        <f t="shared" si="131"/>
        <v>77</v>
      </c>
      <c r="T925" s="6">
        <f t="shared" si="132"/>
        <v>4</v>
      </c>
      <c r="U925" s="10">
        <f t="shared" si="133"/>
        <v>-66.899999999999963</v>
      </c>
      <c r="V925" s="10">
        <f t="shared" si="134"/>
        <v>-13.123358500000002</v>
      </c>
      <c r="W925" s="11">
        <f t="shared" si="135"/>
        <v>11</v>
      </c>
      <c r="X925" s="10">
        <f t="shared" si="136"/>
        <v>-66.857129959855584</v>
      </c>
      <c r="Y925" s="10">
        <f t="shared" si="137"/>
        <v>-13.123358500000002</v>
      </c>
      <c r="Z925" s="12">
        <f t="shared" si="138"/>
        <v>-34.516124918148627</v>
      </c>
      <c r="AA925" s="12">
        <f t="shared" si="139"/>
        <v>6.7364496059872261</v>
      </c>
    </row>
    <row r="926" spans="19:27" x14ac:dyDescent="0.25">
      <c r="S926" s="6">
        <f t="shared" si="131"/>
        <v>77</v>
      </c>
      <c r="T926" s="6">
        <f t="shared" si="132"/>
        <v>5</v>
      </c>
      <c r="U926" s="10">
        <f t="shared" si="133"/>
        <v>-66.899999999999963</v>
      </c>
      <c r="V926" s="10">
        <f t="shared" si="134"/>
        <v>-14.453358500000002</v>
      </c>
      <c r="W926" s="11">
        <f t="shared" si="135"/>
        <v>11</v>
      </c>
      <c r="X926" s="10">
        <f t="shared" si="136"/>
        <v>-66.857129959855584</v>
      </c>
      <c r="Y926" s="10">
        <f t="shared" si="137"/>
        <v>-14.453358500000002</v>
      </c>
      <c r="Z926" s="12">
        <f t="shared" si="138"/>
        <v>-34.511038693846075</v>
      </c>
      <c r="AA926" s="12">
        <f t="shared" si="139"/>
        <v>5.4064593314655127</v>
      </c>
    </row>
    <row r="927" spans="19:27" x14ac:dyDescent="0.25">
      <c r="S927" s="6">
        <f t="shared" si="131"/>
        <v>77</v>
      </c>
      <c r="T927" s="6">
        <f t="shared" si="132"/>
        <v>6</v>
      </c>
      <c r="U927" s="10">
        <f t="shared" si="133"/>
        <v>-66.899999999999963</v>
      </c>
      <c r="V927" s="10">
        <f t="shared" si="134"/>
        <v>-15.783358500000004</v>
      </c>
      <c r="W927" s="11">
        <f t="shared" si="135"/>
        <v>11</v>
      </c>
      <c r="X927" s="10">
        <f t="shared" si="136"/>
        <v>-66.857129959855584</v>
      </c>
      <c r="Y927" s="10">
        <f t="shared" si="137"/>
        <v>-15.783358500000004</v>
      </c>
      <c r="Z927" s="12">
        <f t="shared" si="138"/>
        <v>-34.505952469543523</v>
      </c>
      <c r="AA927" s="12">
        <f t="shared" si="139"/>
        <v>4.0764690569437967</v>
      </c>
    </row>
    <row r="928" spans="19:27" x14ac:dyDescent="0.25">
      <c r="S928" s="6">
        <f t="shared" si="131"/>
        <v>77</v>
      </c>
      <c r="T928" s="6">
        <f t="shared" si="132"/>
        <v>7</v>
      </c>
      <c r="U928" s="10">
        <f t="shared" si="133"/>
        <v>-66.899999999999963</v>
      </c>
      <c r="V928" s="10">
        <f t="shared" si="134"/>
        <v>-17.113358499999997</v>
      </c>
      <c r="W928" s="11">
        <f t="shared" si="135"/>
        <v>11</v>
      </c>
      <c r="X928" s="10">
        <f t="shared" si="136"/>
        <v>-66.857129959855584</v>
      </c>
      <c r="Y928" s="10">
        <f t="shared" si="137"/>
        <v>-17.113358499999997</v>
      </c>
      <c r="Z928" s="12">
        <f t="shared" si="138"/>
        <v>-34.500866245240971</v>
      </c>
      <c r="AA928" s="12">
        <f t="shared" si="139"/>
        <v>2.74647878242209</v>
      </c>
    </row>
    <row r="929" spans="19:27" x14ac:dyDescent="0.25">
      <c r="S929" s="6">
        <f t="shared" si="131"/>
        <v>77</v>
      </c>
      <c r="T929" s="6">
        <f t="shared" si="132"/>
        <v>8</v>
      </c>
      <c r="U929" s="10">
        <f t="shared" si="133"/>
        <v>-66.899999999999963</v>
      </c>
      <c r="V929" s="10">
        <f t="shared" si="134"/>
        <v>-18.443358499999999</v>
      </c>
      <c r="W929" s="11">
        <f t="shared" si="135"/>
        <v>11</v>
      </c>
      <c r="X929" s="10">
        <f t="shared" si="136"/>
        <v>-66.857129959855584</v>
      </c>
      <c r="Y929" s="10">
        <f t="shared" si="137"/>
        <v>-18.443358499999999</v>
      </c>
      <c r="Z929" s="12">
        <f t="shared" si="138"/>
        <v>-34.495780020938426</v>
      </c>
      <c r="AA929" s="12">
        <f t="shared" si="139"/>
        <v>1.4164885079003739</v>
      </c>
    </row>
    <row r="930" spans="19:27" x14ac:dyDescent="0.25">
      <c r="S930" s="6">
        <f t="shared" si="131"/>
        <v>77</v>
      </c>
      <c r="T930" s="6">
        <f t="shared" si="132"/>
        <v>9</v>
      </c>
      <c r="U930" s="10">
        <f t="shared" si="133"/>
        <v>-66.899999999999963</v>
      </c>
      <c r="V930" s="10">
        <f t="shared" si="134"/>
        <v>-19.899999999999999</v>
      </c>
      <c r="W930" s="11">
        <f t="shared" si="135"/>
        <v>11</v>
      </c>
      <c r="X930" s="10">
        <f t="shared" si="136"/>
        <v>-66.857129959855584</v>
      </c>
      <c r="Y930" s="10">
        <f t="shared" si="137"/>
        <v>-19.899999999999999</v>
      </c>
      <c r="Z930" s="12">
        <f t="shared" si="138"/>
        <v>-34.490209490564432</v>
      </c>
      <c r="AA930" s="12">
        <f t="shared" si="139"/>
        <v>-4.0142340569341128E-2</v>
      </c>
    </row>
    <row r="931" spans="19:27" x14ac:dyDescent="0.25">
      <c r="S931" s="6">
        <f t="shared" si="131"/>
        <v>77</v>
      </c>
      <c r="T931" s="6">
        <f t="shared" si="132"/>
        <v>10</v>
      </c>
      <c r="U931" s="10">
        <f t="shared" si="133"/>
        <v>-66.899999999999963</v>
      </c>
      <c r="V931" s="10">
        <f t="shared" si="134"/>
        <v>-22.425000000000001</v>
      </c>
      <c r="W931" s="11">
        <f t="shared" si="135"/>
        <v>11</v>
      </c>
      <c r="X931" s="10">
        <f t="shared" si="136"/>
        <v>-66.857129959855584</v>
      </c>
      <c r="Y931" s="10">
        <f t="shared" si="137"/>
        <v>-22.425000000000001</v>
      </c>
      <c r="Z931" s="12">
        <f t="shared" si="138"/>
        <v>-34.480553312847185</v>
      </c>
      <c r="AA931" s="12">
        <f t="shared" si="139"/>
        <v>-2.5651238767853792</v>
      </c>
    </row>
    <row r="932" spans="19:27" x14ac:dyDescent="0.25">
      <c r="S932" s="6">
        <f t="shared" si="131"/>
        <v>77</v>
      </c>
      <c r="T932" s="6">
        <f t="shared" si="132"/>
        <v>11</v>
      </c>
      <c r="U932" s="10">
        <f t="shared" si="133"/>
        <v>-66.899999999999963</v>
      </c>
      <c r="V932" s="10">
        <f t="shared" si="134"/>
        <v>-23.754999999999999</v>
      </c>
      <c r="W932" s="11">
        <f t="shared" si="135"/>
        <v>11</v>
      </c>
      <c r="X932" s="10">
        <f t="shared" si="136"/>
        <v>-66.857129959855584</v>
      </c>
      <c r="Y932" s="10">
        <f t="shared" si="137"/>
        <v>-23.754999999999999</v>
      </c>
      <c r="Z932" s="12">
        <f t="shared" si="138"/>
        <v>-34.475467088544633</v>
      </c>
      <c r="AA932" s="12">
        <f t="shared" si="139"/>
        <v>-3.8951141513070913</v>
      </c>
    </row>
    <row r="933" spans="19:27" x14ac:dyDescent="0.25">
      <c r="S933" s="6">
        <f t="shared" si="131"/>
        <v>77</v>
      </c>
      <c r="T933" s="6">
        <f t="shared" si="132"/>
        <v>12</v>
      </c>
      <c r="U933" s="10">
        <f t="shared" si="133"/>
        <v>-66.899999999999963</v>
      </c>
      <c r="V933" s="10">
        <f t="shared" si="134"/>
        <v>-25.084999999999997</v>
      </c>
      <c r="W933" s="11">
        <f t="shared" si="135"/>
        <v>11</v>
      </c>
      <c r="X933" s="10">
        <f t="shared" si="136"/>
        <v>-66.857129959855584</v>
      </c>
      <c r="Y933" s="10">
        <f t="shared" si="137"/>
        <v>-25.084999999999997</v>
      </c>
      <c r="Z933" s="12">
        <f t="shared" si="138"/>
        <v>-34.470380864242081</v>
      </c>
      <c r="AA933" s="12">
        <f t="shared" si="139"/>
        <v>-5.2251044258288033</v>
      </c>
    </row>
    <row r="934" spans="19:27" x14ac:dyDescent="0.25">
      <c r="S934" s="6">
        <f t="shared" si="131"/>
        <v>77</v>
      </c>
      <c r="T934" s="6">
        <f t="shared" si="132"/>
        <v>13</v>
      </c>
      <c r="U934" s="10">
        <f t="shared" si="133"/>
        <v>-66.899999999999963</v>
      </c>
      <c r="V934" s="10">
        <f t="shared" si="134"/>
        <v>-26.414999999999996</v>
      </c>
      <c r="W934" s="11">
        <f t="shared" si="135"/>
        <v>11</v>
      </c>
      <c r="X934" s="10">
        <f t="shared" si="136"/>
        <v>-66.857129959855584</v>
      </c>
      <c r="Y934" s="10">
        <f t="shared" si="137"/>
        <v>-26.414999999999996</v>
      </c>
      <c r="Z934" s="12">
        <f t="shared" si="138"/>
        <v>-34.465294639939536</v>
      </c>
      <c r="AA934" s="12">
        <f t="shared" si="139"/>
        <v>-6.5550947003505158</v>
      </c>
    </row>
    <row r="935" spans="19:27" x14ac:dyDescent="0.25">
      <c r="S935" s="6">
        <f t="shared" si="131"/>
        <v>77</v>
      </c>
      <c r="T935" s="6">
        <f t="shared" si="132"/>
        <v>14</v>
      </c>
      <c r="U935" s="10">
        <f t="shared" si="133"/>
        <v>-66.899999999999963</v>
      </c>
      <c r="V935" s="10">
        <f t="shared" si="134"/>
        <v>-27.744999999999994</v>
      </c>
      <c r="W935" s="11">
        <f t="shared" si="135"/>
        <v>11</v>
      </c>
      <c r="X935" s="10">
        <f t="shared" si="136"/>
        <v>-66.857129959855584</v>
      </c>
      <c r="Y935" s="10">
        <f t="shared" si="137"/>
        <v>-27.744999999999994</v>
      </c>
      <c r="Z935" s="12">
        <f t="shared" si="138"/>
        <v>-34.460208415636984</v>
      </c>
      <c r="AA935" s="12">
        <f t="shared" si="139"/>
        <v>-7.8850849748722283</v>
      </c>
    </row>
    <row r="936" spans="19:27" x14ac:dyDescent="0.25">
      <c r="S936" s="6">
        <f t="shared" si="131"/>
        <v>77</v>
      </c>
      <c r="T936" s="6">
        <f t="shared" si="132"/>
        <v>15</v>
      </c>
      <c r="U936" s="10">
        <f t="shared" si="133"/>
        <v>-66.899999999999963</v>
      </c>
      <c r="V936" s="10">
        <f t="shared" si="134"/>
        <v>-29.074999999999992</v>
      </c>
      <c r="W936" s="11">
        <f t="shared" si="135"/>
        <v>11</v>
      </c>
      <c r="X936" s="10">
        <f t="shared" si="136"/>
        <v>-66.857129959855584</v>
      </c>
      <c r="Y936" s="10">
        <f t="shared" si="137"/>
        <v>-29.074999999999992</v>
      </c>
      <c r="Z936" s="12">
        <f t="shared" si="138"/>
        <v>-34.455122191334432</v>
      </c>
      <c r="AA936" s="12">
        <f t="shared" si="139"/>
        <v>-9.2150752493939407</v>
      </c>
    </row>
    <row r="937" spans="19:27" x14ac:dyDescent="0.25">
      <c r="S937" s="6">
        <f t="shared" si="131"/>
        <v>77</v>
      </c>
      <c r="T937" s="6">
        <f t="shared" si="132"/>
        <v>16</v>
      </c>
      <c r="U937" s="10">
        <f t="shared" si="133"/>
        <v>-66.899999999999963</v>
      </c>
      <c r="V937" s="10">
        <f t="shared" si="134"/>
        <v>-30.40499999999999</v>
      </c>
      <c r="W937" s="11">
        <f t="shared" si="135"/>
        <v>11</v>
      </c>
      <c r="X937" s="10">
        <f t="shared" si="136"/>
        <v>-66.857129959855584</v>
      </c>
      <c r="Y937" s="10">
        <f t="shared" si="137"/>
        <v>-30.40499999999999</v>
      </c>
      <c r="Z937" s="12">
        <f t="shared" si="138"/>
        <v>-34.45003596703188</v>
      </c>
      <c r="AA937" s="12">
        <f t="shared" si="139"/>
        <v>-10.545065523915653</v>
      </c>
    </row>
    <row r="938" spans="19:27" x14ac:dyDescent="0.25">
      <c r="S938" s="6">
        <f t="shared" si="131"/>
        <v>77</v>
      </c>
      <c r="T938" s="6">
        <f t="shared" si="132"/>
        <v>17</v>
      </c>
      <c r="U938" s="10">
        <f t="shared" si="133"/>
        <v>-66.899999999999963</v>
      </c>
      <c r="V938" s="10">
        <f t="shared" si="134"/>
        <v>-31.734999999999989</v>
      </c>
      <c r="W938" s="11">
        <f t="shared" si="135"/>
        <v>11</v>
      </c>
      <c r="X938" s="10">
        <f t="shared" si="136"/>
        <v>-66.857129959855584</v>
      </c>
      <c r="Y938" s="10">
        <f t="shared" si="137"/>
        <v>-31.734999999999989</v>
      </c>
      <c r="Z938" s="12">
        <f t="shared" si="138"/>
        <v>-34.444949742729328</v>
      </c>
      <c r="AA938" s="12">
        <f t="shared" si="139"/>
        <v>-11.875055798437366</v>
      </c>
    </row>
    <row r="939" spans="19:27" x14ac:dyDescent="0.25">
      <c r="S939" s="6">
        <f t="shared" si="131"/>
        <v>77</v>
      </c>
      <c r="T939" s="6">
        <f t="shared" si="132"/>
        <v>18</v>
      </c>
      <c r="U939" s="10">
        <f t="shared" si="133"/>
        <v>-66.899999999999963</v>
      </c>
      <c r="V939" s="10">
        <f t="shared" si="134"/>
        <v>-33.064999999999998</v>
      </c>
      <c r="W939" s="11">
        <f t="shared" si="135"/>
        <v>11</v>
      </c>
      <c r="X939" s="10">
        <f t="shared" si="136"/>
        <v>-66.857129959855584</v>
      </c>
      <c r="Y939" s="10">
        <f t="shared" si="137"/>
        <v>-33.064999999999998</v>
      </c>
      <c r="Z939" s="12">
        <f t="shared" si="138"/>
        <v>-34.439863518426776</v>
      </c>
      <c r="AA939" s="12">
        <f t="shared" si="139"/>
        <v>-13.205046072959089</v>
      </c>
    </row>
    <row r="940" spans="19:27" x14ac:dyDescent="0.25">
      <c r="S940" s="6">
        <f t="shared" si="131"/>
        <v>77</v>
      </c>
      <c r="T940" s="6">
        <f t="shared" si="132"/>
        <v>19</v>
      </c>
      <c r="U940" s="10">
        <f t="shared" si="133"/>
        <v>-66.899999999999963</v>
      </c>
      <c r="V940" s="10">
        <f t="shared" si="134"/>
        <v>-34.394999999999996</v>
      </c>
      <c r="W940" s="11">
        <f t="shared" si="135"/>
        <v>11</v>
      </c>
      <c r="X940" s="10">
        <f t="shared" si="136"/>
        <v>-66.857129959855584</v>
      </c>
      <c r="Y940" s="10">
        <f t="shared" si="137"/>
        <v>-34.394999999999996</v>
      </c>
      <c r="Z940" s="12">
        <f t="shared" si="138"/>
        <v>-34.434777294124231</v>
      </c>
      <c r="AA940" s="12">
        <f t="shared" si="139"/>
        <v>-14.535036347480801</v>
      </c>
    </row>
    <row r="941" spans="19:27" x14ac:dyDescent="0.25">
      <c r="S941" s="6">
        <f t="shared" si="131"/>
        <v>77</v>
      </c>
      <c r="T941" s="6">
        <f t="shared" si="132"/>
        <v>20</v>
      </c>
      <c r="U941" s="10">
        <f t="shared" si="133"/>
        <v>-66.899999999999963</v>
      </c>
      <c r="V941" s="10">
        <f t="shared" si="134"/>
        <v>-35.724999999999994</v>
      </c>
      <c r="W941" s="11">
        <f t="shared" si="135"/>
        <v>11</v>
      </c>
      <c r="X941" s="10">
        <f t="shared" si="136"/>
        <v>-66.857129959855584</v>
      </c>
      <c r="Y941" s="10">
        <f t="shared" si="137"/>
        <v>-35.724999999999994</v>
      </c>
      <c r="Z941" s="12">
        <f t="shared" si="138"/>
        <v>-34.429691069821679</v>
      </c>
      <c r="AA941" s="12">
        <f t="shared" si="139"/>
        <v>-15.865026622002514</v>
      </c>
    </row>
    <row r="942" spans="19:27" x14ac:dyDescent="0.25">
      <c r="S942" s="6">
        <f t="shared" si="131"/>
        <v>78</v>
      </c>
      <c r="T942" s="6">
        <f t="shared" si="132"/>
        <v>1</v>
      </c>
      <c r="U942" s="10">
        <f t="shared" si="133"/>
        <v>-68.299999999999969</v>
      </c>
      <c r="V942" s="10">
        <f t="shared" si="134"/>
        <v>-9.1333585000000017</v>
      </c>
      <c r="W942" s="11">
        <f t="shared" si="135"/>
        <v>11</v>
      </c>
      <c r="X942" s="10">
        <f t="shared" si="136"/>
        <v>-68.25712995985559</v>
      </c>
      <c r="Y942" s="10">
        <f t="shared" si="137"/>
        <v>-9.1333585000000017</v>
      </c>
      <c r="Z942" s="12">
        <f t="shared" si="138"/>
        <v>-35.931373353710718</v>
      </c>
      <c r="AA942" s="12">
        <f t="shared" si="139"/>
        <v>10.721066509233893</v>
      </c>
    </row>
    <row r="943" spans="19:27" x14ac:dyDescent="0.25">
      <c r="S943" s="6">
        <f t="shared" si="131"/>
        <v>78</v>
      </c>
      <c r="T943" s="6">
        <f t="shared" si="132"/>
        <v>2</v>
      </c>
      <c r="U943" s="10">
        <f t="shared" si="133"/>
        <v>-68.299999999999969</v>
      </c>
      <c r="V943" s="10">
        <f t="shared" si="134"/>
        <v>-10.463358500000002</v>
      </c>
      <c r="W943" s="11">
        <f t="shared" si="135"/>
        <v>11</v>
      </c>
      <c r="X943" s="10">
        <f t="shared" si="136"/>
        <v>-68.25712995985559</v>
      </c>
      <c r="Y943" s="10">
        <f t="shared" si="137"/>
        <v>-10.463358500000002</v>
      </c>
      <c r="Z943" s="12">
        <f t="shared" si="138"/>
        <v>-35.926287129408173</v>
      </c>
      <c r="AA943" s="12">
        <f t="shared" si="139"/>
        <v>9.3910762347121786</v>
      </c>
    </row>
    <row r="944" spans="19:27" x14ac:dyDescent="0.25">
      <c r="S944" s="6">
        <f t="shared" si="131"/>
        <v>78</v>
      </c>
      <c r="T944" s="6">
        <f t="shared" si="132"/>
        <v>3</v>
      </c>
      <c r="U944" s="10">
        <f t="shared" si="133"/>
        <v>-68.299999999999969</v>
      </c>
      <c r="V944" s="10">
        <f t="shared" si="134"/>
        <v>-11.793358500000002</v>
      </c>
      <c r="W944" s="11">
        <f t="shared" si="135"/>
        <v>11</v>
      </c>
      <c r="X944" s="10">
        <f t="shared" si="136"/>
        <v>-68.25712995985559</v>
      </c>
      <c r="Y944" s="10">
        <f t="shared" si="137"/>
        <v>-11.793358500000002</v>
      </c>
      <c r="Z944" s="12">
        <f t="shared" si="138"/>
        <v>-35.921200905105621</v>
      </c>
      <c r="AA944" s="12">
        <f t="shared" si="139"/>
        <v>8.0610859601904643</v>
      </c>
    </row>
    <row r="945" spans="19:27" x14ac:dyDescent="0.25">
      <c r="S945" s="6">
        <f t="shared" si="131"/>
        <v>78</v>
      </c>
      <c r="T945" s="6">
        <f t="shared" si="132"/>
        <v>4</v>
      </c>
      <c r="U945" s="10">
        <f t="shared" si="133"/>
        <v>-68.299999999999969</v>
      </c>
      <c r="V945" s="10">
        <f t="shared" si="134"/>
        <v>-13.123358500000002</v>
      </c>
      <c r="W945" s="11">
        <f t="shared" si="135"/>
        <v>11</v>
      </c>
      <c r="X945" s="10">
        <f t="shared" si="136"/>
        <v>-68.25712995985559</v>
      </c>
      <c r="Y945" s="10">
        <f t="shared" si="137"/>
        <v>-13.123358500000002</v>
      </c>
      <c r="Z945" s="12">
        <f t="shared" si="138"/>
        <v>-35.916114680803069</v>
      </c>
      <c r="AA945" s="12">
        <f t="shared" si="139"/>
        <v>6.7310956856687518</v>
      </c>
    </row>
    <row r="946" spans="19:27" x14ac:dyDescent="0.25">
      <c r="S946" s="6">
        <f t="shared" si="131"/>
        <v>78</v>
      </c>
      <c r="T946" s="6">
        <f t="shared" si="132"/>
        <v>5</v>
      </c>
      <c r="U946" s="10">
        <f t="shared" si="133"/>
        <v>-68.299999999999969</v>
      </c>
      <c r="V946" s="10">
        <f t="shared" si="134"/>
        <v>-14.453358500000002</v>
      </c>
      <c r="W946" s="11">
        <f t="shared" si="135"/>
        <v>11</v>
      </c>
      <c r="X946" s="10">
        <f t="shared" si="136"/>
        <v>-68.25712995985559</v>
      </c>
      <c r="Y946" s="10">
        <f t="shared" si="137"/>
        <v>-14.453358500000002</v>
      </c>
      <c r="Z946" s="12">
        <f t="shared" si="138"/>
        <v>-35.911028456500517</v>
      </c>
      <c r="AA946" s="12">
        <f t="shared" si="139"/>
        <v>5.4011054111470385</v>
      </c>
    </row>
    <row r="947" spans="19:27" x14ac:dyDescent="0.25">
      <c r="S947" s="6">
        <f t="shared" si="131"/>
        <v>78</v>
      </c>
      <c r="T947" s="6">
        <f t="shared" si="132"/>
        <v>6</v>
      </c>
      <c r="U947" s="10">
        <f t="shared" si="133"/>
        <v>-68.299999999999969</v>
      </c>
      <c r="V947" s="10">
        <f t="shared" si="134"/>
        <v>-15.783358500000004</v>
      </c>
      <c r="W947" s="11">
        <f t="shared" si="135"/>
        <v>11</v>
      </c>
      <c r="X947" s="10">
        <f t="shared" si="136"/>
        <v>-68.25712995985559</v>
      </c>
      <c r="Y947" s="10">
        <f t="shared" si="137"/>
        <v>-15.783358500000004</v>
      </c>
      <c r="Z947" s="12">
        <f t="shared" si="138"/>
        <v>-35.905942232197965</v>
      </c>
      <c r="AA947" s="12">
        <f t="shared" si="139"/>
        <v>4.0711151366253224</v>
      </c>
    </row>
    <row r="948" spans="19:27" x14ac:dyDescent="0.25">
      <c r="S948" s="6">
        <f t="shared" si="131"/>
        <v>78</v>
      </c>
      <c r="T948" s="6">
        <f t="shared" si="132"/>
        <v>7</v>
      </c>
      <c r="U948" s="10">
        <f t="shared" si="133"/>
        <v>-68.299999999999969</v>
      </c>
      <c r="V948" s="10">
        <f t="shared" si="134"/>
        <v>-17.113358499999997</v>
      </c>
      <c r="W948" s="11">
        <f t="shared" si="135"/>
        <v>11</v>
      </c>
      <c r="X948" s="10">
        <f t="shared" si="136"/>
        <v>-68.25712995985559</v>
      </c>
      <c r="Y948" s="10">
        <f t="shared" si="137"/>
        <v>-17.113358499999997</v>
      </c>
      <c r="Z948" s="12">
        <f t="shared" si="138"/>
        <v>-35.900856007895413</v>
      </c>
      <c r="AA948" s="12">
        <f t="shared" si="139"/>
        <v>2.7411248621036153</v>
      </c>
    </row>
    <row r="949" spans="19:27" x14ac:dyDescent="0.25">
      <c r="S949" s="6">
        <f t="shared" si="131"/>
        <v>78</v>
      </c>
      <c r="T949" s="6">
        <f t="shared" si="132"/>
        <v>8</v>
      </c>
      <c r="U949" s="10">
        <f t="shared" si="133"/>
        <v>-68.299999999999969</v>
      </c>
      <c r="V949" s="10">
        <f t="shared" si="134"/>
        <v>-18.443358499999999</v>
      </c>
      <c r="W949" s="11">
        <f t="shared" si="135"/>
        <v>11</v>
      </c>
      <c r="X949" s="10">
        <f t="shared" si="136"/>
        <v>-68.25712995985559</v>
      </c>
      <c r="Y949" s="10">
        <f t="shared" si="137"/>
        <v>-18.443358499999999</v>
      </c>
      <c r="Z949" s="12">
        <f t="shared" si="138"/>
        <v>-35.895769783592868</v>
      </c>
      <c r="AA949" s="12">
        <f t="shared" si="139"/>
        <v>1.4111345875818995</v>
      </c>
    </row>
    <row r="950" spans="19:27" x14ac:dyDescent="0.25">
      <c r="S950" s="6">
        <f t="shared" si="131"/>
        <v>78</v>
      </c>
      <c r="T950" s="6">
        <f t="shared" si="132"/>
        <v>9</v>
      </c>
      <c r="U950" s="10">
        <f t="shared" si="133"/>
        <v>-68.299999999999969</v>
      </c>
      <c r="V950" s="10">
        <f t="shared" si="134"/>
        <v>-19.899999999999999</v>
      </c>
      <c r="W950" s="11">
        <f t="shared" si="135"/>
        <v>11</v>
      </c>
      <c r="X950" s="10">
        <f t="shared" si="136"/>
        <v>-68.25712995985559</v>
      </c>
      <c r="Y950" s="10">
        <f t="shared" si="137"/>
        <v>-19.899999999999999</v>
      </c>
      <c r="Z950" s="12">
        <f t="shared" si="138"/>
        <v>-35.890199253218874</v>
      </c>
      <c r="AA950" s="12">
        <f t="shared" si="139"/>
        <v>-4.549626088781572E-2</v>
      </c>
    </row>
    <row r="951" spans="19:27" x14ac:dyDescent="0.25">
      <c r="S951" s="6">
        <f t="shared" si="131"/>
        <v>78</v>
      </c>
      <c r="T951" s="6">
        <f t="shared" si="132"/>
        <v>10</v>
      </c>
      <c r="U951" s="10">
        <f t="shared" si="133"/>
        <v>-68.299999999999969</v>
      </c>
      <c r="V951" s="10">
        <f t="shared" si="134"/>
        <v>-22.425000000000001</v>
      </c>
      <c r="W951" s="11">
        <f t="shared" si="135"/>
        <v>11</v>
      </c>
      <c r="X951" s="10">
        <f t="shared" si="136"/>
        <v>-68.25712995985559</v>
      </c>
      <c r="Y951" s="10">
        <f t="shared" si="137"/>
        <v>-22.425000000000001</v>
      </c>
      <c r="Z951" s="12">
        <f t="shared" si="138"/>
        <v>-35.880543075501627</v>
      </c>
      <c r="AA951" s="12">
        <f t="shared" si="139"/>
        <v>-2.5704777971038539</v>
      </c>
    </row>
    <row r="952" spans="19:27" x14ac:dyDescent="0.25">
      <c r="S952" s="6">
        <f t="shared" si="131"/>
        <v>78</v>
      </c>
      <c r="T952" s="6">
        <f t="shared" si="132"/>
        <v>11</v>
      </c>
      <c r="U952" s="10">
        <f t="shared" si="133"/>
        <v>-68.299999999999969</v>
      </c>
      <c r="V952" s="10">
        <f t="shared" si="134"/>
        <v>-23.754999999999999</v>
      </c>
      <c r="W952" s="11">
        <f t="shared" si="135"/>
        <v>11</v>
      </c>
      <c r="X952" s="10">
        <f t="shared" si="136"/>
        <v>-68.25712995985559</v>
      </c>
      <c r="Y952" s="10">
        <f t="shared" si="137"/>
        <v>-23.754999999999999</v>
      </c>
      <c r="Z952" s="12">
        <f t="shared" si="138"/>
        <v>-35.875456851199075</v>
      </c>
      <c r="AA952" s="12">
        <f t="shared" si="139"/>
        <v>-3.900468071625566</v>
      </c>
    </row>
    <row r="953" spans="19:27" x14ac:dyDescent="0.25">
      <c r="S953" s="6">
        <f t="shared" si="131"/>
        <v>78</v>
      </c>
      <c r="T953" s="6">
        <f t="shared" si="132"/>
        <v>12</v>
      </c>
      <c r="U953" s="10">
        <f t="shared" si="133"/>
        <v>-68.299999999999969</v>
      </c>
      <c r="V953" s="10">
        <f t="shared" si="134"/>
        <v>-25.084999999999997</v>
      </c>
      <c r="W953" s="11">
        <f t="shared" si="135"/>
        <v>11</v>
      </c>
      <c r="X953" s="10">
        <f t="shared" si="136"/>
        <v>-68.25712995985559</v>
      </c>
      <c r="Y953" s="10">
        <f t="shared" si="137"/>
        <v>-25.084999999999997</v>
      </c>
      <c r="Z953" s="12">
        <f t="shared" si="138"/>
        <v>-35.870370626896523</v>
      </c>
      <c r="AA953" s="12">
        <f t="shared" si="139"/>
        <v>-5.2304583461472776</v>
      </c>
    </row>
    <row r="954" spans="19:27" x14ac:dyDescent="0.25">
      <c r="S954" s="6">
        <f t="shared" si="131"/>
        <v>78</v>
      </c>
      <c r="T954" s="6">
        <f t="shared" si="132"/>
        <v>13</v>
      </c>
      <c r="U954" s="10">
        <f t="shared" si="133"/>
        <v>-68.299999999999969</v>
      </c>
      <c r="V954" s="10">
        <f t="shared" si="134"/>
        <v>-26.414999999999996</v>
      </c>
      <c r="W954" s="11">
        <f t="shared" si="135"/>
        <v>11</v>
      </c>
      <c r="X954" s="10">
        <f t="shared" si="136"/>
        <v>-68.25712995985559</v>
      </c>
      <c r="Y954" s="10">
        <f t="shared" si="137"/>
        <v>-26.414999999999996</v>
      </c>
      <c r="Z954" s="12">
        <f t="shared" si="138"/>
        <v>-35.865284402593979</v>
      </c>
      <c r="AA954" s="12">
        <f t="shared" si="139"/>
        <v>-6.56044862066899</v>
      </c>
    </row>
    <row r="955" spans="19:27" x14ac:dyDescent="0.25">
      <c r="S955" s="6">
        <f t="shared" si="131"/>
        <v>78</v>
      </c>
      <c r="T955" s="6">
        <f t="shared" si="132"/>
        <v>14</v>
      </c>
      <c r="U955" s="10">
        <f t="shared" si="133"/>
        <v>-68.299999999999969</v>
      </c>
      <c r="V955" s="10">
        <f t="shared" si="134"/>
        <v>-27.744999999999994</v>
      </c>
      <c r="W955" s="11">
        <f t="shared" si="135"/>
        <v>11</v>
      </c>
      <c r="X955" s="10">
        <f t="shared" si="136"/>
        <v>-68.25712995985559</v>
      </c>
      <c r="Y955" s="10">
        <f t="shared" si="137"/>
        <v>-27.744999999999994</v>
      </c>
      <c r="Z955" s="12">
        <f t="shared" si="138"/>
        <v>-35.860198178291427</v>
      </c>
      <c r="AA955" s="12">
        <f t="shared" si="139"/>
        <v>-7.8904388951907025</v>
      </c>
    </row>
    <row r="956" spans="19:27" x14ac:dyDescent="0.25">
      <c r="S956" s="6">
        <f t="shared" si="131"/>
        <v>78</v>
      </c>
      <c r="T956" s="6">
        <f t="shared" si="132"/>
        <v>15</v>
      </c>
      <c r="U956" s="10">
        <f t="shared" si="133"/>
        <v>-68.299999999999969</v>
      </c>
      <c r="V956" s="10">
        <f t="shared" si="134"/>
        <v>-29.074999999999992</v>
      </c>
      <c r="W956" s="11">
        <f t="shared" si="135"/>
        <v>11</v>
      </c>
      <c r="X956" s="10">
        <f t="shared" si="136"/>
        <v>-68.25712995985559</v>
      </c>
      <c r="Y956" s="10">
        <f t="shared" si="137"/>
        <v>-29.074999999999992</v>
      </c>
      <c r="Z956" s="12">
        <f t="shared" si="138"/>
        <v>-35.855111953988875</v>
      </c>
      <c r="AA956" s="12">
        <f t="shared" si="139"/>
        <v>-9.2204291697124159</v>
      </c>
    </row>
    <row r="957" spans="19:27" x14ac:dyDescent="0.25">
      <c r="S957" s="6">
        <f t="shared" si="131"/>
        <v>78</v>
      </c>
      <c r="T957" s="6">
        <f t="shared" si="132"/>
        <v>16</v>
      </c>
      <c r="U957" s="10">
        <f t="shared" si="133"/>
        <v>-68.299999999999969</v>
      </c>
      <c r="V957" s="10">
        <f t="shared" si="134"/>
        <v>-30.40499999999999</v>
      </c>
      <c r="W957" s="11">
        <f t="shared" si="135"/>
        <v>11</v>
      </c>
      <c r="X957" s="10">
        <f t="shared" si="136"/>
        <v>-68.25712995985559</v>
      </c>
      <c r="Y957" s="10">
        <f t="shared" si="137"/>
        <v>-30.40499999999999</v>
      </c>
      <c r="Z957" s="12">
        <f t="shared" si="138"/>
        <v>-35.850025729686323</v>
      </c>
      <c r="AA957" s="12">
        <f t="shared" si="139"/>
        <v>-10.550419444234128</v>
      </c>
    </row>
    <row r="958" spans="19:27" x14ac:dyDescent="0.25">
      <c r="S958" s="6">
        <f t="shared" si="131"/>
        <v>78</v>
      </c>
      <c r="T958" s="6">
        <f t="shared" si="132"/>
        <v>17</v>
      </c>
      <c r="U958" s="10">
        <f t="shared" si="133"/>
        <v>-68.299999999999969</v>
      </c>
      <c r="V958" s="10">
        <f t="shared" si="134"/>
        <v>-31.734999999999989</v>
      </c>
      <c r="W958" s="11">
        <f t="shared" si="135"/>
        <v>11</v>
      </c>
      <c r="X958" s="10">
        <f t="shared" si="136"/>
        <v>-68.25712995985559</v>
      </c>
      <c r="Y958" s="10">
        <f t="shared" si="137"/>
        <v>-31.734999999999989</v>
      </c>
      <c r="Z958" s="12">
        <f t="shared" si="138"/>
        <v>-35.84493950538377</v>
      </c>
      <c r="AA958" s="12">
        <f t="shared" si="139"/>
        <v>-11.880409718755841</v>
      </c>
    </row>
    <row r="959" spans="19:27" x14ac:dyDescent="0.25">
      <c r="S959" s="6">
        <f t="shared" si="131"/>
        <v>78</v>
      </c>
      <c r="T959" s="6">
        <f t="shared" si="132"/>
        <v>18</v>
      </c>
      <c r="U959" s="10">
        <f t="shared" si="133"/>
        <v>-68.299999999999969</v>
      </c>
      <c r="V959" s="10">
        <f t="shared" si="134"/>
        <v>-33.064999999999998</v>
      </c>
      <c r="W959" s="11">
        <f t="shared" si="135"/>
        <v>11</v>
      </c>
      <c r="X959" s="10">
        <f t="shared" si="136"/>
        <v>-68.25712995985559</v>
      </c>
      <c r="Y959" s="10">
        <f t="shared" si="137"/>
        <v>-33.064999999999998</v>
      </c>
      <c r="Z959" s="12">
        <f t="shared" si="138"/>
        <v>-35.839853281081218</v>
      </c>
      <c r="AA959" s="12">
        <f t="shared" si="139"/>
        <v>-13.210399993277564</v>
      </c>
    </row>
    <row r="960" spans="19:27" x14ac:dyDescent="0.25">
      <c r="S960" s="6">
        <f t="shared" si="131"/>
        <v>78</v>
      </c>
      <c r="T960" s="6">
        <f t="shared" si="132"/>
        <v>19</v>
      </c>
      <c r="U960" s="10">
        <f t="shared" si="133"/>
        <v>-68.299999999999969</v>
      </c>
      <c r="V960" s="10">
        <f t="shared" si="134"/>
        <v>-34.394999999999996</v>
      </c>
      <c r="W960" s="11">
        <f t="shared" si="135"/>
        <v>11</v>
      </c>
      <c r="X960" s="10">
        <f t="shared" si="136"/>
        <v>-68.25712995985559</v>
      </c>
      <c r="Y960" s="10">
        <f t="shared" si="137"/>
        <v>-34.394999999999996</v>
      </c>
      <c r="Z960" s="12">
        <f t="shared" si="138"/>
        <v>-35.834767056778674</v>
      </c>
      <c r="AA960" s="12">
        <f t="shared" si="139"/>
        <v>-14.540390267799276</v>
      </c>
    </row>
    <row r="961" spans="19:27" x14ac:dyDescent="0.25">
      <c r="S961" s="6">
        <f t="shared" si="131"/>
        <v>78</v>
      </c>
      <c r="T961" s="6">
        <f t="shared" si="132"/>
        <v>20</v>
      </c>
      <c r="U961" s="10">
        <f t="shared" si="133"/>
        <v>-68.299999999999969</v>
      </c>
      <c r="V961" s="10">
        <f t="shared" si="134"/>
        <v>-35.724999999999994</v>
      </c>
      <c r="W961" s="11">
        <f t="shared" si="135"/>
        <v>11</v>
      </c>
      <c r="X961" s="10">
        <f t="shared" si="136"/>
        <v>-68.25712995985559</v>
      </c>
      <c r="Y961" s="10">
        <f t="shared" si="137"/>
        <v>-35.724999999999994</v>
      </c>
      <c r="Z961" s="12">
        <f t="shared" si="138"/>
        <v>-35.829680832476122</v>
      </c>
      <c r="AA961" s="12">
        <f t="shared" si="139"/>
        <v>-15.870380542320989</v>
      </c>
    </row>
    <row r="962" spans="19:27" x14ac:dyDescent="0.25">
      <c r="S962" s="6">
        <f t="shared" si="131"/>
        <v>79</v>
      </c>
      <c r="T962" s="6">
        <f t="shared" si="132"/>
        <v>1</v>
      </c>
      <c r="U962" s="10">
        <f t="shared" si="133"/>
        <v>-69.699999999999974</v>
      </c>
      <c r="V962" s="10">
        <f t="shared" si="134"/>
        <v>-9.1333585000000017</v>
      </c>
      <c r="W962" s="11">
        <f t="shared" si="135"/>
        <v>11</v>
      </c>
      <c r="X962" s="10">
        <f t="shared" si="136"/>
        <v>-69.657129959855595</v>
      </c>
      <c r="Y962" s="10">
        <f t="shared" si="137"/>
        <v>-9.1333585000000017</v>
      </c>
      <c r="Z962" s="12">
        <f t="shared" si="138"/>
        <v>-37.331363116365161</v>
      </c>
      <c r="AA962" s="12">
        <f t="shared" si="139"/>
        <v>10.715712588915419</v>
      </c>
    </row>
    <row r="963" spans="19:27" x14ac:dyDescent="0.25">
      <c r="S963" s="6">
        <f t="shared" ref="S963:S1026" si="140">$D$2+ROUNDDOWN((ROW(S962)-1)/COUNT($I$2:$I$21),0)</f>
        <v>79</v>
      </c>
      <c r="T963" s="6">
        <f t="shared" ref="T963:T1026" si="141">$I$2+MOD(ROW(T962)-1,COUNT($I$2:$I$21))</f>
        <v>2</v>
      </c>
      <c r="U963" s="10">
        <f t="shared" ref="U963:U1026" si="142">VLOOKUP(S963,$D$2:$E$67,2,FALSE)</f>
        <v>-69.699999999999974</v>
      </c>
      <c r="V963" s="10">
        <f t="shared" ref="V963:V1026" si="143">VLOOKUP(T963,$I$2:$J$21,2,FALSE)</f>
        <v>-10.463358500000002</v>
      </c>
      <c r="W963" s="11">
        <f t="shared" ref="W963:W1026" si="144">MATCH(U963,$P$8:$P$23,-1)-1</f>
        <v>11</v>
      </c>
      <c r="X963" s="10">
        <f t="shared" ref="X963:X1026" si="145">U963+VLOOKUP($W963,$M$8:$N$23,2,FALSE)</f>
        <v>-69.657129959855595</v>
      </c>
      <c r="Y963" s="10">
        <f t="shared" ref="Y963:Y1026" si="146">V963+VLOOKUP($W963,$M$8:$P$23,3,FALSE)</f>
        <v>-10.463358500000002</v>
      </c>
      <c r="Z963" s="12">
        <f t="shared" ref="Z963:Z1026" si="147">$O$4+((X963+$M$4-$O$4)*COS($Q$4))-((Y963+$N$4-$P$4)*SIN($Q$4))</f>
        <v>-37.326276892062616</v>
      </c>
      <c r="AA963" s="12">
        <f t="shared" ref="AA963:AA1026" si="148">$P$4+((X963+$M$4-$O$4)*SIN($Q$4))+((Y963+$N$4-$P$4)*COS($Q$4))</f>
        <v>9.3857223143937052</v>
      </c>
    </row>
    <row r="964" spans="19:27" x14ac:dyDescent="0.25">
      <c r="S964" s="6">
        <f t="shared" si="140"/>
        <v>79</v>
      </c>
      <c r="T964" s="6">
        <f t="shared" si="141"/>
        <v>3</v>
      </c>
      <c r="U964" s="10">
        <f t="shared" si="142"/>
        <v>-69.699999999999974</v>
      </c>
      <c r="V964" s="10">
        <f t="shared" si="143"/>
        <v>-11.793358500000002</v>
      </c>
      <c r="W964" s="11">
        <f t="shared" si="144"/>
        <v>11</v>
      </c>
      <c r="X964" s="10">
        <f t="shared" si="145"/>
        <v>-69.657129959855595</v>
      </c>
      <c r="Y964" s="10">
        <f t="shared" si="146"/>
        <v>-11.793358500000002</v>
      </c>
      <c r="Z964" s="12">
        <f t="shared" si="147"/>
        <v>-37.321190667760064</v>
      </c>
      <c r="AA964" s="12">
        <f t="shared" si="148"/>
        <v>8.0557320398719909</v>
      </c>
    </row>
    <row r="965" spans="19:27" x14ac:dyDescent="0.25">
      <c r="S965" s="6">
        <f t="shared" si="140"/>
        <v>79</v>
      </c>
      <c r="T965" s="6">
        <f t="shared" si="141"/>
        <v>4</v>
      </c>
      <c r="U965" s="10">
        <f t="shared" si="142"/>
        <v>-69.699999999999974</v>
      </c>
      <c r="V965" s="10">
        <f t="shared" si="143"/>
        <v>-13.123358500000002</v>
      </c>
      <c r="W965" s="11">
        <f t="shared" si="144"/>
        <v>11</v>
      </c>
      <c r="X965" s="10">
        <f t="shared" si="145"/>
        <v>-69.657129959855595</v>
      </c>
      <c r="Y965" s="10">
        <f t="shared" si="146"/>
        <v>-13.123358500000002</v>
      </c>
      <c r="Z965" s="12">
        <f t="shared" si="147"/>
        <v>-37.316104443457512</v>
      </c>
      <c r="AA965" s="12">
        <f t="shared" si="148"/>
        <v>6.7257417653502776</v>
      </c>
    </row>
    <row r="966" spans="19:27" x14ac:dyDescent="0.25">
      <c r="S966" s="6">
        <f t="shared" si="140"/>
        <v>79</v>
      </c>
      <c r="T966" s="6">
        <f t="shared" si="141"/>
        <v>5</v>
      </c>
      <c r="U966" s="10">
        <f t="shared" si="142"/>
        <v>-69.699999999999974</v>
      </c>
      <c r="V966" s="10">
        <f t="shared" si="143"/>
        <v>-14.453358500000002</v>
      </c>
      <c r="W966" s="11">
        <f t="shared" si="144"/>
        <v>11</v>
      </c>
      <c r="X966" s="10">
        <f t="shared" si="145"/>
        <v>-69.657129959855595</v>
      </c>
      <c r="Y966" s="10">
        <f t="shared" si="146"/>
        <v>-14.453358500000002</v>
      </c>
      <c r="Z966" s="12">
        <f t="shared" si="147"/>
        <v>-37.31101821915496</v>
      </c>
      <c r="AA966" s="12">
        <f t="shared" si="148"/>
        <v>5.3957514908285642</v>
      </c>
    </row>
    <row r="967" spans="19:27" x14ac:dyDescent="0.25">
      <c r="S967" s="6">
        <f t="shared" si="140"/>
        <v>79</v>
      </c>
      <c r="T967" s="6">
        <f t="shared" si="141"/>
        <v>6</v>
      </c>
      <c r="U967" s="10">
        <f t="shared" si="142"/>
        <v>-69.699999999999974</v>
      </c>
      <c r="V967" s="10">
        <f t="shared" si="143"/>
        <v>-15.783358500000004</v>
      </c>
      <c r="W967" s="11">
        <f t="shared" si="144"/>
        <v>11</v>
      </c>
      <c r="X967" s="10">
        <f t="shared" si="145"/>
        <v>-69.657129959855595</v>
      </c>
      <c r="Y967" s="10">
        <f t="shared" si="146"/>
        <v>-15.783358500000004</v>
      </c>
      <c r="Z967" s="12">
        <f t="shared" si="147"/>
        <v>-37.305931994852408</v>
      </c>
      <c r="AA967" s="12">
        <f t="shared" si="148"/>
        <v>4.0657612163068482</v>
      </c>
    </row>
    <row r="968" spans="19:27" x14ac:dyDescent="0.25">
      <c r="S968" s="6">
        <f t="shared" si="140"/>
        <v>79</v>
      </c>
      <c r="T968" s="6">
        <f t="shared" si="141"/>
        <v>7</v>
      </c>
      <c r="U968" s="10">
        <f t="shared" si="142"/>
        <v>-69.699999999999974</v>
      </c>
      <c r="V968" s="10">
        <f t="shared" si="143"/>
        <v>-17.113358499999997</v>
      </c>
      <c r="W968" s="11">
        <f t="shared" si="144"/>
        <v>11</v>
      </c>
      <c r="X968" s="10">
        <f t="shared" si="145"/>
        <v>-69.657129959855595</v>
      </c>
      <c r="Y968" s="10">
        <f t="shared" si="146"/>
        <v>-17.113358499999997</v>
      </c>
      <c r="Z968" s="12">
        <f t="shared" si="147"/>
        <v>-37.300845770549856</v>
      </c>
      <c r="AA968" s="12">
        <f t="shared" si="148"/>
        <v>2.7357709417851406</v>
      </c>
    </row>
    <row r="969" spans="19:27" x14ac:dyDescent="0.25">
      <c r="S969" s="6">
        <f t="shared" si="140"/>
        <v>79</v>
      </c>
      <c r="T969" s="6">
        <f t="shared" si="141"/>
        <v>8</v>
      </c>
      <c r="U969" s="10">
        <f t="shared" si="142"/>
        <v>-69.699999999999974</v>
      </c>
      <c r="V969" s="10">
        <f t="shared" si="143"/>
        <v>-18.443358499999999</v>
      </c>
      <c r="W969" s="11">
        <f t="shared" si="144"/>
        <v>11</v>
      </c>
      <c r="X969" s="10">
        <f t="shared" si="145"/>
        <v>-69.657129959855595</v>
      </c>
      <c r="Y969" s="10">
        <f t="shared" si="146"/>
        <v>-18.443358499999999</v>
      </c>
      <c r="Z969" s="12">
        <f t="shared" si="147"/>
        <v>-37.295759546247311</v>
      </c>
      <c r="AA969" s="12">
        <f t="shared" si="148"/>
        <v>1.4057806672634248</v>
      </c>
    </row>
    <row r="970" spans="19:27" x14ac:dyDescent="0.25">
      <c r="S970" s="6">
        <f t="shared" si="140"/>
        <v>79</v>
      </c>
      <c r="T970" s="6">
        <f t="shared" si="141"/>
        <v>9</v>
      </c>
      <c r="U970" s="10">
        <f t="shared" si="142"/>
        <v>-69.699999999999974</v>
      </c>
      <c r="V970" s="10">
        <f t="shared" si="143"/>
        <v>-19.899999999999999</v>
      </c>
      <c r="W970" s="11">
        <f t="shared" si="144"/>
        <v>11</v>
      </c>
      <c r="X970" s="10">
        <f t="shared" si="145"/>
        <v>-69.657129959855595</v>
      </c>
      <c r="Y970" s="10">
        <f t="shared" si="146"/>
        <v>-19.899999999999999</v>
      </c>
      <c r="Z970" s="12">
        <f t="shared" si="147"/>
        <v>-37.290189015873317</v>
      </c>
      <c r="AA970" s="12">
        <f t="shared" si="148"/>
        <v>-5.085018120629034E-2</v>
      </c>
    </row>
    <row r="971" spans="19:27" x14ac:dyDescent="0.25">
      <c r="S971" s="6">
        <f t="shared" si="140"/>
        <v>79</v>
      </c>
      <c r="T971" s="6">
        <f t="shared" si="141"/>
        <v>10</v>
      </c>
      <c r="U971" s="10">
        <f t="shared" si="142"/>
        <v>-69.699999999999974</v>
      </c>
      <c r="V971" s="10">
        <f t="shared" si="143"/>
        <v>-22.425000000000001</v>
      </c>
      <c r="W971" s="11">
        <f t="shared" si="144"/>
        <v>11</v>
      </c>
      <c r="X971" s="10">
        <f t="shared" si="145"/>
        <v>-69.657129959855595</v>
      </c>
      <c r="Y971" s="10">
        <f t="shared" si="146"/>
        <v>-22.425000000000001</v>
      </c>
      <c r="Z971" s="12">
        <f t="shared" si="147"/>
        <v>-37.28053283815607</v>
      </c>
      <c r="AA971" s="12">
        <f t="shared" si="148"/>
        <v>-2.5758317174223286</v>
      </c>
    </row>
    <row r="972" spans="19:27" x14ac:dyDescent="0.25">
      <c r="S972" s="6">
        <f t="shared" si="140"/>
        <v>79</v>
      </c>
      <c r="T972" s="6">
        <f t="shared" si="141"/>
        <v>11</v>
      </c>
      <c r="U972" s="10">
        <f t="shared" si="142"/>
        <v>-69.699999999999974</v>
      </c>
      <c r="V972" s="10">
        <f t="shared" si="143"/>
        <v>-23.754999999999999</v>
      </c>
      <c r="W972" s="11">
        <f t="shared" si="144"/>
        <v>11</v>
      </c>
      <c r="X972" s="10">
        <f t="shared" si="145"/>
        <v>-69.657129959855595</v>
      </c>
      <c r="Y972" s="10">
        <f t="shared" si="146"/>
        <v>-23.754999999999999</v>
      </c>
      <c r="Z972" s="12">
        <f t="shared" si="147"/>
        <v>-37.275446613853518</v>
      </c>
      <c r="AA972" s="12">
        <f t="shared" si="148"/>
        <v>-3.9058219919440407</v>
      </c>
    </row>
    <row r="973" spans="19:27" x14ac:dyDescent="0.25">
      <c r="S973" s="6">
        <f t="shared" si="140"/>
        <v>79</v>
      </c>
      <c r="T973" s="6">
        <f t="shared" si="141"/>
        <v>12</v>
      </c>
      <c r="U973" s="10">
        <f t="shared" si="142"/>
        <v>-69.699999999999974</v>
      </c>
      <c r="V973" s="10">
        <f t="shared" si="143"/>
        <v>-25.084999999999997</v>
      </c>
      <c r="W973" s="11">
        <f t="shared" si="144"/>
        <v>11</v>
      </c>
      <c r="X973" s="10">
        <f t="shared" si="145"/>
        <v>-69.657129959855595</v>
      </c>
      <c r="Y973" s="10">
        <f t="shared" si="146"/>
        <v>-25.084999999999997</v>
      </c>
      <c r="Z973" s="12">
        <f t="shared" si="147"/>
        <v>-37.270360389550966</v>
      </c>
      <c r="AA973" s="12">
        <f t="shared" si="148"/>
        <v>-5.2358122664657518</v>
      </c>
    </row>
    <row r="974" spans="19:27" x14ac:dyDescent="0.25">
      <c r="S974" s="6">
        <f t="shared" si="140"/>
        <v>79</v>
      </c>
      <c r="T974" s="6">
        <f t="shared" si="141"/>
        <v>13</v>
      </c>
      <c r="U974" s="10">
        <f t="shared" si="142"/>
        <v>-69.699999999999974</v>
      </c>
      <c r="V974" s="10">
        <f t="shared" si="143"/>
        <v>-26.414999999999996</v>
      </c>
      <c r="W974" s="11">
        <f t="shared" si="144"/>
        <v>11</v>
      </c>
      <c r="X974" s="10">
        <f t="shared" si="145"/>
        <v>-69.657129959855595</v>
      </c>
      <c r="Y974" s="10">
        <f t="shared" si="146"/>
        <v>-26.414999999999996</v>
      </c>
      <c r="Z974" s="12">
        <f t="shared" si="147"/>
        <v>-37.265274165248421</v>
      </c>
      <c r="AA974" s="12">
        <f t="shared" si="148"/>
        <v>-6.5658025409874643</v>
      </c>
    </row>
    <row r="975" spans="19:27" x14ac:dyDescent="0.25">
      <c r="S975" s="6">
        <f t="shared" si="140"/>
        <v>79</v>
      </c>
      <c r="T975" s="6">
        <f t="shared" si="141"/>
        <v>14</v>
      </c>
      <c r="U975" s="10">
        <f t="shared" si="142"/>
        <v>-69.699999999999974</v>
      </c>
      <c r="V975" s="10">
        <f t="shared" si="143"/>
        <v>-27.744999999999994</v>
      </c>
      <c r="W975" s="11">
        <f t="shared" si="144"/>
        <v>11</v>
      </c>
      <c r="X975" s="10">
        <f t="shared" si="145"/>
        <v>-69.657129959855595</v>
      </c>
      <c r="Y975" s="10">
        <f t="shared" si="146"/>
        <v>-27.744999999999994</v>
      </c>
      <c r="Z975" s="12">
        <f t="shared" si="147"/>
        <v>-37.260187940945869</v>
      </c>
      <c r="AA975" s="12">
        <f t="shared" si="148"/>
        <v>-7.8957928155091768</v>
      </c>
    </row>
    <row r="976" spans="19:27" x14ac:dyDescent="0.25">
      <c r="S976" s="6">
        <f t="shared" si="140"/>
        <v>79</v>
      </c>
      <c r="T976" s="6">
        <f t="shared" si="141"/>
        <v>15</v>
      </c>
      <c r="U976" s="10">
        <f t="shared" si="142"/>
        <v>-69.699999999999974</v>
      </c>
      <c r="V976" s="10">
        <f t="shared" si="143"/>
        <v>-29.074999999999992</v>
      </c>
      <c r="W976" s="11">
        <f t="shared" si="144"/>
        <v>11</v>
      </c>
      <c r="X976" s="10">
        <f t="shared" si="145"/>
        <v>-69.657129959855595</v>
      </c>
      <c r="Y976" s="10">
        <f t="shared" si="146"/>
        <v>-29.074999999999992</v>
      </c>
      <c r="Z976" s="12">
        <f t="shared" si="147"/>
        <v>-37.255101716643317</v>
      </c>
      <c r="AA976" s="12">
        <f t="shared" si="148"/>
        <v>-9.2257830900308893</v>
      </c>
    </row>
    <row r="977" spans="19:27" x14ac:dyDescent="0.25">
      <c r="S977" s="6">
        <f t="shared" si="140"/>
        <v>79</v>
      </c>
      <c r="T977" s="6">
        <f t="shared" si="141"/>
        <v>16</v>
      </c>
      <c r="U977" s="10">
        <f t="shared" si="142"/>
        <v>-69.699999999999974</v>
      </c>
      <c r="V977" s="10">
        <f t="shared" si="143"/>
        <v>-30.40499999999999</v>
      </c>
      <c r="W977" s="11">
        <f t="shared" si="144"/>
        <v>11</v>
      </c>
      <c r="X977" s="10">
        <f t="shared" si="145"/>
        <v>-69.657129959855595</v>
      </c>
      <c r="Y977" s="10">
        <f t="shared" si="146"/>
        <v>-30.40499999999999</v>
      </c>
      <c r="Z977" s="12">
        <f t="shared" si="147"/>
        <v>-37.250015492340765</v>
      </c>
      <c r="AA977" s="12">
        <f t="shared" si="148"/>
        <v>-10.555773364552602</v>
      </c>
    </row>
    <row r="978" spans="19:27" x14ac:dyDescent="0.25">
      <c r="S978" s="6">
        <f t="shared" si="140"/>
        <v>79</v>
      </c>
      <c r="T978" s="6">
        <f t="shared" si="141"/>
        <v>17</v>
      </c>
      <c r="U978" s="10">
        <f t="shared" si="142"/>
        <v>-69.699999999999974</v>
      </c>
      <c r="V978" s="10">
        <f t="shared" si="143"/>
        <v>-31.734999999999989</v>
      </c>
      <c r="W978" s="11">
        <f t="shared" si="144"/>
        <v>11</v>
      </c>
      <c r="X978" s="10">
        <f t="shared" si="145"/>
        <v>-69.657129959855595</v>
      </c>
      <c r="Y978" s="10">
        <f t="shared" si="146"/>
        <v>-31.734999999999989</v>
      </c>
      <c r="Z978" s="12">
        <f t="shared" si="147"/>
        <v>-37.244929268038213</v>
      </c>
      <c r="AA978" s="12">
        <f t="shared" si="148"/>
        <v>-11.885763639074314</v>
      </c>
    </row>
    <row r="979" spans="19:27" x14ac:dyDescent="0.25">
      <c r="S979" s="6">
        <f t="shared" si="140"/>
        <v>79</v>
      </c>
      <c r="T979" s="6">
        <f t="shared" si="141"/>
        <v>18</v>
      </c>
      <c r="U979" s="10">
        <f t="shared" si="142"/>
        <v>-69.699999999999974</v>
      </c>
      <c r="V979" s="10">
        <f t="shared" si="143"/>
        <v>-33.064999999999998</v>
      </c>
      <c r="W979" s="11">
        <f t="shared" si="144"/>
        <v>11</v>
      </c>
      <c r="X979" s="10">
        <f t="shared" si="145"/>
        <v>-69.657129959855595</v>
      </c>
      <c r="Y979" s="10">
        <f t="shared" si="146"/>
        <v>-33.064999999999998</v>
      </c>
      <c r="Z979" s="12">
        <f t="shared" si="147"/>
        <v>-37.239843043735661</v>
      </c>
      <c r="AA979" s="12">
        <f t="shared" si="148"/>
        <v>-13.215753913596037</v>
      </c>
    </row>
    <row r="980" spans="19:27" x14ac:dyDescent="0.25">
      <c r="S980" s="6">
        <f t="shared" si="140"/>
        <v>79</v>
      </c>
      <c r="T980" s="6">
        <f t="shared" si="141"/>
        <v>19</v>
      </c>
      <c r="U980" s="10">
        <f t="shared" si="142"/>
        <v>-69.699999999999974</v>
      </c>
      <c r="V980" s="10">
        <f t="shared" si="143"/>
        <v>-34.394999999999996</v>
      </c>
      <c r="W980" s="11">
        <f t="shared" si="144"/>
        <v>11</v>
      </c>
      <c r="X980" s="10">
        <f t="shared" si="145"/>
        <v>-69.657129959855595</v>
      </c>
      <c r="Y980" s="10">
        <f t="shared" si="146"/>
        <v>-34.394999999999996</v>
      </c>
      <c r="Z980" s="12">
        <f t="shared" si="147"/>
        <v>-37.234756819433116</v>
      </c>
      <c r="AA980" s="12">
        <f t="shared" si="148"/>
        <v>-14.54574418811775</v>
      </c>
    </row>
    <row r="981" spans="19:27" x14ac:dyDescent="0.25">
      <c r="S981" s="6">
        <f t="shared" si="140"/>
        <v>79</v>
      </c>
      <c r="T981" s="6">
        <f t="shared" si="141"/>
        <v>20</v>
      </c>
      <c r="U981" s="10">
        <f t="shared" si="142"/>
        <v>-69.699999999999974</v>
      </c>
      <c r="V981" s="10">
        <f t="shared" si="143"/>
        <v>-35.724999999999994</v>
      </c>
      <c r="W981" s="11">
        <f t="shared" si="144"/>
        <v>11</v>
      </c>
      <c r="X981" s="10">
        <f t="shared" si="145"/>
        <v>-69.657129959855595</v>
      </c>
      <c r="Y981" s="10">
        <f t="shared" si="146"/>
        <v>-35.724999999999994</v>
      </c>
      <c r="Z981" s="12">
        <f t="shared" si="147"/>
        <v>-37.229670595130564</v>
      </c>
      <c r="AA981" s="12">
        <f t="shared" si="148"/>
        <v>-15.875734462639462</v>
      </c>
    </row>
    <row r="982" spans="19:27" x14ac:dyDescent="0.25">
      <c r="S982" s="6">
        <f t="shared" si="140"/>
        <v>80</v>
      </c>
      <c r="T982" s="6">
        <f t="shared" si="141"/>
        <v>1</v>
      </c>
      <c r="U982" s="10">
        <f t="shared" si="142"/>
        <v>-71.09999999999998</v>
      </c>
      <c r="V982" s="10">
        <f t="shared" si="143"/>
        <v>-9.1333585000000017</v>
      </c>
      <c r="W982" s="11">
        <f t="shared" si="144"/>
        <v>11</v>
      </c>
      <c r="X982" s="10">
        <f t="shared" si="145"/>
        <v>-71.057129959855601</v>
      </c>
      <c r="Y982" s="10">
        <f t="shared" si="146"/>
        <v>-9.1333585000000017</v>
      </c>
      <c r="Z982" s="12">
        <f t="shared" si="147"/>
        <v>-38.731352879019603</v>
      </c>
      <c r="AA982" s="12">
        <f t="shared" si="148"/>
        <v>10.710358668596944</v>
      </c>
    </row>
    <row r="983" spans="19:27" x14ac:dyDescent="0.25">
      <c r="S983" s="6">
        <f t="shared" si="140"/>
        <v>80</v>
      </c>
      <c r="T983" s="6">
        <f t="shared" si="141"/>
        <v>2</v>
      </c>
      <c r="U983" s="10">
        <f t="shared" si="142"/>
        <v>-71.09999999999998</v>
      </c>
      <c r="V983" s="10">
        <f t="shared" si="143"/>
        <v>-10.463358500000002</v>
      </c>
      <c r="W983" s="11">
        <f t="shared" si="144"/>
        <v>11</v>
      </c>
      <c r="X983" s="10">
        <f t="shared" si="145"/>
        <v>-71.057129959855601</v>
      </c>
      <c r="Y983" s="10">
        <f t="shared" si="146"/>
        <v>-10.463358500000002</v>
      </c>
      <c r="Z983" s="12">
        <f t="shared" si="147"/>
        <v>-38.726266654717058</v>
      </c>
      <c r="AA983" s="12">
        <f t="shared" si="148"/>
        <v>9.38036839407523</v>
      </c>
    </row>
    <row r="984" spans="19:27" x14ac:dyDescent="0.25">
      <c r="S984" s="6">
        <f t="shared" si="140"/>
        <v>80</v>
      </c>
      <c r="T984" s="6">
        <f t="shared" si="141"/>
        <v>3</v>
      </c>
      <c r="U984" s="10">
        <f t="shared" si="142"/>
        <v>-71.09999999999998</v>
      </c>
      <c r="V984" s="10">
        <f t="shared" si="143"/>
        <v>-11.793358500000002</v>
      </c>
      <c r="W984" s="11">
        <f t="shared" si="144"/>
        <v>11</v>
      </c>
      <c r="X984" s="10">
        <f t="shared" si="145"/>
        <v>-71.057129959855601</v>
      </c>
      <c r="Y984" s="10">
        <f t="shared" si="146"/>
        <v>-11.793358500000002</v>
      </c>
      <c r="Z984" s="12">
        <f t="shared" si="147"/>
        <v>-38.721180430414506</v>
      </c>
      <c r="AA984" s="12">
        <f t="shared" si="148"/>
        <v>8.0503781195535158</v>
      </c>
    </row>
    <row r="985" spans="19:27" x14ac:dyDescent="0.25">
      <c r="S985" s="6">
        <f t="shared" si="140"/>
        <v>80</v>
      </c>
      <c r="T985" s="6">
        <f t="shared" si="141"/>
        <v>4</v>
      </c>
      <c r="U985" s="10">
        <f t="shared" si="142"/>
        <v>-71.09999999999998</v>
      </c>
      <c r="V985" s="10">
        <f t="shared" si="143"/>
        <v>-13.123358500000002</v>
      </c>
      <c r="W985" s="11">
        <f t="shared" si="144"/>
        <v>11</v>
      </c>
      <c r="X985" s="10">
        <f t="shared" si="145"/>
        <v>-71.057129959855601</v>
      </c>
      <c r="Y985" s="10">
        <f t="shared" si="146"/>
        <v>-13.123358500000002</v>
      </c>
      <c r="Z985" s="12">
        <f t="shared" si="147"/>
        <v>-38.716094206111954</v>
      </c>
      <c r="AA985" s="12">
        <f t="shared" si="148"/>
        <v>6.7203878450318024</v>
      </c>
    </row>
    <row r="986" spans="19:27" x14ac:dyDescent="0.25">
      <c r="S986" s="6">
        <f t="shared" si="140"/>
        <v>80</v>
      </c>
      <c r="T986" s="6">
        <f t="shared" si="141"/>
        <v>5</v>
      </c>
      <c r="U986" s="10">
        <f t="shared" si="142"/>
        <v>-71.09999999999998</v>
      </c>
      <c r="V986" s="10">
        <f t="shared" si="143"/>
        <v>-14.453358500000002</v>
      </c>
      <c r="W986" s="11">
        <f t="shared" si="144"/>
        <v>11</v>
      </c>
      <c r="X986" s="10">
        <f t="shared" si="145"/>
        <v>-71.057129959855601</v>
      </c>
      <c r="Y986" s="10">
        <f t="shared" si="146"/>
        <v>-14.453358500000002</v>
      </c>
      <c r="Z986" s="12">
        <f t="shared" si="147"/>
        <v>-38.711007981809402</v>
      </c>
      <c r="AA986" s="12">
        <f t="shared" si="148"/>
        <v>5.3903975705100891</v>
      </c>
    </row>
    <row r="987" spans="19:27" x14ac:dyDescent="0.25">
      <c r="S987" s="6">
        <f t="shared" si="140"/>
        <v>80</v>
      </c>
      <c r="T987" s="6">
        <f t="shared" si="141"/>
        <v>6</v>
      </c>
      <c r="U987" s="10">
        <f t="shared" si="142"/>
        <v>-71.09999999999998</v>
      </c>
      <c r="V987" s="10">
        <f t="shared" si="143"/>
        <v>-15.783358500000004</v>
      </c>
      <c r="W987" s="11">
        <f t="shared" si="144"/>
        <v>11</v>
      </c>
      <c r="X987" s="10">
        <f t="shared" si="145"/>
        <v>-71.057129959855601</v>
      </c>
      <c r="Y987" s="10">
        <f t="shared" si="146"/>
        <v>-15.783358500000004</v>
      </c>
      <c r="Z987" s="12">
        <f t="shared" si="147"/>
        <v>-38.70592175750685</v>
      </c>
      <c r="AA987" s="12">
        <f t="shared" si="148"/>
        <v>4.060407295988373</v>
      </c>
    </row>
    <row r="988" spans="19:27" x14ac:dyDescent="0.25">
      <c r="S988" s="6">
        <f t="shared" si="140"/>
        <v>80</v>
      </c>
      <c r="T988" s="6">
        <f t="shared" si="141"/>
        <v>7</v>
      </c>
      <c r="U988" s="10">
        <f t="shared" si="142"/>
        <v>-71.09999999999998</v>
      </c>
      <c r="V988" s="10">
        <f t="shared" si="143"/>
        <v>-17.113358499999997</v>
      </c>
      <c r="W988" s="11">
        <f t="shared" si="144"/>
        <v>11</v>
      </c>
      <c r="X988" s="10">
        <f t="shared" si="145"/>
        <v>-71.057129959855601</v>
      </c>
      <c r="Y988" s="10">
        <f t="shared" si="146"/>
        <v>-17.113358499999997</v>
      </c>
      <c r="Z988" s="12">
        <f t="shared" si="147"/>
        <v>-38.700835533204298</v>
      </c>
      <c r="AA988" s="12">
        <f t="shared" si="148"/>
        <v>2.7304170214666659</v>
      </c>
    </row>
    <row r="989" spans="19:27" x14ac:dyDescent="0.25">
      <c r="S989" s="6">
        <f t="shared" si="140"/>
        <v>80</v>
      </c>
      <c r="T989" s="6">
        <f t="shared" si="141"/>
        <v>8</v>
      </c>
      <c r="U989" s="10">
        <f t="shared" si="142"/>
        <v>-71.09999999999998</v>
      </c>
      <c r="V989" s="10">
        <f t="shared" si="143"/>
        <v>-18.443358499999999</v>
      </c>
      <c r="W989" s="11">
        <f t="shared" si="144"/>
        <v>11</v>
      </c>
      <c r="X989" s="10">
        <f t="shared" si="145"/>
        <v>-71.057129959855601</v>
      </c>
      <c r="Y989" s="10">
        <f t="shared" si="146"/>
        <v>-18.443358499999999</v>
      </c>
      <c r="Z989" s="12">
        <f t="shared" si="147"/>
        <v>-38.695749308901753</v>
      </c>
      <c r="AA989" s="12">
        <f t="shared" si="148"/>
        <v>1.4004267469449503</v>
      </c>
    </row>
    <row r="990" spans="19:27" x14ac:dyDescent="0.25">
      <c r="S990" s="6">
        <f t="shared" si="140"/>
        <v>80</v>
      </c>
      <c r="T990" s="6">
        <f t="shared" si="141"/>
        <v>9</v>
      </c>
      <c r="U990" s="10">
        <f t="shared" si="142"/>
        <v>-71.09999999999998</v>
      </c>
      <c r="V990" s="10">
        <f t="shared" si="143"/>
        <v>-19.899999999999999</v>
      </c>
      <c r="W990" s="11">
        <f t="shared" si="144"/>
        <v>11</v>
      </c>
      <c r="X990" s="10">
        <f t="shared" si="145"/>
        <v>-71.057129959855601</v>
      </c>
      <c r="Y990" s="10">
        <f t="shared" si="146"/>
        <v>-19.899999999999999</v>
      </c>
      <c r="Z990" s="12">
        <f t="shared" si="147"/>
        <v>-38.690178778527759</v>
      </c>
      <c r="AA990" s="12">
        <f t="shared" si="148"/>
        <v>-5.620410152476496E-2</v>
      </c>
    </row>
    <row r="991" spans="19:27" x14ac:dyDescent="0.25">
      <c r="S991" s="6">
        <f t="shared" si="140"/>
        <v>80</v>
      </c>
      <c r="T991" s="6">
        <f t="shared" si="141"/>
        <v>10</v>
      </c>
      <c r="U991" s="10">
        <f t="shared" si="142"/>
        <v>-71.09999999999998</v>
      </c>
      <c r="V991" s="10">
        <f t="shared" si="143"/>
        <v>-22.425000000000001</v>
      </c>
      <c r="W991" s="11">
        <f t="shared" si="144"/>
        <v>11</v>
      </c>
      <c r="X991" s="10">
        <f t="shared" si="145"/>
        <v>-71.057129959855601</v>
      </c>
      <c r="Y991" s="10">
        <f t="shared" si="146"/>
        <v>-22.425000000000001</v>
      </c>
      <c r="Z991" s="12">
        <f t="shared" si="147"/>
        <v>-38.680522600810512</v>
      </c>
      <c r="AA991" s="12">
        <f t="shared" si="148"/>
        <v>-2.5811856377408033</v>
      </c>
    </row>
    <row r="992" spans="19:27" x14ac:dyDescent="0.25">
      <c r="S992" s="6">
        <f t="shared" si="140"/>
        <v>80</v>
      </c>
      <c r="T992" s="6">
        <f t="shared" si="141"/>
        <v>11</v>
      </c>
      <c r="U992" s="10">
        <f t="shared" si="142"/>
        <v>-71.09999999999998</v>
      </c>
      <c r="V992" s="10">
        <f t="shared" si="143"/>
        <v>-23.754999999999999</v>
      </c>
      <c r="W992" s="11">
        <f t="shared" si="144"/>
        <v>11</v>
      </c>
      <c r="X992" s="10">
        <f t="shared" si="145"/>
        <v>-71.057129959855601</v>
      </c>
      <c r="Y992" s="10">
        <f t="shared" si="146"/>
        <v>-23.754999999999999</v>
      </c>
      <c r="Z992" s="12">
        <f t="shared" si="147"/>
        <v>-38.67543637650796</v>
      </c>
      <c r="AA992" s="12">
        <f t="shared" si="148"/>
        <v>-3.9111759122625154</v>
      </c>
    </row>
    <row r="993" spans="19:27" x14ac:dyDescent="0.25">
      <c r="S993" s="6">
        <f t="shared" si="140"/>
        <v>80</v>
      </c>
      <c r="T993" s="6">
        <f t="shared" si="141"/>
        <v>12</v>
      </c>
      <c r="U993" s="10">
        <f t="shared" si="142"/>
        <v>-71.09999999999998</v>
      </c>
      <c r="V993" s="10">
        <f t="shared" si="143"/>
        <v>-25.084999999999997</v>
      </c>
      <c r="W993" s="11">
        <f t="shared" si="144"/>
        <v>11</v>
      </c>
      <c r="X993" s="10">
        <f t="shared" si="145"/>
        <v>-71.057129959855601</v>
      </c>
      <c r="Y993" s="10">
        <f t="shared" si="146"/>
        <v>-25.084999999999997</v>
      </c>
      <c r="Z993" s="12">
        <f t="shared" si="147"/>
        <v>-38.670350152205408</v>
      </c>
      <c r="AA993" s="12">
        <f t="shared" si="148"/>
        <v>-5.241166186784227</v>
      </c>
    </row>
    <row r="994" spans="19:27" x14ac:dyDescent="0.25">
      <c r="S994" s="6">
        <f t="shared" si="140"/>
        <v>80</v>
      </c>
      <c r="T994" s="6">
        <f t="shared" si="141"/>
        <v>13</v>
      </c>
      <c r="U994" s="10">
        <f t="shared" si="142"/>
        <v>-71.09999999999998</v>
      </c>
      <c r="V994" s="10">
        <f t="shared" si="143"/>
        <v>-26.414999999999996</v>
      </c>
      <c r="W994" s="11">
        <f t="shared" si="144"/>
        <v>11</v>
      </c>
      <c r="X994" s="10">
        <f t="shared" si="145"/>
        <v>-71.057129959855601</v>
      </c>
      <c r="Y994" s="10">
        <f t="shared" si="146"/>
        <v>-26.414999999999996</v>
      </c>
      <c r="Z994" s="12">
        <f t="shared" si="147"/>
        <v>-38.665263927902863</v>
      </c>
      <c r="AA994" s="12">
        <f t="shared" si="148"/>
        <v>-6.5711564613059394</v>
      </c>
    </row>
    <row r="995" spans="19:27" x14ac:dyDescent="0.25">
      <c r="S995" s="6">
        <f t="shared" si="140"/>
        <v>80</v>
      </c>
      <c r="T995" s="6">
        <f t="shared" si="141"/>
        <v>14</v>
      </c>
      <c r="U995" s="10">
        <f t="shared" si="142"/>
        <v>-71.09999999999998</v>
      </c>
      <c r="V995" s="10">
        <f t="shared" si="143"/>
        <v>-27.744999999999994</v>
      </c>
      <c r="W995" s="11">
        <f t="shared" si="144"/>
        <v>11</v>
      </c>
      <c r="X995" s="10">
        <f t="shared" si="145"/>
        <v>-71.057129959855601</v>
      </c>
      <c r="Y995" s="10">
        <f t="shared" si="146"/>
        <v>-27.744999999999994</v>
      </c>
      <c r="Z995" s="12">
        <f t="shared" si="147"/>
        <v>-38.660177703600311</v>
      </c>
      <c r="AA995" s="12">
        <f t="shared" si="148"/>
        <v>-7.9011467358276519</v>
      </c>
    </row>
    <row r="996" spans="19:27" x14ac:dyDescent="0.25">
      <c r="S996" s="6">
        <f t="shared" si="140"/>
        <v>80</v>
      </c>
      <c r="T996" s="6">
        <f t="shared" si="141"/>
        <v>15</v>
      </c>
      <c r="U996" s="10">
        <f t="shared" si="142"/>
        <v>-71.09999999999998</v>
      </c>
      <c r="V996" s="10">
        <f t="shared" si="143"/>
        <v>-29.074999999999992</v>
      </c>
      <c r="W996" s="11">
        <f t="shared" si="144"/>
        <v>11</v>
      </c>
      <c r="X996" s="10">
        <f t="shared" si="145"/>
        <v>-71.057129959855601</v>
      </c>
      <c r="Y996" s="10">
        <f t="shared" si="146"/>
        <v>-29.074999999999992</v>
      </c>
      <c r="Z996" s="12">
        <f t="shared" si="147"/>
        <v>-38.655091479297759</v>
      </c>
      <c r="AA996" s="12">
        <f t="shared" si="148"/>
        <v>-9.2311370103493644</v>
      </c>
    </row>
    <row r="997" spans="19:27" x14ac:dyDescent="0.25">
      <c r="S997" s="6">
        <f t="shared" si="140"/>
        <v>80</v>
      </c>
      <c r="T997" s="6">
        <f t="shared" si="141"/>
        <v>16</v>
      </c>
      <c r="U997" s="10">
        <f t="shared" si="142"/>
        <v>-71.09999999999998</v>
      </c>
      <c r="V997" s="10">
        <f t="shared" si="143"/>
        <v>-30.40499999999999</v>
      </c>
      <c r="W997" s="11">
        <f t="shared" si="144"/>
        <v>11</v>
      </c>
      <c r="X997" s="10">
        <f t="shared" si="145"/>
        <v>-71.057129959855601</v>
      </c>
      <c r="Y997" s="10">
        <f t="shared" si="146"/>
        <v>-30.40499999999999</v>
      </c>
      <c r="Z997" s="12">
        <f t="shared" si="147"/>
        <v>-38.650005254995207</v>
      </c>
      <c r="AA997" s="12">
        <f t="shared" si="148"/>
        <v>-10.561127284871077</v>
      </c>
    </row>
    <row r="998" spans="19:27" x14ac:dyDescent="0.25">
      <c r="S998" s="6">
        <f t="shared" si="140"/>
        <v>80</v>
      </c>
      <c r="T998" s="6">
        <f t="shared" si="141"/>
        <v>17</v>
      </c>
      <c r="U998" s="10">
        <f t="shared" si="142"/>
        <v>-71.09999999999998</v>
      </c>
      <c r="V998" s="10">
        <f t="shared" si="143"/>
        <v>-31.734999999999989</v>
      </c>
      <c r="W998" s="11">
        <f t="shared" si="144"/>
        <v>11</v>
      </c>
      <c r="X998" s="10">
        <f t="shared" si="145"/>
        <v>-71.057129959855601</v>
      </c>
      <c r="Y998" s="10">
        <f t="shared" si="146"/>
        <v>-31.734999999999989</v>
      </c>
      <c r="Z998" s="12">
        <f t="shared" si="147"/>
        <v>-38.644919030692655</v>
      </c>
      <c r="AA998" s="12">
        <f t="shared" si="148"/>
        <v>-11.891117559392789</v>
      </c>
    </row>
    <row r="999" spans="19:27" x14ac:dyDescent="0.25">
      <c r="S999" s="6">
        <f t="shared" si="140"/>
        <v>80</v>
      </c>
      <c r="T999" s="6">
        <f t="shared" si="141"/>
        <v>18</v>
      </c>
      <c r="U999" s="10">
        <f t="shared" si="142"/>
        <v>-71.09999999999998</v>
      </c>
      <c r="V999" s="10">
        <f t="shared" si="143"/>
        <v>-33.064999999999998</v>
      </c>
      <c r="W999" s="11">
        <f t="shared" si="144"/>
        <v>11</v>
      </c>
      <c r="X999" s="10">
        <f t="shared" si="145"/>
        <v>-71.057129959855601</v>
      </c>
      <c r="Y999" s="10">
        <f t="shared" si="146"/>
        <v>-33.064999999999998</v>
      </c>
      <c r="Z999" s="12">
        <f t="shared" si="147"/>
        <v>-38.639832806390103</v>
      </c>
      <c r="AA999" s="12">
        <f t="shared" si="148"/>
        <v>-13.221107833914512</v>
      </c>
    </row>
    <row r="1000" spans="19:27" x14ac:dyDescent="0.25">
      <c r="S1000" s="6">
        <f t="shared" si="140"/>
        <v>80</v>
      </c>
      <c r="T1000" s="6">
        <f t="shared" si="141"/>
        <v>19</v>
      </c>
      <c r="U1000" s="10">
        <f t="shared" si="142"/>
        <v>-71.09999999999998</v>
      </c>
      <c r="V1000" s="10">
        <f t="shared" si="143"/>
        <v>-34.394999999999996</v>
      </c>
      <c r="W1000" s="11">
        <f t="shared" si="144"/>
        <v>11</v>
      </c>
      <c r="X1000" s="10">
        <f t="shared" si="145"/>
        <v>-71.057129959855601</v>
      </c>
      <c r="Y1000" s="10">
        <f t="shared" si="146"/>
        <v>-34.394999999999996</v>
      </c>
      <c r="Z1000" s="12">
        <f t="shared" si="147"/>
        <v>-38.634746582087558</v>
      </c>
      <c r="AA1000" s="12">
        <f t="shared" si="148"/>
        <v>-14.551098108436225</v>
      </c>
    </row>
    <row r="1001" spans="19:27" x14ac:dyDescent="0.25">
      <c r="S1001" s="6">
        <f t="shared" si="140"/>
        <v>80</v>
      </c>
      <c r="T1001" s="6">
        <f t="shared" si="141"/>
        <v>20</v>
      </c>
      <c r="U1001" s="10">
        <f t="shared" si="142"/>
        <v>-71.09999999999998</v>
      </c>
      <c r="V1001" s="10">
        <f t="shared" si="143"/>
        <v>-35.724999999999994</v>
      </c>
      <c r="W1001" s="11">
        <f t="shared" si="144"/>
        <v>11</v>
      </c>
      <c r="X1001" s="10">
        <f t="shared" si="145"/>
        <v>-71.057129959855601</v>
      </c>
      <c r="Y1001" s="10">
        <f t="shared" si="146"/>
        <v>-35.724999999999994</v>
      </c>
      <c r="Z1001" s="12">
        <f t="shared" si="147"/>
        <v>-38.629660357785006</v>
      </c>
      <c r="AA1001" s="12">
        <f t="shared" si="148"/>
        <v>-15.881088382957937</v>
      </c>
    </row>
    <row r="1002" spans="19:27" x14ac:dyDescent="0.25">
      <c r="S1002" s="6">
        <f t="shared" si="140"/>
        <v>81</v>
      </c>
      <c r="T1002" s="6">
        <f t="shared" si="141"/>
        <v>1</v>
      </c>
      <c r="U1002" s="10">
        <f t="shared" si="142"/>
        <v>-72.899999999999977</v>
      </c>
      <c r="V1002" s="10">
        <f t="shared" si="143"/>
        <v>-9.1333585000000017</v>
      </c>
      <c r="W1002" s="11">
        <f t="shared" si="144"/>
        <v>12</v>
      </c>
      <c r="X1002" s="10">
        <f t="shared" si="145"/>
        <v>-72.860840904385682</v>
      </c>
      <c r="Y1002" s="10">
        <f t="shared" si="146"/>
        <v>-9.1333585000000017</v>
      </c>
      <c r="Z1002" s="12">
        <f t="shared" si="147"/>
        <v>-40.535050634112373</v>
      </c>
      <c r="AA1002" s="12">
        <f t="shared" si="148"/>
        <v>10.703460865257963</v>
      </c>
    </row>
    <row r="1003" spans="19:27" x14ac:dyDescent="0.25">
      <c r="S1003" s="6">
        <f t="shared" si="140"/>
        <v>81</v>
      </c>
      <c r="T1003" s="6">
        <f t="shared" si="141"/>
        <v>2</v>
      </c>
      <c r="U1003" s="10">
        <f t="shared" si="142"/>
        <v>-72.899999999999977</v>
      </c>
      <c r="V1003" s="10">
        <f t="shared" si="143"/>
        <v>-10.463358500000002</v>
      </c>
      <c r="W1003" s="11">
        <f t="shared" si="144"/>
        <v>12</v>
      </c>
      <c r="X1003" s="10">
        <f t="shared" si="145"/>
        <v>-72.860840904385682</v>
      </c>
      <c r="Y1003" s="10">
        <f t="shared" si="146"/>
        <v>-10.463358500000002</v>
      </c>
      <c r="Z1003" s="12">
        <f t="shared" si="147"/>
        <v>-40.529964409809828</v>
      </c>
      <c r="AA1003" s="12">
        <f t="shared" si="148"/>
        <v>9.3734705907362486</v>
      </c>
    </row>
    <row r="1004" spans="19:27" x14ac:dyDescent="0.25">
      <c r="S1004" s="6">
        <f t="shared" si="140"/>
        <v>81</v>
      </c>
      <c r="T1004" s="6">
        <f t="shared" si="141"/>
        <v>3</v>
      </c>
      <c r="U1004" s="10">
        <f t="shared" si="142"/>
        <v>-72.899999999999977</v>
      </c>
      <c r="V1004" s="10">
        <f t="shared" si="143"/>
        <v>-11.793358500000002</v>
      </c>
      <c r="W1004" s="11">
        <f t="shared" si="144"/>
        <v>12</v>
      </c>
      <c r="X1004" s="10">
        <f t="shared" si="145"/>
        <v>-72.860840904385682</v>
      </c>
      <c r="Y1004" s="10">
        <f t="shared" si="146"/>
        <v>-11.793358500000002</v>
      </c>
      <c r="Z1004" s="12">
        <f t="shared" si="147"/>
        <v>-40.524878185507276</v>
      </c>
      <c r="AA1004" s="12">
        <f t="shared" si="148"/>
        <v>8.0434803162145343</v>
      </c>
    </row>
    <row r="1005" spans="19:27" x14ac:dyDescent="0.25">
      <c r="S1005" s="6">
        <f t="shared" si="140"/>
        <v>81</v>
      </c>
      <c r="T1005" s="6">
        <f t="shared" si="141"/>
        <v>4</v>
      </c>
      <c r="U1005" s="10">
        <f t="shared" si="142"/>
        <v>-72.899999999999977</v>
      </c>
      <c r="V1005" s="10">
        <f t="shared" si="143"/>
        <v>-13.123358500000002</v>
      </c>
      <c r="W1005" s="11">
        <f t="shared" si="144"/>
        <v>12</v>
      </c>
      <c r="X1005" s="10">
        <f t="shared" si="145"/>
        <v>-72.860840904385682</v>
      </c>
      <c r="Y1005" s="10">
        <f t="shared" si="146"/>
        <v>-13.123358500000002</v>
      </c>
      <c r="Z1005" s="12">
        <f t="shared" si="147"/>
        <v>-40.519791961204724</v>
      </c>
      <c r="AA1005" s="12">
        <f t="shared" si="148"/>
        <v>6.7134900416928209</v>
      </c>
    </row>
    <row r="1006" spans="19:27" x14ac:dyDescent="0.25">
      <c r="S1006" s="6">
        <f t="shared" si="140"/>
        <v>81</v>
      </c>
      <c r="T1006" s="6">
        <f t="shared" si="141"/>
        <v>5</v>
      </c>
      <c r="U1006" s="10">
        <f t="shared" si="142"/>
        <v>-72.899999999999977</v>
      </c>
      <c r="V1006" s="10">
        <f t="shared" si="143"/>
        <v>-14.453358500000002</v>
      </c>
      <c r="W1006" s="11">
        <f t="shared" si="144"/>
        <v>12</v>
      </c>
      <c r="X1006" s="10">
        <f t="shared" si="145"/>
        <v>-72.860840904385682</v>
      </c>
      <c r="Y1006" s="10">
        <f t="shared" si="146"/>
        <v>-14.453358500000002</v>
      </c>
      <c r="Z1006" s="12">
        <f t="shared" si="147"/>
        <v>-40.514705736902172</v>
      </c>
      <c r="AA1006" s="12">
        <f t="shared" si="148"/>
        <v>5.3834997671711076</v>
      </c>
    </row>
    <row r="1007" spans="19:27" x14ac:dyDescent="0.25">
      <c r="S1007" s="6">
        <f t="shared" si="140"/>
        <v>81</v>
      </c>
      <c r="T1007" s="6">
        <f t="shared" si="141"/>
        <v>6</v>
      </c>
      <c r="U1007" s="10">
        <f t="shared" si="142"/>
        <v>-72.899999999999977</v>
      </c>
      <c r="V1007" s="10">
        <f t="shared" si="143"/>
        <v>-15.783358500000004</v>
      </c>
      <c r="W1007" s="11">
        <f t="shared" si="144"/>
        <v>12</v>
      </c>
      <c r="X1007" s="10">
        <f t="shared" si="145"/>
        <v>-72.860840904385682</v>
      </c>
      <c r="Y1007" s="10">
        <f t="shared" si="146"/>
        <v>-15.783358500000004</v>
      </c>
      <c r="Z1007" s="12">
        <f t="shared" si="147"/>
        <v>-40.50961951259962</v>
      </c>
      <c r="AA1007" s="12">
        <f t="shared" si="148"/>
        <v>4.0535094926493915</v>
      </c>
    </row>
    <row r="1008" spans="19:27" x14ac:dyDescent="0.25">
      <c r="S1008" s="6">
        <f t="shared" si="140"/>
        <v>81</v>
      </c>
      <c r="T1008" s="6">
        <f t="shared" si="141"/>
        <v>7</v>
      </c>
      <c r="U1008" s="10">
        <f t="shared" si="142"/>
        <v>-72.899999999999977</v>
      </c>
      <c r="V1008" s="10">
        <f t="shared" si="143"/>
        <v>-17.113358499999997</v>
      </c>
      <c r="W1008" s="11">
        <f t="shared" si="144"/>
        <v>12</v>
      </c>
      <c r="X1008" s="10">
        <f t="shared" si="145"/>
        <v>-72.860840904385682</v>
      </c>
      <c r="Y1008" s="10">
        <f t="shared" si="146"/>
        <v>-17.113358499999997</v>
      </c>
      <c r="Z1008" s="12">
        <f t="shared" si="147"/>
        <v>-40.504533288297068</v>
      </c>
      <c r="AA1008" s="12">
        <f t="shared" si="148"/>
        <v>2.7235192181276839</v>
      </c>
    </row>
    <row r="1009" spans="19:27" x14ac:dyDescent="0.25">
      <c r="S1009" s="6">
        <f t="shared" si="140"/>
        <v>81</v>
      </c>
      <c r="T1009" s="6">
        <f t="shared" si="141"/>
        <v>8</v>
      </c>
      <c r="U1009" s="10">
        <f t="shared" si="142"/>
        <v>-72.899999999999977</v>
      </c>
      <c r="V1009" s="10">
        <f t="shared" si="143"/>
        <v>-18.443358499999999</v>
      </c>
      <c r="W1009" s="11">
        <f t="shared" si="144"/>
        <v>12</v>
      </c>
      <c r="X1009" s="10">
        <f t="shared" si="145"/>
        <v>-72.860840904385682</v>
      </c>
      <c r="Y1009" s="10">
        <f t="shared" si="146"/>
        <v>-18.443358499999999</v>
      </c>
      <c r="Z1009" s="12">
        <f t="shared" si="147"/>
        <v>-40.499447063994523</v>
      </c>
      <c r="AA1009" s="12">
        <f t="shared" si="148"/>
        <v>1.3935289436059684</v>
      </c>
    </row>
    <row r="1010" spans="19:27" x14ac:dyDescent="0.25">
      <c r="S1010" s="6">
        <f t="shared" si="140"/>
        <v>81</v>
      </c>
      <c r="T1010" s="6">
        <f t="shared" si="141"/>
        <v>9</v>
      </c>
      <c r="U1010" s="10">
        <f t="shared" si="142"/>
        <v>-72.899999999999977</v>
      </c>
      <c r="V1010" s="10">
        <f t="shared" si="143"/>
        <v>-19.899999999999999</v>
      </c>
      <c r="W1010" s="11">
        <f t="shared" si="144"/>
        <v>12</v>
      </c>
      <c r="X1010" s="10">
        <f t="shared" si="145"/>
        <v>-72.860840904385682</v>
      </c>
      <c r="Y1010" s="10">
        <f t="shared" si="146"/>
        <v>-19.899999999999999</v>
      </c>
      <c r="Z1010" s="12">
        <f t="shared" si="147"/>
        <v>-40.493876533620529</v>
      </c>
      <c r="AA1010" s="12">
        <f t="shared" si="148"/>
        <v>-6.3101904863746811E-2</v>
      </c>
    </row>
    <row r="1011" spans="19:27" x14ac:dyDescent="0.25">
      <c r="S1011" s="6">
        <f t="shared" si="140"/>
        <v>81</v>
      </c>
      <c r="T1011" s="6">
        <f t="shared" si="141"/>
        <v>10</v>
      </c>
      <c r="U1011" s="10">
        <f t="shared" si="142"/>
        <v>-72.899999999999977</v>
      </c>
      <c r="V1011" s="10">
        <f t="shared" si="143"/>
        <v>-22.425000000000001</v>
      </c>
      <c r="W1011" s="11">
        <f t="shared" si="144"/>
        <v>12</v>
      </c>
      <c r="X1011" s="10">
        <f t="shared" si="145"/>
        <v>-72.860840904385682</v>
      </c>
      <c r="Y1011" s="10">
        <f t="shared" si="146"/>
        <v>-22.425000000000001</v>
      </c>
      <c r="Z1011" s="12">
        <f t="shared" si="147"/>
        <v>-40.484220355903282</v>
      </c>
      <c r="AA1011" s="12">
        <f t="shared" si="148"/>
        <v>-2.5880834410797853</v>
      </c>
    </row>
    <row r="1012" spans="19:27" x14ac:dyDescent="0.25">
      <c r="S1012" s="6">
        <f t="shared" si="140"/>
        <v>81</v>
      </c>
      <c r="T1012" s="6">
        <f t="shared" si="141"/>
        <v>11</v>
      </c>
      <c r="U1012" s="10">
        <f t="shared" si="142"/>
        <v>-72.899999999999977</v>
      </c>
      <c r="V1012" s="10">
        <f t="shared" si="143"/>
        <v>-23.754999999999999</v>
      </c>
      <c r="W1012" s="11">
        <f t="shared" si="144"/>
        <v>12</v>
      </c>
      <c r="X1012" s="10">
        <f t="shared" si="145"/>
        <v>-72.860840904385682</v>
      </c>
      <c r="Y1012" s="10">
        <f t="shared" si="146"/>
        <v>-23.754999999999999</v>
      </c>
      <c r="Z1012" s="12">
        <f t="shared" si="147"/>
        <v>-40.47913413160073</v>
      </c>
      <c r="AA1012" s="12">
        <f t="shared" si="148"/>
        <v>-3.9180737156014973</v>
      </c>
    </row>
    <row r="1013" spans="19:27" x14ac:dyDescent="0.25">
      <c r="S1013" s="6">
        <f t="shared" si="140"/>
        <v>81</v>
      </c>
      <c r="T1013" s="6">
        <f t="shared" si="141"/>
        <v>12</v>
      </c>
      <c r="U1013" s="10">
        <f t="shared" si="142"/>
        <v>-72.899999999999977</v>
      </c>
      <c r="V1013" s="10">
        <f t="shared" si="143"/>
        <v>-25.084999999999997</v>
      </c>
      <c r="W1013" s="11">
        <f t="shared" si="144"/>
        <v>12</v>
      </c>
      <c r="X1013" s="10">
        <f t="shared" si="145"/>
        <v>-72.860840904385682</v>
      </c>
      <c r="Y1013" s="10">
        <f t="shared" si="146"/>
        <v>-25.084999999999997</v>
      </c>
      <c r="Z1013" s="12">
        <f t="shared" si="147"/>
        <v>-40.474047907298178</v>
      </c>
      <c r="AA1013" s="12">
        <f t="shared" si="148"/>
        <v>-5.2480639901232085</v>
      </c>
    </row>
    <row r="1014" spans="19:27" x14ac:dyDescent="0.25">
      <c r="S1014" s="6">
        <f t="shared" si="140"/>
        <v>81</v>
      </c>
      <c r="T1014" s="6">
        <f t="shared" si="141"/>
        <v>13</v>
      </c>
      <c r="U1014" s="10">
        <f t="shared" si="142"/>
        <v>-72.899999999999977</v>
      </c>
      <c r="V1014" s="10">
        <f t="shared" si="143"/>
        <v>-26.414999999999996</v>
      </c>
      <c r="W1014" s="11">
        <f t="shared" si="144"/>
        <v>12</v>
      </c>
      <c r="X1014" s="10">
        <f t="shared" si="145"/>
        <v>-72.860840904385682</v>
      </c>
      <c r="Y1014" s="10">
        <f t="shared" si="146"/>
        <v>-26.414999999999996</v>
      </c>
      <c r="Z1014" s="12">
        <f t="shared" si="147"/>
        <v>-40.468961682995634</v>
      </c>
      <c r="AA1014" s="12">
        <f t="shared" si="148"/>
        <v>-6.5780542646449209</v>
      </c>
    </row>
    <row r="1015" spans="19:27" x14ac:dyDescent="0.25">
      <c r="S1015" s="6">
        <f t="shared" si="140"/>
        <v>81</v>
      </c>
      <c r="T1015" s="6">
        <f t="shared" si="141"/>
        <v>14</v>
      </c>
      <c r="U1015" s="10">
        <f t="shared" si="142"/>
        <v>-72.899999999999977</v>
      </c>
      <c r="V1015" s="10">
        <f t="shared" si="143"/>
        <v>-27.744999999999994</v>
      </c>
      <c r="W1015" s="11">
        <f t="shared" si="144"/>
        <v>12</v>
      </c>
      <c r="X1015" s="10">
        <f t="shared" si="145"/>
        <v>-72.860840904385682</v>
      </c>
      <c r="Y1015" s="10">
        <f t="shared" si="146"/>
        <v>-27.744999999999994</v>
      </c>
      <c r="Z1015" s="12">
        <f t="shared" si="147"/>
        <v>-40.463875458693082</v>
      </c>
      <c r="AA1015" s="12">
        <f t="shared" si="148"/>
        <v>-7.9080445391666334</v>
      </c>
    </row>
    <row r="1016" spans="19:27" x14ac:dyDescent="0.25">
      <c r="S1016" s="6">
        <f t="shared" si="140"/>
        <v>81</v>
      </c>
      <c r="T1016" s="6">
        <f t="shared" si="141"/>
        <v>15</v>
      </c>
      <c r="U1016" s="10">
        <f t="shared" si="142"/>
        <v>-72.899999999999977</v>
      </c>
      <c r="V1016" s="10">
        <f t="shared" si="143"/>
        <v>-29.074999999999992</v>
      </c>
      <c r="W1016" s="11">
        <f t="shared" si="144"/>
        <v>12</v>
      </c>
      <c r="X1016" s="10">
        <f t="shared" si="145"/>
        <v>-72.860840904385682</v>
      </c>
      <c r="Y1016" s="10">
        <f t="shared" si="146"/>
        <v>-29.074999999999992</v>
      </c>
      <c r="Z1016" s="12">
        <f t="shared" si="147"/>
        <v>-40.45878923439053</v>
      </c>
      <c r="AA1016" s="12">
        <f t="shared" si="148"/>
        <v>-9.2380348136883459</v>
      </c>
    </row>
    <row r="1017" spans="19:27" x14ac:dyDescent="0.25">
      <c r="S1017" s="6">
        <f t="shared" si="140"/>
        <v>81</v>
      </c>
      <c r="T1017" s="6">
        <f t="shared" si="141"/>
        <v>16</v>
      </c>
      <c r="U1017" s="10">
        <f t="shared" si="142"/>
        <v>-72.899999999999977</v>
      </c>
      <c r="V1017" s="10">
        <f t="shared" si="143"/>
        <v>-30.40499999999999</v>
      </c>
      <c r="W1017" s="11">
        <f t="shared" si="144"/>
        <v>12</v>
      </c>
      <c r="X1017" s="10">
        <f t="shared" si="145"/>
        <v>-72.860840904385682</v>
      </c>
      <c r="Y1017" s="10">
        <f t="shared" si="146"/>
        <v>-30.40499999999999</v>
      </c>
      <c r="Z1017" s="12">
        <f t="shared" si="147"/>
        <v>-40.453703010087978</v>
      </c>
      <c r="AA1017" s="12">
        <f t="shared" si="148"/>
        <v>-10.568025088210058</v>
      </c>
    </row>
    <row r="1018" spans="19:27" x14ac:dyDescent="0.25">
      <c r="S1018" s="6">
        <f t="shared" si="140"/>
        <v>81</v>
      </c>
      <c r="T1018" s="6">
        <f t="shared" si="141"/>
        <v>17</v>
      </c>
      <c r="U1018" s="10">
        <f t="shared" si="142"/>
        <v>-72.899999999999977</v>
      </c>
      <c r="V1018" s="10">
        <f t="shared" si="143"/>
        <v>-31.734999999999989</v>
      </c>
      <c r="W1018" s="11">
        <f t="shared" si="144"/>
        <v>12</v>
      </c>
      <c r="X1018" s="10">
        <f t="shared" si="145"/>
        <v>-72.860840904385682</v>
      </c>
      <c r="Y1018" s="10">
        <f t="shared" si="146"/>
        <v>-31.734999999999989</v>
      </c>
      <c r="Z1018" s="12">
        <f t="shared" si="147"/>
        <v>-40.448616785785426</v>
      </c>
      <c r="AA1018" s="12">
        <f t="shared" si="148"/>
        <v>-11.898015362731771</v>
      </c>
    </row>
    <row r="1019" spans="19:27" x14ac:dyDescent="0.25">
      <c r="S1019" s="6">
        <f t="shared" si="140"/>
        <v>81</v>
      </c>
      <c r="T1019" s="6">
        <f t="shared" si="141"/>
        <v>18</v>
      </c>
      <c r="U1019" s="10">
        <f t="shared" si="142"/>
        <v>-72.899999999999977</v>
      </c>
      <c r="V1019" s="10">
        <f t="shared" si="143"/>
        <v>-33.064999999999998</v>
      </c>
      <c r="W1019" s="11">
        <f t="shared" si="144"/>
        <v>12</v>
      </c>
      <c r="X1019" s="10">
        <f t="shared" si="145"/>
        <v>-72.860840904385682</v>
      </c>
      <c r="Y1019" s="10">
        <f t="shared" si="146"/>
        <v>-33.064999999999998</v>
      </c>
      <c r="Z1019" s="12">
        <f t="shared" si="147"/>
        <v>-40.443530561482874</v>
      </c>
      <c r="AA1019" s="12">
        <f t="shared" si="148"/>
        <v>-13.228005637253494</v>
      </c>
    </row>
    <row r="1020" spans="19:27" x14ac:dyDescent="0.25">
      <c r="S1020" s="6">
        <f t="shared" si="140"/>
        <v>81</v>
      </c>
      <c r="T1020" s="6">
        <f t="shared" si="141"/>
        <v>19</v>
      </c>
      <c r="U1020" s="10">
        <f t="shared" si="142"/>
        <v>-72.899999999999977</v>
      </c>
      <c r="V1020" s="10">
        <f t="shared" si="143"/>
        <v>-34.394999999999996</v>
      </c>
      <c r="W1020" s="11">
        <f t="shared" si="144"/>
        <v>12</v>
      </c>
      <c r="X1020" s="10">
        <f t="shared" si="145"/>
        <v>-72.860840904385682</v>
      </c>
      <c r="Y1020" s="10">
        <f t="shared" si="146"/>
        <v>-34.394999999999996</v>
      </c>
      <c r="Z1020" s="12">
        <f t="shared" si="147"/>
        <v>-40.438444337180329</v>
      </c>
      <c r="AA1020" s="12">
        <f t="shared" si="148"/>
        <v>-14.557995911775206</v>
      </c>
    </row>
    <row r="1021" spans="19:27" x14ac:dyDescent="0.25">
      <c r="S1021" s="6">
        <f t="shared" si="140"/>
        <v>81</v>
      </c>
      <c r="T1021" s="6">
        <f t="shared" si="141"/>
        <v>20</v>
      </c>
      <c r="U1021" s="10">
        <f t="shared" si="142"/>
        <v>-72.899999999999977</v>
      </c>
      <c r="V1021" s="10">
        <f t="shared" si="143"/>
        <v>-35.724999999999994</v>
      </c>
      <c r="W1021" s="11">
        <f t="shared" si="144"/>
        <v>12</v>
      </c>
      <c r="X1021" s="10">
        <f t="shared" si="145"/>
        <v>-72.860840904385682</v>
      </c>
      <c r="Y1021" s="10">
        <f t="shared" si="146"/>
        <v>-35.724999999999994</v>
      </c>
      <c r="Z1021" s="12">
        <f t="shared" si="147"/>
        <v>-40.433358112877777</v>
      </c>
      <c r="AA1021" s="12">
        <f t="shared" si="148"/>
        <v>-15.887986186296919</v>
      </c>
    </row>
    <row r="1022" spans="19:27" x14ac:dyDescent="0.25">
      <c r="S1022" s="6">
        <f t="shared" si="140"/>
        <v>82</v>
      </c>
      <c r="T1022" s="6">
        <f t="shared" si="141"/>
        <v>1</v>
      </c>
      <c r="U1022" s="10">
        <f t="shared" si="142"/>
        <v>-74.299999999999983</v>
      </c>
      <c r="V1022" s="10">
        <f t="shared" si="143"/>
        <v>-9.1333585000000017</v>
      </c>
      <c r="W1022" s="11">
        <f t="shared" si="144"/>
        <v>12</v>
      </c>
      <c r="X1022" s="10">
        <f t="shared" si="145"/>
        <v>-74.260840904385688</v>
      </c>
      <c r="Y1022" s="10">
        <f t="shared" si="146"/>
        <v>-9.1333585000000017</v>
      </c>
      <c r="Z1022" s="12">
        <f t="shared" si="147"/>
        <v>-41.935040396766809</v>
      </c>
      <c r="AA1022" s="12">
        <f t="shared" si="148"/>
        <v>10.698106944939488</v>
      </c>
    </row>
    <row r="1023" spans="19:27" x14ac:dyDescent="0.25">
      <c r="S1023" s="6">
        <f t="shared" si="140"/>
        <v>82</v>
      </c>
      <c r="T1023" s="6">
        <f t="shared" si="141"/>
        <v>2</v>
      </c>
      <c r="U1023" s="10">
        <f t="shared" si="142"/>
        <v>-74.299999999999983</v>
      </c>
      <c r="V1023" s="10">
        <f t="shared" si="143"/>
        <v>-10.463358500000002</v>
      </c>
      <c r="W1023" s="11">
        <f t="shared" si="144"/>
        <v>12</v>
      </c>
      <c r="X1023" s="10">
        <f t="shared" si="145"/>
        <v>-74.260840904385688</v>
      </c>
      <c r="Y1023" s="10">
        <f t="shared" si="146"/>
        <v>-10.463358500000002</v>
      </c>
      <c r="Z1023" s="12">
        <f t="shared" si="147"/>
        <v>-41.929954172464264</v>
      </c>
      <c r="AA1023" s="12">
        <f t="shared" si="148"/>
        <v>9.3681166704177734</v>
      </c>
    </row>
    <row r="1024" spans="19:27" x14ac:dyDescent="0.25">
      <c r="S1024" s="6">
        <f t="shared" si="140"/>
        <v>82</v>
      </c>
      <c r="T1024" s="6">
        <f t="shared" si="141"/>
        <v>3</v>
      </c>
      <c r="U1024" s="10">
        <f t="shared" si="142"/>
        <v>-74.299999999999983</v>
      </c>
      <c r="V1024" s="10">
        <f t="shared" si="143"/>
        <v>-11.793358500000002</v>
      </c>
      <c r="W1024" s="11">
        <f t="shared" si="144"/>
        <v>12</v>
      </c>
      <c r="X1024" s="10">
        <f t="shared" si="145"/>
        <v>-74.260840904385688</v>
      </c>
      <c r="Y1024" s="10">
        <f t="shared" si="146"/>
        <v>-11.793358500000002</v>
      </c>
      <c r="Z1024" s="12">
        <f t="shared" si="147"/>
        <v>-41.924867948161712</v>
      </c>
      <c r="AA1024" s="12">
        <f t="shared" si="148"/>
        <v>8.0381263958960592</v>
      </c>
    </row>
    <row r="1025" spans="19:27" x14ac:dyDescent="0.25">
      <c r="S1025" s="6">
        <f t="shared" si="140"/>
        <v>82</v>
      </c>
      <c r="T1025" s="6">
        <f t="shared" si="141"/>
        <v>4</v>
      </c>
      <c r="U1025" s="10">
        <f t="shared" si="142"/>
        <v>-74.299999999999983</v>
      </c>
      <c r="V1025" s="10">
        <f t="shared" si="143"/>
        <v>-13.123358500000002</v>
      </c>
      <c r="W1025" s="11">
        <f t="shared" si="144"/>
        <v>12</v>
      </c>
      <c r="X1025" s="10">
        <f t="shared" si="145"/>
        <v>-74.260840904385688</v>
      </c>
      <c r="Y1025" s="10">
        <f t="shared" si="146"/>
        <v>-13.123358500000002</v>
      </c>
      <c r="Z1025" s="12">
        <f t="shared" si="147"/>
        <v>-41.91978172385916</v>
      </c>
      <c r="AA1025" s="12">
        <f t="shared" si="148"/>
        <v>6.7081361213743458</v>
      </c>
    </row>
    <row r="1026" spans="19:27" x14ac:dyDescent="0.25">
      <c r="S1026" s="6">
        <f t="shared" si="140"/>
        <v>82</v>
      </c>
      <c r="T1026" s="6">
        <f t="shared" si="141"/>
        <v>5</v>
      </c>
      <c r="U1026" s="10">
        <f t="shared" si="142"/>
        <v>-74.299999999999983</v>
      </c>
      <c r="V1026" s="10">
        <f t="shared" si="143"/>
        <v>-14.453358500000002</v>
      </c>
      <c r="W1026" s="11">
        <f t="shared" si="144"/>
        <v>12</v>
      </c>
      <c r="X1026" s="10">
        <f t="shared" si="145"/>
        <v>-74.260840904385688</v>
      </c>
      <c r="Y1026" s="10">
        <f t="shared" si="146"/>
        <v>-14.453358500000002</v>
      </c>
      <c r="Z1026" s="12">
        <f t="shared" si="147"/>
        <v>-41.914695499556608</v>
      </c>
      <c r="AA1026" s="12">
        <f t="shared" si="148"/>
        <v>5.3781458468526324</v>
      </c>
    </row>
    <row r="1027" spans="19:27" x14ac:dyDescent="0.25">
      <c r="S1027" s="6">
        <f t="shared" ref="S1027:S1090" si="149">$D$2+ROUNDDOWN((ROW(S1026)-1)/COUNT($I$2:$I$21),0)</f>
        <v>82</v>
      </c>
      <c r="T1027" s="6">
        <f t="shared" ref="T1027:T1090" si="150">$I$2+MOD(ROW(T1026)-1,COUNT($I$2:$I$21))</f>
        <v>6</v>
      </c>
      <c r="U1027" s="10">
        <f t="shared" ref="U1027:U1090" si="151">VLOOKUP(S1027,$D$2:$E$67,2,FALSE)</f>
        <v>-74.299999999999983</v>
      </c>
      <c r="V1027" s="10">
        <f t="shared" ref="V1027:V1090" si="152">VLOOKUP(T1027,$I$2:$J$21,2,FALSE)</f>
        <v>-15.783358500000004</v>
      </c>
      <c r="W1027" s="11">
        <f t="shared" ref="W1027:W1090" si="153">MATCH(U1027,$P$8:$P$23,-1)-1</f>
        <v>12</v>
      </c>
      <c r="X1027" s="10">
        <f t="shared" ref="X1027:X1090" si="154">U1027+VLOOKUP($W1027,$M$8:$N$23,2,FALSE)</f>
        <v>-74.260840904385688</v>
      </c>
      <c r="Y1027" s="10">
        <f t="shared" ref="Y1027:Y1090" si="155">V1027+VLOOKUP($W1027,$M$8:$P$23,3,FALSE)</f>
        <v>-15.783358500000004</v>
      </c>
      <c r="Z1027" s="12">
        <f t="shared" ref="Z1027:Z1090" si="156">$O$4+((X1027+$M$4-$O$4)*COS($Q$4))-((Y1027+$N$4-$P$4)*SIN($Q$4))</f>
        <v>-41.909609275254056</v>
      </c>
      <c r="AA1027" s="12">
        <f t="shared" ref="AA1027:AA1090" si="157">$P$4+((X1027+$M$4-$O$4)*SIN($Q$4))+((Y1027+$N$4-$P$4)*COS($Q$4))</f>
        <v>4.0481555723309164</v>
      </c>
    </row>
    <row r="1028" spans="19:27" x14ac:dyDescent="0.25">
      <c r="S1028" s="6">
        <f t="shared" si="149"/>
        <v>82</v>
      </c>
      <c r="T1028" s="6">
        <f t="shared" si="150"/>
        <v>7</v>
      </c>
      <c r="U1028" s="10">
        <f t="shared" si="151"/>
        <v>-74.299999999999983</v>
      </c>
      <c r="V1028" s="10">
        <f t="shared" si="152"/>
        <v>-17.113358499999997</v>
      </c>
      <c r="W1028" s="11">
        <f t="shared" si="153"/>
        <v>12</v>
      </c>
      <c r="X1028" s="10">
        <f t="shared" si="154"/>
        <v>-74.260840904385688</v>
      </c>
      <c r="Y1028" s="10">
        <f t="shared" si="155"/>
        <v>-17.113358499999997</v>
      </c>
      <c r="Z1028" s="12">
        <f t="shared" si="156"/>
        <v>-41.904523050951504</v>
      </c>
      <c r="AA1028" s="12">
        <f t="shared" si="157"/>
        <v>2.7181652978092097</v>
      </c>
    </row>
    <row r="1029" spans="19:27" x14ac:dyDescent="0.25">
      <c r="S1029" s="6">
        <f t="shared" si="149"/>
        <v>82</v>
      </c>
      <c r="T1029" s="6">
        <f t="shared" si="150"/>
        <v>8</v>
      </c>
      <c r="U1029" s="10">
        <f t="shared" si="151"/>
        <v>-74.299999999999983</v>
      </c>
      <c r="V1029" s="10">
        <f t="shared" si="152"/>
        <v>-18.443358499999999</v>
      </c>
      <c r="W1029" s="11">
        <f t="shared" si="153"/>
        <v>12</v>
      </c>
      <c r="X1029" s="10">
        <f t="shared" si="154"/>
        <v>-74.260840904385688</v>
      </c>
      <c r="Y1029" s="10">
        <f t="shared" si="155"/>
        <v>-18.443358499999999</v>
      </c>
      <c r="Z1029" s="12">
        <f t="shared" si="156"/>
        <v>-41.899436826648959</v>
      </c>
      <c r="AA1029" s="12">
        <f t="shared" si="157"/>
        <v>1.3881750232874936</v>
      </c>
    </row>
    <row r="1030" spans="19:27" x14ac:dyDescent="0.25">
      <c r="S1030" s="6">
        <f t="shared" si="149"/>
        <v>82</v>
      </c>
      <c r="T1030" s="6">
        <f t="shared" si="150"/>
        <v>9</v>
      </c>
      <c r="U1030" s="10">
        <f t="shared" si="151"/>
        <v>-74.299999999999983</v>
      </c>
      <c r="V1030" s="10">
        <f t="shared" si="152"/>
        <v>-19.899999999999999</v>
      </c>
      <c r="W1030" s="11">
        <f t="shared" si="153"/>
        <v>12</v>
      </c>
      <c r="X1030" s="10">
        <f t="shared" si="154"/>
        <v>-74.260840904385688</v>
      </c>
      <c r="Y1030" s="10">
        <f t="shared" si="155"/>
        <v>-19.899999999999999</v>
      </c>
      <c r="Z1030" s="12">
        <f t="shared" si="156"/>
        <v>-41.893866296274965</v>
      </c>
      <c r="AA1030" s="12">
        <f t="shared" si="157"/>
        <v>-6.8455825182221403E-2</v>
      </c>
    </row>
    <row r="1031" spans="19:27" x14ac:dyDescent="0.25">
      <c r="S1031" s="6">
        <f t="shared" si="149"/>
        <v>82</v>
      </c>
      <c r="T1031" s="6">
        <f t="shared" si="150"/>
        <v>10</v>
      </c>
      <c r="U1031" s="10">
        <f t="shared" si="151"/>
        <v>-74.299999999999983</v>
      </c>
      <c r="V1031" s="10">
        <f t="shared" si="152"/>
        <v>-22.425000000000001</v>
      </c>
      <c r="W1031" s="11">
        <f t="shared" si="153"/>
        <v>12</v>
      </c>
      <c r="X1031" s="10">
        <f t="shared" si="154"/>
        <v>-74.260840904385688</v>
      </c>
      <c r="Y1031" s="10">
        <f t="shared" si="155"/>
        <v>-22.425000000000001</v>
      </c>
      <c r="Z1031" s="12">
        <f t="shared" si="156"/>
        <v>-41.884210118557718</v>
      </c>
      <c r="AA1031" s="12">
        <f t="shared" si="157"/>
        <v>-2.5934373613982595</v>
      </c>
    </row>
    <row r="1032" spans="19:27" x14ac:dyDescent="0.25">
      <c r="S1032" s="6">
        <f t="shared" si="149"/>
        <v>82</v>
      </c>
      <c r="T1032" s="6">
        <f t="shared" si="150"/>
        <v>11</v>
      </c>
      <c r="U1032" s="10">
        <f t="shared" si="151"/>
        <v>-74.299999999999983</v>
      </c>
      <c r="V1032" s="10">
        <f t="shared" si="152"/>
        <v>-23.754999999999999</v>
      </c>
      <c r="W1032" s="11">
        <f t="shared" si="153"/>
        <v>12</v>
      </c>
      <c r="X1032" s="10">
        <f t="shared" si="154"/>
        <v>-74.260840904385688</v>
      </c>
      <c r="Y1032" s="10">
        <f t="shared" si="155"/>
        <v>-23.754999999999999</v>
      </c>
      <c r="Z1032" s="12">
        <f t="shared" si="156"/>
        <v>-41.879123894255166</v>
      </c>
      <c r="AA1032" s="12">
        <f t="shared" si="157"/>
        <v>-3.9234276359199716</v>
      </c>
    </row>
    <row r="1033" spans="19:27" x14ac:dyDescent="0.25">
      <c r="S1033" s="6">
        <f t="shared" si="149"/>
        <v>82</v>
      </c>
      <c r="T1033" s="6">
        <f t="shared" si="150"/>
        <v>12</v>
      </c>
      <c r="U1033" s="10">
        <f t="shared" si="151"/>
        <v>-74.299999999999983</v>
      </c>
      <c r="V1033" s="10">
        <f t="shared" si="152"/>
        <v>-25.084999999999997</v>
      </c>
      <c r="W1033" s="11">
        <f t="shared" si="153"/>
        <v>12</v>
      </c>
      <c r="X1033" s="10">
        <f t="shared" si="154"/>
        <v>-74.260840904385688</v>
      </c>
      <c r="Y1033" s="10">
        <f t="shared" si="155"/>
        <v>-25.084999999999997</v>
      </c>
      <c r="Z1033" s="12">
        <f t="shared" si="156"/>
        <v>-41.874037669952614</v>
      </c>
      <c r="AA1033" s="12">
        <f t="shared" si="157"/>
        <v>-5.2534179104416836</v>
      </c>
    </row>
    <row r="1034" spans="19:27" x14ac:dyDescent="0.25">
      <c r="S1034" s="6">
        <f t="shared" si="149"/>
        <v>82</v>
      </c>
      <c r="T1034" s="6">
        <f t="shared" si="150"/>
        <v>13</v>
      </c>
      <c r="U1034" s="10">
        <f t="shared" si="151"/>
        <v>-74.299999999999983</v>
      </c>
      <c r="V1034" s="10">
        <f t="shared" si="152"/>
        <v>-26.414999999999996</v>
      </c>
      <c r="W1034" s="11">
        <f t="shared" si="153"/>
        <v>12</v>
      </c>
      <c r="X1034" s="10">
        <f t="shared" si="154"/>
        <v>-74.260840904385688</v>
      </c>
      <c r="Y1034" s="10">
        <f t="shared" si="155"/>
        <v>-26.414999999999996</v>
      </c>
      <c r="Z1034" s="12">
        <f t="shared" si="156"/>
        <v>-41.868951445650069</v>
      </c>
      <c r="AA1034" s="12">
        <f t="shared" si="157"/>
        <v>-6.5834081849633961</v>
      </c>
    </row>
    <row r="1035" spans="19:27" x14ac:dyDescent="0.25">
      <c r="S1035" s="6">
        <f t="shared" si="149"/>
        <v>82</v>
      </c>
      <c r="T1035" s="6">
        <f t="shared" si="150"/>
        <v>14</v>
      </c>
      <c r="U1035" s="10">
        <f t="shared" si="151"/>
        <v>-74.299999999999983</v>
      </c>
      <c r="V1035" s="10">
        <f t="shared" si="152"/>
        <v>-27.744999999999994</v>
      </c>
      <c r="W1035" s="11">
        <f t="shared" si="153"/>
        <v>12</v>
      </c>
      <c r="X1035" s="10">
        <f t="shared" si="154"/>
        <v>-74.260840904385688</v>
      </c>
      <c r="Y1035" s="10">
        <f t="shared" si="155"/>
        <v>-27.744999999999994</v>
      </c>
      <c r="Z1035" s="12">
        <f t="shared" si="156"/>
        <v>-41.863865221347517</v>
      </c>
      <c r="AA1035" s="12">
        <f t="shared" si="157"/>
        <v>-7.9133984594851086</v>
      </c>
    </row>
    <row r="1036" spans="19:27" x14ac:dyDescent="0.25">
      <c r="S1036" s="6">
        <f t="shared" si="149"/>
        <v>82</v>
      </c>
      <c r="T1036" s="6">
        <f t="shared" si="150"/>
        <v>15</v>
      </c>
      <c r="U1036" s="10">
        <f t="shared" si="151"/>
        <v>-74.299999999999983</v>
      </c>
      <c r="V1036" s="10">
        <f t="shared" si="152"/>
        <v>-29.074999999999992</v>
      </c>
      <c r="W1036" s="11">
        <f t="shared" si="153"/>
        <v>12</v>
      </c>
      <c r="X1036" s="10">
        <f t="shared" si="154"/>
        <v>-74.260840904385688</v>
      </c>
      <c r="Y1036" s="10">
        <f t="shared" si="155"/>
        <v>-29.074999999999992</v>
      </c>
      <c r="Z1036" s="12">
        <f t="shared" si="156"/>
        <v>-41.858778997044965</v>
      </c>
      <c r="AA1036" s="12">
        <f t="shared" si="157"/>
        <v>-9.243388734006821</v>
      </c>
    </row>
    <row r="1037" spans="19:27" x14ac:dyDescent="0.25">
      <c r="S1037" s="6">
        <f t="shared" si="149"/>
        <v>82</v>
      </c>
      <c r="T1037" s="6">
        <f t="shared" si="150"/>
        <v>16</v>
      </c>
      <c r="U1037" s="10">
        <f t="shared" si="151"/>
        <v>-74.299999999999983</v>
      </c>
      <c r="V1037" s="10">
        <f t="shared" si="152"/>
        <v>-30.40499999999999</v>
      </c>
      <c r="W1037" s="11">
        <f t="shared" si="153"/>
        <v>12</v>
      </c>
      <c r="X1037" s="10">
        <f t="shared" si="154"/>
        <v>-74.260840904385688</v>
      </c>
      <c r="Y1037" s="10">
        <f t="shared" si="155"/>
        <v>-30.40499999999999</v>
      </c>
      <c r="Z1037" s="12">
        <f t="shared" si="156"/>
        <v>-41.853692772742413</v>
      </c>
      <c r="AA1037" s="12">
        <f t="shared" si="157"/>
        <v>-10.573379008528534</v>
      </c>
    </row>
    <row r="1038" spans="19:27" x14ac:dyDescent="0.25">
      <c r="S1038" s="6">
        <f t="shared" si="149"/>
        <v>82</v>
      </c>
      <c r="T1038" s="6">
        <f t="shared" si="150"/>
        <v>17</v>
      </c>
      <c r="U1038" s="10">
        <f t="shared" si="151"/>
        <v>-74.299999999999983</v>
      </c>
      <c r="V1038" s="10">
        <f t="shared" si="152"/>
        <v>-31.734999999999989</v>
      </c>
      <c r="W1038" s="11">
        <f t="shared" si="153"/>
        <v>12</v>
      </c>
      <c r="X1038" s="10">
        <f t="shared" si="154"/>
        <v>-74.260840904385688</v>
      </c>
      <c r="Y1038" s="10">
        <f t="shared" si="155"/>
        <v>-31.734999999999989</v>
      </c>
      <c r="Z1038" s="12">
        <f t="shared" si="156"/>
        <v>-41.848606548439861</v>
      </c>
      <c r="AA1038" s="12">
        <f t="shared" si="157"/>
        <v>-11.903369283050246</v>
      </c>
    </row>
    <row r="1039" spans="19:27" x14ac:dyDescent="0.25">
      <c r="S1039" s="6">
        <f t="shared" si="149"/>
        <v>82</v>
      </c>
      <c r="T1039" s="6">
        <f t="shared" si="150"/>
        <v>18</v>
      </c>
      <c r="U1039" s="10">
        <f t="shared" si="151"/>
        <v>-74.299999999999983</v>
      </c>
      <c r="V1039" s="10">
        <f t="shared" si="152"/>
        <v>-33.064999999999998</v>
      </c>
      <c r="W1039" s="11">
        <f t="shared" si="153"/>
        <v>12</v>
      </c>
      <c r="X1039" s="10">
        <f t="shared" si="154"/>
        <v>-74.260840904385688</v>
      </c>
      <c r="Y1039" s="10">
        <f t="shared" si="155"/>
        <v>-33.064999999999998</v>
      </c>
      <c r="Z1039" s="12">
        <f t="shared" si="156"/>
        <v>-41.843520324137309</v>
      </c>
      <c r="AA1039" s="12">
        <f t="shared" si="157"/>
        <v>-13.233359557571969</v>
      </c>
    </row>
    <row r="1040" spans="19:27" x14ac:dyDescent="0.25">
      <c r="S1040" s="6">
        <f t="shared" si="149"/>
        <v>82</v>
      </c>
      <c r="T1040" s="6">
        <f t="shared" si="150"/>
        <v>19</v>
      </c>
      <c r="U1040" s="10">
        <f t="shared" si="151"/>
        <v>-74.299999999999983</v>
      </c>
      <c r="V1040" s="10">
        <f t="shared" si="152"/>
        <v>-34.394999999999996</v>
      </c>
      <c r="W1040" s="11">
        <f t="shared" si="153"/>
        <v>12</v>
      </c>
      <c r="X1040" s="10">
        <f t="shared" si="154"/>
        <v>-74.260840904385688</v>
      </c>
      <c r="Y1040" s="10">
        <f t="shared" si="155"/>
        <v>-34.394999999999996</v>
      </c>
      <c r="Z1040" s="12">
        <f t="shared" si="156"/>
        <v>-41.838434099834764</v>
      </c>
      <c r="AA1040" s="12">
        <f t="shared" si="157"/>
        <v>-14.563349832093682</v>
      </c>
    </row>
    <row r="1041" spans="19:27" x14ac:dyDescent="0.25">
      <c r="S1041" s="6">
        <f t="shared" si="149"/>
        <v>82</v>
      </c>
      <c r="T1041" s="6">
        <f t="shared" si="150"/>
        <v>20</v>
      </c>
      <c r="U1041" s="10">
        <f t="shared" si="151"/>
        <v>-74.299999999999983</v>
      </c>
      <c r="V1041" s="10">
        <f t="shared" si="152"/>
        <v>-35.724999999999994</v>
      </c>
      <c r="W1041" s="11">
        <f t="shared" si="153"/>
        <v>12</v>
      </c>
      <c r="X1041" s="10">
        <f t="shared" si="154"/>
        <v>-74.260840904385688</v>
      </c>
      <c r="Y1041" s="10">
        <f t="shared" si="155"/>
        <v>-35.724999999999994</v>
      </c>
      <c r="Z1041" s="12">
        <f t="shared" si="156"/>
        <v>-41.833347875532212</v>
      </c>
      <c r="AA1041" s="12">
        <f t="shared" si="157"/>
        <v>-15.893340106615394</v>
      </c>
    </row>
    <row r="1042" spans="19:27" x14ac:dyDescent="0.25">
      <c r="S1042" s="6">
        <f t="shared" si="149"/>
        <v>83</v>
      </c>
      <c r="T1042" s="6">
        <f t="shared" si="150"/>
        <v>1</v>
      </c>
      <c r="U1042" s="10">
        <f t="shared" si="151"/>
        <v>-75.699999999999989</v>
      </c>
      <c r="V1042" s="10">
        <f t="shared" si="152"/>
        <v>-9.1333585000000017</v>
      </c>
      <c r="W1042" s="11">
        <f t="shared" si="153"/>
        <v>12</v>
      </c>
      <c r="X1042" s="10">
        <f t="shared" si="154"/>
        <v>-75.660840904385694</v>
      </c>
      <c r="Y1042" s="10">
        <f t="shared" si="155"/>
        <v>-9.1333585000000017</v>
      </c>
      <c r="Z1042" s="12">
        <f t="shared" si="156"/>
        <v>-43.335030159421251</v>
      </c>
      <c r="AA1042" s="12">
        <f t="shared" si="157"/>
        <v>10.692753024621013</v>
      </c>
    </row>
    <row r="1043" spans="19:27" x14ac:dyDescent="0.25">
      <c r="S1043" s="6">
        <f t="shared" si="149"/>
        <v>83</v>
      </c>
      <c r="T1043" s="6">
        <f t="shared" si="150"/>
        <v>2</v>
      </c>
      <c r="U1043" s="10">
        <f t="shared" si="151"/>
        <v>-75.699999999999989</v>
      </c>
      <c r="V1043" s="10">
        <f t="shared" si="152"/>
        <v>-10.463358500000002</v>
      </c>
      <c r="W1043" s="11">
        <f t="shared" si="153"/>
        <v>12</v>
      </c>
      <c r="X1043" s="10">
        <f t="shared" si="154"/>
        <v>-75.660840904385694</v>
      </c>
      <c r="Y1043" s="10">
        <f t="shared" si="155"/>
        <v>-10.463358500000002</v>
      </c>
      <c r="Z1043" s="12">
        <f t="shared" si="156"/>
        <v>-43.329943935118706</v>
      </c>
      <c r="AA1043" s="12">
        <f t="shared" si="157"/>
        <v>9.3627627500992983</v>
      </c>
    </row>
    <row r="1044" spans="19:27" x14ac:dyDescent="0.25">
      <c r="S1044" s="6">
        <f t="shared" si="149"/>
        <v>83</v>
      </c>
      <c r="T1044" s="6">
        <f t="shared" si="150"/>
        <v>3</v>
      </c>
      <c r="U1044" s="10">
        <f t="shared" si="151"/>
        <v>-75.699999999999989</v>
      </c>
      <c r="V1044" s="10">
        <f t="shared" si="152"/>
        <v>-11.793358500000002</v>
      </c>
      <c r="W1044" s="11">
        <f t="shared" si="153"/>
        <v>12</v>
      </c>
      <c r="X1044" s="10">
        <f t="shared" si="154"/>
        <v>-75.660840904385694</v>
      </c>
      <c r="Y1044" s="10">
        <f t="shared" si="155"/>
        <v>-11.793358500000002</v>
      </c>
      <c r="Z1044" s="12">
        <f t="shared" si="156"/>
        <v>-43.324857710816154</v>
      </c>
      <c r="AA1044" s="12">
        <f t="shared" si="157"/>
        <v>8.032772475577584</v>
      </c>
    </row>
    <row r="1045" spans="19:27" x14ac:dyDescent="0.25">
      <c r="S1045" s="6">
        <f t="shared" si="149"/>
        <v>83</v>
      </c>
      <c r="T1045" s="6">
        <f t="shared" si="150"/>
        <v>4</v>
      </c>
      <c r="U1045" s="10">
        <f t="shared" si="151"/>
        <v>-75.699999999999989</v>
      </c>
      <c r="V1045" s="10">
        <f t="shared" si="152"/>
        <v>-13.123358500000002</v>
      </c>
      <c r="W1045" s="11">
        <f t="shared" si="153"/>
        <v>12</v>
      </c>
      <c r="X1045" s="10">
        <f t="shared" si="154"/>
        <v>-75.660840904385694</v>
      </c>
      <c r="Y1045" s="10">
        <f t="shared" si="155"/>
        <v>-13.123358500000002</v>
      </c>
      <c r="Z1045" s="12">
        <f t="shared" si="156"/>
        <v>-43.319771486513602</v>
      </c>
      <c r="AA1045" s="12">
        <f t="shared" si="157"/>
        <v>6.7027822010558715</v>
      </c>
    </row>
    <row r="1046" spans="19:27" x14ac:dyDescent="0.25">
      <c r="S1046" s="6">
        <f t="shared" si="149"/>
        <v>83</v>
      </c>
      <c r="T1046" s="6">
        <f t="shared" si="150"/>
        <v>5</v>
      </c>
      <c r="U1046" s="10">
        <f t="shared" si="151"/>
        <v>-75.699999999999989</v>
      </c>
      <c r="V1046" s="10">
        <f t="shared" si="152"/>
        <v>-14.453358500000002</v>
      </c>
      <c r="W1046" s="11">
        <f t="shared" si="153"/>
        <v>12</v>
      </c>
      <c r="X1046" s="10">
        <f t="shared" si="154"/>
        <v>-75.660840904385694</v>
      </c>
      <c r="Y1046" s="10">
        <f t="shared" si="155"/>
        <v>-14.453358500000002</v>
      </c>
      <c r="Z1046" s="12">
        <f t="shared" si="156"/>
        <v>-43.31468526221105</v>
      </c>
      <c r="AA1046" s="12">
        <f t="shared" si="157"/>
        <v>5.3727919265341582</v>
      </c>
    </row>
    <row r="1047" spans="19:27" x14ac:dyDescent="0.25">
      <c r="S1047" s="6">
        <f t="shared" si="149"/>
        <v>83</v>
      </c>
      <c r="T1047" s="6">
        <f t="shared" si="150"/>
        <v>6</v>
      </c>
      <c r="U1047" s="10">
        <f t="shared" si="151"/>
        <v>-75.699999999999989</v>
      </c>
      <c r="V1047" s="10">
        <f t="shared" si="152"/>
        <v>-15.783358500000004</v>
      </c>
      <c r="W1047" s="11">
        <f t="shared" si="153"/>
        <v>12</v>
      </c>
      <c r="X1047" s="10">
        <f t="shared" si="154"/>
        <v>-75.660840904385694</v>
      </c>
      <c r="Y1047" s="10">
        <f t="shared" si="155"/>
        <v>-15.783358500000004</v>
      </c>
      <c r="Z1047" s="12">
        <f t="shared" si="156"/>
        <v>-43.309599037908498</v>
      </c>
      <c r="AA1047" s="12">
        <f t="shared" si="157"/>
        <v>4.0428016520124421</v>
      </c>
    </row>
    <row r="1048" spans="19:27" x14ac:dyDescent="0.25">
      <c r="S1048" s="6">
        <f t="shared" si="149"/>
        <v>83</v>
      </c>
      <c r="T1048" s="6">
        <f t="shared" si="150"/>
        <v>7</v>
      </c>
      <c r="U1048" s="10">
        <f t="shared" si="151"/>
        <v>-75.699999999999989</v>
      </c>
      <c r="V1048" s="10">
        <f t="shared" si="152"/>
        <v>-17.113358499999997</v>
      </c>
      <c r="W1048" s="11">
        <f t="shared" si="153"/>
        <v>12</v>
      </c>
      <c r="X1048" s="10">
        <f t="shared" si="154"/>
        <v>-75.660840904385694</v>
      </c>
      <c r="Y1048" s="10">
        <f t="shared" si="155"/>
        <v>-17.113358499999997</v>
      </c>
      <c r="Z1048" s="12">
        <f t="shared" si="156"/>
        <v>-43.304512813605946</v>
      </c>
      <c r="AA1048" s="12">
        <f t="shared" si="157"/>
        <v>2.712811377490735</v>
      </c>
    </row>
    <row r="1049" spans="19:27" x14ac:dyDescent="0.25">
      <c r="S1049" s="6">
        <f t="shared" si="149"/>
        <v>83</v>
      </c>
      <c r="T1049" s="6">
        <f t="shared" si="150"/>
        <v>8</v>
      </c>
      <c r="U1049" s="10">
        <f t="shared" si="151"/>
        <v>-75.699999999999989</v>
      </c>
      <c r="V1049" s="10">
        <f t="shared" si="152"/>
        <v>-18.443358499999999</v>
      </c>
      <c r="W1049" s="11">
        <f t="shared" si="153"/>
        <v>12</v>
      </c>
      <c r="X1049" s="10">
        <f t="shared" si="154"/>
        <v>-75.660840904385694</v>
      </c>
      <c r="Y1049" s="10">
        <f t="shared" si="155"/>
        <v>-18.443358499999999</v>
      </c>
      <c r="Z1049" s="12">
        <f t="shared" si="156"/>
        <v>-43.299426589303401</v>
      </c>
      <c r="AA1049" s="12">
        <f t="shared" si="157"/>
        <v>1.3828211029690192</v>
      </c>
    </row>
    <row r="1050" spans="19:27" x14ac:dyDescent="0.25">
      <c r="S1050" s="6">
        <f t="shared" si="149"/>
        <v>83</v>
      </c>
      <c r="T1050" s="6">
        <f t="shared" si="150"/>
        <v>9</v>
      </c>
      <c r="U1050" s="10">
        <f t="shared" si="151"/>
        <v>-75.699999999999989</v>
      </c>
      <c r="V1050" s="10">
        <f t="shared" si="152"/>
        <v>-19.899999999999999</v>
      </c>
      <c r="W1050" s="11">
        <f t="shared" si="153"/>
        <v>12</v>
      </c>
      <c r="X1050" s="10">
        <f t="shared" si="154"/>
        <v>-75.660840904385694</v>
      </c>
      <c r="Y1050" s="10">
        <f t="shared" si="155"/>
        <v>-19.899999999999999</v>
      </c>
      <c r="Z1050" s="12">
        <f t="shared" si="156"/>
        <v>-43.293856058929407</v>
      </c>
      <c r="AA1050" s="12">
        <f t="shared" si="157"/>
        <v>-7.3809745500696022E-2</v>
      </c>
    </row>
    <row r="1051" spans="19:27" x14ac:dyDescent="0.25">
      <c r="S1051" s="6">
        <f t="shared" si="149"/>
        <v>83</v>
      </c>
      <c r="T1051" s="6">
        <f t="shared" si="150"/>
        <v>10</v>
      </c>
      <c r="U1051" s="10">
        <f t="shared" si="151"/>
        <v>-75.699999999999989</v>
      </c>
      <c r="V1051" s="10">
        <f t="shared" si="152"/>
        <v>-22.425000000000001</v>
      </c>
      <c r="W1051" s="11">
        <f t="shared" si="153"/>
        <v>12</v>
      </c>
      <c r="X1051" s="10">
        <f t="shared" si="154"/>
        <v>-75.660840904385694</v>
      </c>
      <c r="Y1051" s="10">
        <f t="shared" si="155"/>
        <v>-22.425000000000001</v>
      </c>
      <c r="Z1051" s="12">
        <f t="shared" si="156"/>
        <v>-43.28419988121216</v>
      </c>
      <c r="AA1051" s="12">
        <f t="shared" si="157"/>
        <v>-2.5987912817167342</v>
      </c>
    </row>
    <row r="1052" spans="19:27" x14ac:dyDescent="0.25">
      <c r="S1052" s="6">
        <f t="shared" si="149"/>
        <v>83</v>
      </c>
      <c r="T1052" s="6">
        <f t="shared" si="150"/>
        <v>11</v>
      </c>
      <c r="U1052" s="10">
        <f t="shared" si="151"/>
        <v>-75.699999999999989</v>
      </c>
      <c r="V1052" s="10">
        <f t="shared" si="152"/>
        <v>-23.754999999999999</v>
      </c>
      <c r="W1052" s="11">
        <f t="shared" si="153"/>
        <v>12</v>
      </c>
      <c r="X1052" s="10">
        <f t="shared" si="154"/>
        <v>-75.660840904385694</v>
      </c>
      <c r="Y1052" s="10">
        <f t="shared" si="155"/>
        <v>-23.754999999999999</v>
      </c>
      <c r="Z1052" s="12">
        <f t="shared" si="156"/>
        <v>-43.279113656909608</v>
      </c>
      <c r="AA1052" s="12">
        <f t="shared" si="157"/>
        <v>-3.9287815562384463</v>
      </c>
    </row>
    <row r="1053" spans="19:27" x14ac:dyDescent="0.25">
      <c r="S1053" s="6">
        <f t="shared" si="149"/>
        <v>83</v>
      </c>
      <c r="T1053" s="6">
        <f t="shared" si="150"/>
        <v>12</v>
      </c>
      <c r="U1053" s="10">
        <f t="shared" si="151"/>
        <v>-75.699999999999989</v>
      </c>
      <c r="V1053" s="10">
        <f t="shared" si="152"/>
        <v>-25.084999999999997</v>
      </c>
      <c r="W1053" s="11">
        <f t="shared" si="153"/>
        <v>12</v>
      </c>
      <c r="X1053" s="10">
        <f t="shared" si="154"/>
        <v>-75.660840904385694</v>
      </c>
      <c r="Y1053" s="10">
        <f t="shared" si="155"/>
        <v>-25.084999999999997</v>
      </c>
      <c r="Z1053" s="12">
        <f t="shared" si="156"/>
        <v>-43.274027432607056</v>
      </c>
      <c r="AA1053" s="12">
        <f t="shared" si="157"/>
        <v>-5.2587718307601579</v>
      </c>
    </row>
    <row r="1054" spans="19:27" x14ac:dyDescent="0.25">
      <c r="S1054" s="6">
        <f t="shared" si="149"/>
        <v>83</v>
      </c>
      <c r="T1054" s="6">
        <f t="shared" si="150"/>
        <v>13</v>
      </c>
      <c r="U1054" s="10">
        <f t="shared" si="151"/>
        <v>-75.699999999999989</v>
      </c>
      <c r="V1054" s="10">
        <f t="shared" si="152"/>
        <v>-26.414999999999996</v>
      </c>
      <c r="W1054" s="11">
        <f t="shared" si="153"/>
        <v>12</v>
      </c>
      <c r="X1054" s="10">
        <f t="shared" si="154"/>
        <v>-75.660840904385694</v>
      </c>
      <c r="Y1054" s="10">
        <f t="shared" si="155"/>
        <v>-26.414999999999996</v>
      </c>
      <c r="Z1054" s="12">
        <f t="shared" si="156"/>
        <v>-43.268941208304511</v>
      </c>
      <c r="AA1054" s="12">
        <f t="shared" si="157"/>
        <v>-6.5887621052818703</v>
      </c>
    </row>
    <row r="1055" spans="19:27" x14ac:dyDescent="0.25">
      <c r="S1055" s="6">
        <f t="shared" si="149"/>
        <v>83</v>
      </c>
      <c r="T1055" s="6">
        <f t="shared" si="150"/>
        <v>14</v>
      </c>
      <c r="U1055" s="10">
        <f t="shared" si="151"/>
        <v>-75.699999999999989</v>
      </c>
      <c r="V1055" s="10">
        <f t="shared" si="152"/>
        <v>-27.744999999999994</v>
      </c>
      <c r="W1055" s="11">
        <f t="shared" si="153"/>
        <v>12</v>
      </c>
      <c r="X1055" s="10">
        <f t="shared" si="154"/>
        <v>-75.660840904385694</v>
      </c>
      <c r="Y1055" s="10">
        <f t="shared" si="155"/>
        <v>-27.744999999999994</v>
      </c>
      <c r="Z1055" s="12">
        <f t="shared" si="156"/>
        <v>-43.263854984001959</v>
      </c>
      <c r="AA1055" s="12">
        <f t="shared" si="157"/>
        <v>-7.9187523798035828</v>
      </c>
    </row>
    <row r="1056" spans="19:27" x14ac:dyDescent="0.25">
      <c r="S1056" s="6">
        <f t="shared" si="149"/>
        <v>83</v>
      </c>
      <c r="T1056" s="6">
        <f t="shared" si="150"/>
        <v>15</v>
      </c>
      <c r="U1056" s="10">
        <f t="shared" si="151"/>
        <v>-75.699999999999989</v>
      </c>
      <c r="V1056" s="10">
        <f t="shared" si="152"/>
        <v>-29.074999999999992</v>
      </c>
      <c r="W1056" s="11">
        <f t="shared" si="153"/>
        <v>12</v>
      </c>
      <c r="X1056" s="10">
        <f t="shared" si="154"/>
        <v>-75.660840904385694</v>
      </c>
      <c r="Y1056" s="10">
        <f t="shared" si="155"/>
        <v>-29.074999999999992</v>
      </c>
      <c r="Z1056" s="12">
        <f t="shared" si="156"/>
        <v>-43.258768759699407</v>
      </c>
      <c r="AA1056" s="12">
        <f t="shared" si="157"/>
        <v>-9.2487426543252962</v>
      </c>
    </row>
    <row r="1057" spans="19:27" x14ac:dyDescent="0.25">
      <c r="S1057" s="6">
        <f t="shared" si="149"/>
        <v>83</v>
      </c>
      <c r="T1057" s="6">
        <f t="shared" si="150"/>
        <v>16</v>
      </c>
      <c r="U1057" s="10">
        <f t="shared" si="151"/>
        <v>-75.699999999999989</v>
      </c>
      <c r="V1057" s="10">
        <f t="shared" si="152"/>
        <v>-30.40499999999999</v>
      </c>
      <c r="W1057" s="11">
        <f t="shared" si="153"/>
        <v>12</v>
      </c>
      <c r="X1057" s="10">
        <f t="shared" si="154"/>
        <v>-75.660840904385694</v>
      </c>
      <c r="Y1057" s="10">
        <f t="shared" si="155"/>
        <v>-30.40499999999999</v>
      </c>
      <c r="Z1057" s="12">
        <f t="shared" si="156"/>
        <v>-43.253682535396855</v>
      </c>
      <c r="AA1057" s="12">
        <f t="shared" si="157"/>
        <v>-10.578732928847009</v>
      </c>
    </row>
    <row r="1058" spans="19:27" x14ac:dyDescent="0.25">
      <c r="S1058" s="6">
        <f t="shared" si="149"/>
        <v>83</v>
      </c>
      <c r="T1058" s="6">
        <f t="shared" si="150"/>
        <v>17</v>
      </c>
      <c r="U1058" s="10">
        <f t="shared" si="151"/>
        <v>-75.699999999999989</v>
      </c>
      <c r="V1058" s="10">
        <f t="shared" si="152"/>
        <v>-31.734999999999989</v>
      </c>
      <c r="W1058" s="11">
        <f t="shared" si="153"/>
        <v>12</v>
      </c>
      <c r="X1058" s="10">
        <f t="shared" si="154"/>
        <v>-75.660840904385694</v>
      </c>
      <c r="Y1058" s="10">
        <f t="shared" si="155"/>
        <v>-31.734999999999989</v>
      </c>
      <c r="Z1058" s="12">
        <f t="shared" si="156"/>
        <v>-43.248596311094303</v>
      </c>
      <c r="AA1058" s="12">
        <f t="shared" si="157"/>
        <v>-11.908723203368721</v>
      </c>
    </row>
    <row r="1059" spans="19:27" x14ac:dyDescent="0.25">
      <c r="S1059" s="6">
        <f t="shared" si="149"/>
        <v>83</v>
      </c>
      <c r="T1059" s="6">
        <f t="shared" si="150"/>
        <v>18</v>
      </c>
      <c r="U1059" s="10">
        <f t="shared" si="151"/>
        <v>-75.699999999999989</v>
      </c>
      <c r="V1059" s="10">
        <f t="shared" si="152"/>
        <v>-33.064999999999998</v>
      </c>
      <c r="W1059" s="11">
        <f t="shared" si="153"/>
        <v>12</v>
      </c>
      <c r="X1059" s="10">
        <f t="shared" si="154"/>
        <v>-75.660840904385694</v>
      </c>
      <c r="Y1059" s="10">
        <f t="shared" si="155"/>
        <v>-33.064999999999998</v>
      </c>
      <c r="Z1059" s="12">
        <f t="shared" si="156"/>
        <v>-43.243510086791751</v>
      </c>
      <c r="AA1059" s="12">
        <f t="shared" si="157"/>
        <v>-13.238713477890444</v>
      </c>
    </row>
    <row r="1060" spans="19:27" x14ac:dyDescent="0.25">
      <c r="S1060" s="6">
        <f t="shared" si="149"/>
        <v>83</v>
      </c>
      <c r="T1060" s="6">
        <f t="shared" si="150"/>
        <v>19</v>
      </c>
      <c r="U1060" s="10">
        <f t="shared" si="151"/>
        <v>-75.699999999999989</v>
      </c>
      <c r="V1060" s="10">
        <f t="shared" si="152"/>
        <v>-34.394999999999996</v>
      </c>
      <c r="W1060" s="11">
        <f t="shared" si="153"/>
        <v>12</v>
      </c>
      <c r="X1060" s="10">
        <f t="shared" si="154"/>
        <v>-75.660840904385694</v>
      </c>
      <c r="Y1060" s="10">
        <f t="shared" si="155"/>
        <v>-34.394999999999996</v>
      </c>
      <c r="Z1060" s="12">
        <f t="shared" si="156"/>
        <v>-43.238423862489206</v>
      </c>
      <c r="AA1060" s="12">
        <f t="shared" si="157"/>
        <v>-14.568703752412157</v>
      </c>
    </row>
    <row r="1061" spans="19:27" x14ac:dyDescent="0.25">
      <c r="S1061" s="6">
        <f t="shared" si="149"/>
        <v>83</v>
      </c>
      <c r="T1061" s="6">
        <f t="shared" si="150"/>
        <v>20</v>
      </c>
      <c r="U1061" s="10">
        <f t="shared" si="151"/>
        <v>-75.699999999999989</v>
      </c>
      <c r="V1061" s="10">
        <f t="shared" si="152"/>
        <v>-35.724999999999994</v>
      </c>
      <c r="W1061" s="11">
        <f t="shared" si="153"/>
        <v>12</v>
      </c>
      <c r="X1061" s="10">
        <f t="shared" si="154"/>
        <v>-75.660840904385694</v>
      </c>
      <c r="Y1061" s="10">
        <f t="shared" si="155"/>
        <v>-35.724999999999994</v>
      </c>
      <c r="Z1061" s="12">
        <f t="shared" si="156"/>
        <v>-43.233337638186654</v>
      </c>
      <c r="AA1061" s="12">
        <f t="shared" si="157"/>
        <v>-15.898694026933869</v>
      </c>
    </row>
    <row r="1062" spans="19:27" x14ac:dyDescent="0.25">
      <c r="S1062" s="6">
        <f t="shared" si="149"/>
        <v>84</v>
      </c>
      <c r="T1062" s="6">
        <f t="shared" si="150"/>
        <v>1</v>
      </c>
      <c r="U1062" s="10">
        <f t="shared" si="151"/>
        <v>-77.099999999999994</v>
      </c>
      <c r="V1062" s="10">
        <f t="shared" si="152"/>
        <v>-9.1333585000000017</v>
      </c>
      <c r="W1062" s="11">
        <f t="shared" si="153"/>
        <v>12</v>
      </c>
      <c r="X1062" s="10">
        <f t="shared" si="154"/>
        <v>-77.060840904385699</v>
      </c>
      <c r="Y1062" s="10">
        <f t="shared" si="155"/>
        <v>-9.1333585000000017</v>
      </c>
      <c r="Z1062" s="12">
        <f t="shared" si="156"/>
        <v>-44.735019922075693</v>
      </c>
      <c r="AA1062" s="12">
        <f t="shared" si="157"/>
        <v>10.687399104302539</v>
      </c>
    </row>
    <row r="1063" spans="19:27" x14ac:dyDescent="0.25">
      <c r="S1063" s="6">
        <f t="shared" si="149"/>
        <v>84</v>
      </c>
      <c r="T1063" s="6">
        <f t="shared" si="150"/>
        <v>2</v>
      </c>
      <c r="U1063" s="10">
        <f t="shared" si="151"/>
        <v>-77.099999999999994</v>
      </c>
      <c r="V1063" s="10">
        <f t="shared" si="152"/>
        <v>-10.463358500000002</v>
      </c>
      <c r="W1063" s="11">
        <f t="shared" si="153"/>
        <v>12</v>
      </c>
      <c r="X1063" s="10">
        <f t="shared" si="154"/>
        <v>-77.060840904385699</v>
      </c>
      <c r="Y1063" s="10">
        <f t="shared" si="155"/>
        <v>-10.463358500000002</v>
      </c>
      <c r="Z1063" s="12">
        <f t="shared" si="156"/>
        <v>-44.729933697773149</v>
      </c>
      <c r="AA1063" s="12">
        <f t="shared" si="157"/>
        <v>9.3574088297808249</v>
      </c>
    </row>
    <row r="1064" spans="19:27" x14ac:dyDescent="0.25">
      <c r="S1064" s="6">
        <f t="shared" si="149"/>
        <v>84</v>
      </c>
      <c r="T1064" s="6">
        <f t="shared" si="150"/>
        <v>3</v>
      </c>
      <c r="U1064" s="10">
        <f t="shared" si="151"/>
        <v>-77.099999999999994</v>
      </c>
      <c r="V1064" s="10">
        <f t="shared" si="152"/>
        <v>-11.793358500000002</v>
      </c>
      <c r="W1064" s="11">
        <f t="shared" si="153"/>
        <v>12</v>
      </c>
      <c r="X1064" s="10">
        <f t="shared" si="154"/>
        <v>-77.060840904385699</v>
      </c>
      <c r="Y1064" s="10">
        <f t="shared" si="155"/>
        <v>-11.793358500000002</v>
      </c>
      <c r="Z1064" s="12">
        <f t="shared" si="156"/>
        <v>-44.724847473470597</v>
      </c>
      <c r="AA1064" s="12">
        <f t="shared" si="157"/>
        <v>8.0274185552591106</v>
      </c>
    </row>
    <row r="1065" spans="19:27" x14ac:dyDescent="0.25">
      <c r="S1065" s="6">
        <f t="shared" si="149"/>
        <v>84</v>
      </c>
      <c r="T1065" s="6">
        <f t="shared" si="150"/>
        <v>4</v>
      </c>
      <c r="U1065" s="10">
        <f t="shared" si="151"/>
        <v>-77.099999999999994</v>
      </c>
      <c r="V1065" s="10">
        <f t="shared" si="152"/>
        <v>-13.123358500000002</v>
      </c>
      <c r="W1065" s="11">
        <f t="shared" si="153"/>
        <v>12</v>
      </c>
      <c r="X1065" s="10">
        <f t="shared" si="154"/>
        <v>-77.060840904385699</v>
      </c>
      <c r="Y1065" s="10">
        <f t="shared" si="155"/>
        <v>-13.123358500000002</v>
      </c>
      <c r="Z1065" s="12">
        <f t="shared" si="156"/>
        <v>-44.719761249168045</v>
      </c>
      <c r="AA1065" s="12">
        <f t="shared" si="157"/>
        <v>6.6974282807373973</v>
      </c>
    </row>
    <row r="1066" spans="19:27" x14ac:dyDescent="0.25">
      <c r="S1066" s="6">
        <f t="shared" si="149"/>
        <v>84</v>
      </c>
      <c r="T1066" s="6">
        <f t="shared" si="150"/>
        <v>5</v>
      </c>
      <c r="U1066" s="10">
        <f t="shared" si="151"/>
        <v>-77.099999999999994</v>
      </c>
      <c r="V1066" s="10">
        <f t="shared" si="152"/>
        <v>-14.453358500000002</v>
      </c>
      <c r="W1066" s="11">
        <f t="shared" si="153"/>
        <v>12</v>
      </c>
      <c r="X1066" s="10">
        <f t="shared" si="154"/>
        <v>-77.060840904385699</v>
      </c>
      <c r="Y1066" s="10">
        <f t="shared" si="155"/>
        <v>-14.453358500000002</v>
      </c>
      <c r="Z1066" s="12">
        <f t="shared" si="156"/>
        <v>-44.714675024865493</v>
      </c>
      <c r="AA1066" s="12">
        <f t="shared" si="157"/>
        <v>5.3674380062156839</v>
      </c>
    </row>
    <row r="1067" spans="19:27" x14ac:dyDescent="0.25">
      <c r="S1067" s="6">
        <f t="shared" si="149"/>
        <v>84</v>
      </c>
      <c r="T1067" s="6">
        <f t="shared" si="150"/>
        <v>6</v>
      </c>
      <c r="U1067" s="10">
        <f t="shared" si="151"/>
        <v>-77.099999999999994</v>
      </c>
      <c r="V1067" s="10">
        <f t="shared" si="152"/>
        <v>-15.783358500000004</v>
      </c>
      <c r="W1067" s="11">
        <f t="shared" si="153"/>
        <v>12</v>
      </c>
      <c r="X1067" s="10">
        <f t="shared" si="154"/>
        <v>-77.060840904385699</v>
      </c>
      <c r="Y1067" s="10">
        <f t="shared" si="155"/>
        <v>-15.783358500000004</v>
      </c>
      <c r="Z1067" s="12">
        <f t="shared" si="156"/>
        <v>-44.70958880056294</v>
      </c>
      <c r="AA1067" s="12">
        <f t="shared" si="157"/>
        <v>4.0374477316939679</v>
      </c>
    </row>
    <row r="1068" spans="19:27" x14ac:dyDescent="0.25">
      <c r="S1068" s="6">
        <f t="shared" si="149"/>
        <v>84</v>
      </c>
      <c r="T1068" s="6">
        <f t="shared" si="150"/>
        <v>7</v>
      </c>
      <c r="U1068" s="10">
        <f t="shared" si="151"/>
        <v>-77.099999999999994</v>
      </c>
      <c r="V1068" s="10">
        <f t="shared" si="152"/>
        <v>-17.113358499999997</v>
      </c>
      <c r="W1068" s="11">
        <f t="shared" si="153"/>
        <v>12</v>
      </c>
      <c r="X1068" s="10">
        <f t="shared" si="154"/>
        <v>-77.060840904385699</v>
      </c>
      <c r="Y1068" s="10">
        <f t="shared" si="155"/>
        <v>-17.113358499999997</v>
      </c>
      <c r="Z1068" s="12">
        <f t="shared" si="156"/>
        <v>-44.704502576260388</v>
      </c>
      <c r="AA1068" s="12">
        <f t="shared" si="157"/>
        <v>2.7074574571722603</v>
      </c>
    </row>
    <row r="1069" spans="19:27" x14ac:dyDescent="0.25">
      <c r="S1069" s="6">
        <f t="shared" si="149"/>
        <v>84</v>
      </c>
      <c r="T1069" s="6">
        <f t="shared" si="150"/>
        <v>8</v>
      </c>
      <c r="U1069" s="10">
        <f t="shared" si="151"/>
        <v>-77.099999999999994</v>
      </c>
      <c r="V1069" s="10">
        <f t="shared" si="152"/>
        <v>-18.443358499999999</v>
      </c>
      <c r="W1069" s="11">
        <f t="shared" si="153"/>
        <v>12</v>
      </c>
      <c r="X1069" s="10">
        <f t="shared" si="154"/>
        <v>-77.060840904385699</v>
      </c>
      <c r="Y1069" s="10">
        <f t="shared" si="155"/>
        <v>-18.443358499999999</v>
      </c>
      <c r="Z1069" s="12">
        <f t="shared" si="156"/>
        <v>-44.699416351957844</v>
      </c>
      <c r="AA1069" s="12">
        <f t="shared" si="157"/>
        <v>1.3774671826505445</v>
      </c>
    </row>
    <row r="1070" spans="19:27" x14ac:dyDescent="0.25">
      <c r="S1070" s="6">
        <f t="shared" si="149"/>
        <v>84</v>
      </c>
      <c r="T1070" s="6">
        <f t="shared" si="150"/>
        <v>9</v>
      </c>
      <c r="U1070" s="10">
        <f t="shared" si="151"/>
        <v>-77.099999999999994</v>
      </c>
      <c r="V1070" s="10">
        <f t="shared" si="152"/>
        <v>-19.899999999999999</v>
      </c>
      <c r="W1070" s="11">
        <f t="shared" si="153"/>
        <v>12</v>
      </c>
      <c r="X1070" s="10">
        <f t="shared" si="154"/>
        <v>-77.060840904385699</v>
      </c>
      <c r="Y1070" s="10">
        <f t="shared" si="155"/>
        <v>-19.899999999999999</v>
      </c>
      <c r="Z1070" s="12">
        <f t="shared" si="156"/>
        <v>-44.693845821583849</v>
      </c>
      <c r="AA1070" s="12">
        <f t="shared" si="157"/>
        <v>-7.9163665819170642E-2</v>
      </c>
    </row>
    <row r="1071" spans="19:27" x14ac:dyDescent="0.25">
      <c r="S1071" s="6">
        <f t="shared" si="149"/>
        <v>84</v>
      </c>
      <c r="T1071" s="6">
        <f t="shared" si="150"/>
        <v>10</v>
      </c>
      <c r="U1071" s="10">
        <f t="shared" si="151"/>
        <v>-77.099999999999994</v>
      </c>
      <c r="V1071" s="10">
        <f t="shared" si="152"/>
        <v>-22.425000000000001</v>
      </c>
      <c r="W1071" s="11">
        <f t="shared" si="153"/>
        <v>12</v>
      </c>
      <c r="X1071" s="10">
        <f t="shared" si="154"/>
        <v>-77.060840904385699</v>
      </c>
      <c r="Y1071" s="10">
        <f t="shared" si="155"/>
        <v>-22.425000000000001</v>
      </c>
      <c r="Z1071" s="12">
        <f t="shared" si="156"/>
        <v>-44.684189643866603</v>
      </c>
      <c r="AA1071" s="12">
        <f t="shared" si="157"/>
        <v>-2.6041452020352089</v>
      </c>
    </row>
    <row r="1072" spans="19:27" x14ac:dyDescent="0.25">
      <c r="S1072" s="6">
        <f t="shared" si="149"/>
        <v>84</v>
      </c>
      <c r="T1072" s="6">
        <f t="shared" si="150"/>
        <v>11</v>
      </c>
      <c r="U1072" s="10">
        <f t="shared" si="151"/>
        <v>-77.099999999999994</v>
      </c>
      <c r="V1072" s="10">
        <f t="shared" si="152"/>
        <v>-23.754999999999999</v>
      </c>
      <c r="W1072" s="11">
        <f t="shared" si="153"/>
        <v>12</v>
      </c>
      <c r="X1072" s="10">
        <f t="shared" si="154"/>
        <v>-77.060840904385699</v>
      </c>
      <c r="Y1072" s="10">
        <f t="shared" si="155"/>
        <v>-23.754999999999999</v>
      </c>
      <c r="Z1072" s="12">
        <f t="shared" si="156"/>
        <v>-44.679103419564051</v>
      </c>
      <c r="AA1072" s="12">
        <f t="shared" si="157"/>
        <v>-3.934135476556921</v>
      </c>
    </row>
    <row r="1073" spans="19:27" x14ac:dyDescent="0.25">
      <c r="S1073" s="6">
        <f t="shared" si="149"/>
        <v>84</v>
      </c>
      <c r="T1073" s="6">
        <f t="shared" si="150"/>
        <v>12</v>
      </c>
      <c r="U1073" s="10">
        <f t="shared" si="151"/>
        <v>-77.099999999999994</v>
      </c>
      <c r="V1073" s="10">
        <f t="shared" si="152"/>
        <v>-25.084999999999997</v>
      </c>
      <c r="W1073" s="11">
        <f t="shared" si="153"/>
        <v>12</v>
      </c>
      <c r="X1073" s="10">
        <f t="shared" si="154"/>
        <v>-77.060840904385699</v>
      </c>
      <c r="Y1073" s="10">
        <f t="shared" si="155"/>
        <v>-25.084999999999997</v>
      </c>
      <c r="Z1073" s="12">
        <f t="shared" si="156"/>
        <v>-44.674017195261499</v>
      </c>
      <c r="AA1073" s="12">
        <f t="shared" si="157"/>
        <v>-5.2641257510786321</v>
      </c>
    </row>
    <row r="1074" spans="19:27" x14ac:dyDescent="0.25">
      <c r="S1074" s="6">
        <f t="shared" si="149"/>
        <v>84</v>
      </c>
      <c r="T1074" s="6">
        <f t="shared" si="150"/>
        <v>13</v>
      </c>
      <c r="U1074" s="10">
        <f t="shared" si="151"/>
        <v>-77.099999999999994</v>
      </c>
      <c r="V1074" s="10">
        <f t="shared" si="152"/>
        <v>-26.414999999999996</v>
      </c>
      <c r="W1074" s="11">
        <f t="shared" si="153"/>
        <v>12</v>
      </c>
      <c r="X1074" s="10">
        <f t="shared" si="154"/>
        <v>-77.060840904385699</v>
      </c>
      <c r="Y1074" s="10">
        <f t="shared" si="155"/>
        <v>-26.414999999999996</v>
      </c>
      <c r="Z1074" s="12">
        <f t="shared" si="156"/>
        <v>-44.668930970958954</v>
      </c>
      <c r="AA1074" s="12">
        <f t="shared" si="157"/>
        <v>-6.5941160256003446</v>
      </c>
    </row>
    <row r="1075" spans="19:27" x14ac:dyDescent="0.25">
      <c r="S1075" s="6">
        <f t="shared" si="149"/>
        <v>84</v>
      </c>
      <c r="T1075" s="6">
        <f t="shared" si="150"/>
        <v>14</v>
      </c>
      <c r="U1075" s="10">
        <f t="shared" si="151"/>
        <v>-77.099999999999994</v>
      </c>
      <c r="V1075" s="10">
        <f t="shared" si="152"/>
        <v>-27.744999999999994</v>
      </c>
      <c r="W1075" s="11">
        <f t="shared" si="153"/>
        <v>12</v>
      </c>
      <c r="X1075" s="10">
        <f t="shared" si="154"/>
        <v>-77.060840904385699</v>
      </c>
      <c r="Y1075" s="10">
        <f t="shared" si="155"/>
        <v>-27.744999999999994</v>
      </c>
      <c r="Z1075" s="12">
        <f t="shared" si="156"/>
        <v>-44.663844746656402</v>
      </c>
      <c r="AA1075" s="12">
        <f t="shared" si="157"/>
        <v>-7.9241063001220571</v>
      </c>
    </row>
    <row r="1076" spans="19:27" x14ac:dyDescent="0.25">
      <c r="S1076" s="6">
        <f t="shared" si="149"/>
        <v>84</v>
      </c>
      <c r="T1076" s="6">
        <f t="shared" si="150"/>
        <v>15</v>
      </c>
      <c r="U1076" s="10">
        <f t="shared" si="151"/>
        <v>-77.099999999999994</v>
      </c>
      <c r="V1076" s="10">
        <f t="shared" si="152"/>
        <v>-29.074999999999992</v>
      </c>
      <c r="W1076" s="11">
        <f t="shared" si="153"/>
        <v>12</v>
      </c>
      <c r="X1076" s="10">
        <f t="shared" si="154"/>
        <v>-77.060840904385699</v>
      </c>
      <c r="Y1076" s="10">
        <f t="shared" si="155"/>
        <v>-29.074999999999992</v>
      </c>
      <c r="Z1076" s="12">
        <f t="shared" si="156"/>
        <v>-44.65875852235385</v>
      </c>
      <c r="AA1076" s="12">
        <f t="shared" si="157"/>
        <v>-9.2540965746437696</v>
      </c>
    </row>
    <row r="1077" spans="19:27" x14ac:dyDescent="0.25">
      <c r="S1077" s="6">
        <f t="shared" si="149"/>
        <v>84</v>
      </c>
      <c r="T1077" s="6">
        <f t="shared" si="150"/>
        <v>16</v>
      </c>
      <c r="U1077" s="10">
        <f t="shared" si="151"/>
        <v>-77.099999999999994</v>
      </c>
      <c r="V1077" s="10">
        <f t="shared" si="152"/>
        <v>-30.40499999999999</v>
      </c>
      <c r="W1077" s="11">
        <f t="shared" si="153"/>
        <v>12</v>
      </c>
      <c r="X1077" s="10">
        <f t="shared" si="154"/>
        <v>-77.060840904385699</v>
      </c>
      <c r="Y1077" s="10">
        <f t="shared" si="155"/>
        <v>-30.40499999999999</v>
      </c>
      <c r="Z1077" s="12">
        <f t="shared" si="156"/>
        <v>-44.653672298051298</v>
      </c>
      <c r="AA1077" s="12">
        <f t="shared" si="157"/>
        <v>-10.584086849165482</v>
      </c>
    </row>
    <row r="1078" spans="19:27" x14ac:dyDescent="0.25">
      <c r="S1078" s="6">
        <f t="shared" si="149"/>
        <v>84</v>
      </c>
      <c r="T1078" s="6">
        <f t="shared" si="150"/>
        <v>17</v>
      </c>
      <c r="U1078" s="10">
        <f t="shared" si="151"/>
        <v>-77.099999999999994</v>
      </c>
      <c r="V1078" s="10">
        <f t="shared" si="152"/>
        <v>-31.734999999999989</v>
      </c>
      <c r="W1078" s="11">
        <f t="shared" si="153"/>
        <v>12</v>
      </c>
      <c r="X1078" s="10">
        <f t="shared" si="154"/>
        <v>-77.060840904385699</v>
      </c>
      <c r="Y1078" s="10">
        <f t="shared" si="155"/>
        <v>-31.734999999999989</v>
      </c>
      <c r="Z1078" s="12">
        <f t="shared" si="156"/>
        <v>-44.648586073748746</v>
      </c>
      <c r="AA1078" s="12">
        <f t="shared" si="157"/>
        <v>-11.914077123687195</v>
      </c>
    </row>
    <row r="1079" spans="19:27" x14ac:dyDescent="0.25">
      <c r="S1079" s="6">
        <f t="shared" si="149"/>
        <v>84</v>
      </c>
      <c r="T1079" s="6">
        <f t="shared" si="150"/>
        <v>18</v>
      </c>
      <c r="U1079" s="10">
        <f t="shared" si="151"/>
        <v>-77.099999999999994</v>
      </c>
      <c r="V1079" s="10">
        <f t="shared" si="152"/>
        <v>-33.064999999999998</v>
      </c>
      <c r="W1079" s="11">
        <f t="shared" si="153"/>
        <v>12</v>
      </c>
      <c r="X1079" s="10">
        <f t="shared" si="154"/>
        <v>-77.060840904385699</v>
      </c>
      <c r="Y1079" s="10">
        <f t="shared" si="155"/>
        <v>-33.064999999999998</v>
      </c>
      <c r="Z1079" s="12">
        <f t="shared" si="156"/>
        <v>-44.643499849446194</v>
      </c>
      <c r="AA1079" s="12">
        <f t="shared" si="157"/>
        <v>-13.244067398208918</v>
      </c>
    </row>
    <row r="1080" spans="19:27" x14ac:dyDescent="0.25">
      <c r="S1080" s="6">
        <f t="shared" si="149"/>
        <v>84</v>
      </c>
      <c r="T1080" s="6">
        <f t="shared" si="150"/>
        <v>19</v>
      </c>
      <c r="U1080" s="10">
        <f t="shared" si="151"/>
        <v>-77.099999999999994</v>
      </c>
      <c r="V1080" s="10">
        <f t="shared" si="152"/>
        <v>-34.394999999999996</v>
      </c>
      <c r="W1080" s="11">
        <f t="shared" si="153"/>
        <v>12</v>
      </c>
      <c r="X1080" s="10">
        <f t="shared" si="154"/>
        <v>-77.060840904385699</v>
      </c>
      <c r="Y1080" s="10">
        <f t="shared" si="155"/>
        <v>-34.394999999999996</v>
      </c>
      <c r="Z1080" s="12">
        <f t="shared" si="156"/>
        <v>-44.638413625143649</v>
      </c>
      <c r="AA1080" s="12">
        <f t="shared" si="157"/>
        <v>-14.57405767273063</v>
      </c>
    </row>
    <row r="1081" spans="19:27" x14ac:dyDescent="0.25">
      <c r="S1081" s="6">
        <f t="shared" si="149"/>
        <v>84</v>
      </c>
      <c r="T1081" s="6">
        <f t="shared" si="150"/>
        <v>20</v>
      </c>
      <c r="U1081" s="10">
        <f t="shared" si="151"/>
        <v>-77.099999999999994</v>
      </c>
      <c r="V1081" s="10">
        <f t="shared" si="152"/>
        <v>-35.724999999999994</v>
      </c>
      <c r="W1081" s="11">
        <f t="shared" si="153"/>
        <v>12</v>
      </c>
      <c r="X1081" s="10">
        <f t="shared" si="154"/>
        <v>-77.060840904385699</v>
      </c>
      <c r="Y1081" s="10">
        <f t="shared" si="155"/>
        <v>-35.724999999999994</v>
      </c>
      <c r="Z1081" s="12">
        <f t="shared" si="156"/>
        <v>-44.633327400841097</v>
      </c>
      <c r="AA1081" s="12">
        <f t="shared" si="157"/>
        <v>-15.904047947252343</v>
      </c>
    </row>
    <row r="1082" spans="19:27" x14ac:dyDescent="0.25">
      <c r="S1082" s="6">
        <f t="shared" si="149"/>
        <v>85</v>
      </c>
      <c r="T1082" s="6">
        <f t="shared" si="150"/>
        <v>1</v>
      </c>
      <c r="U1082" s="10">
        <f t="shared" si="151"/>
        <v>-78.899999999999991</v>
      </c>
      <c r="V1082" s="10">
        <f t="shared" si="152"/>
        <v>-9.1333585000000017</v>
      </c>
      <c r="W1082" s="11">
        <f t="shared" si="153"/>
        <v>13</v>
      </c>
      <c r="X1082" s="10">
        <f t="shared" si="154"/>
        <v>-78.819624571166671</v>
      </c>
      <c r="Y1082" s="10">
        <f t="shared" si="155"/>
        <v>-9.1333585000000017</v>
      </c>
      <c r="Z1082" s="12">
        <f t="shared" si="156"/>
        <v>-46.493790727945118</v>
      </c>
      <c r="AA1082" s="12">
        <f t="shared" si="157"/>
        <v>10.680673113152981</v>
      </c>
    </row>
    <row r="1083" spans="19:27" x14ac:dyDescent="0.25">
      <c r="S1083" s="6">
        <f t="shared" si="149"/>
        <v>85</v>
      </c>
      <c r="T1083" s="6">
        <f t="shared" si="150"/>
        <v>2</v>
      </c>
      <c r="U1083" s="10">
        <f t="shared" si="151"/>
        <v>-78.899999999999991</v>
      </c>
      <c r="V1083" s="10">
        <f t="shared" si="152"/>
        <v>-10.463358500000002</v>
      </c>
      <c r="W1083" s="11">
        <f t="shared" si="153"/>
        <v>13</v>
      </c>
      <c r="X1083" s="10">
        <f t="shared" si="154"/>
        <v>-78.819624571166671</v>
      </c>
      <c r="Y1083" s="10">
        <f t="shared" si="155"/>
        <v>-10.463358500000002</v>
      </c>
      <c r="Z1083" s="12">
        <f t="shared" si="156"/>
        <v>-46.488704503642573</v>
      </c>
      <c r="AA1083" s="12">
        <f t="shared" si="157"/>
        <v>9.3506828386312666</v>
      </c>
    </row>
    <row r="1084" spans="19:27" x14ac:dyDescent="0.25">
      <c r="S1084" s="6">
        <f t="shared" si="149"/>
        <v>85</v>
      </c>
      <c r="T1084" s="6">
        <f t="shared" si="150"/>
        <v>3</v>
      </c>
      <c r="U1084" s="10">
        <f t="shared" si="151"/>
        <v>-78.899999999999991</v>
      </c>
      <c r="V1084" s="10">
        <f t="shared" si="152"/>
        <v>-11.793358500000002</v>
      </c>
      <c r="W1084" s="11">
        <f t="shared" si="153"/>
        <v>13</v>
      </c>
      <c r="X1084" s="10">
        <f t="shared" si="154"/>
        <v>-78.819624571166671</v>
      </c>
      <c r="Y1084" s="10">
        <f t="shared" si="155"/>
        <v>-11.793358500000002</v>
      </c>
      <c r="Z1084" s="12">
        <f t="shared" si="156"/>
        <v>-46.483618279340021</v>
      </c>
      <c r="AA1084" s="12">
        <f t="shared" si="157"/>
        <v>8.0206925641095523</v>
      </c>
    </row>
    <row r="1085" spans="19:27" x14ac:dyDescent="0.25">
      <c r="S1085" s="6">
        <f t="shared" si="149"/>
        <v>85</v>
      </c>
      <c r="T1085" s="6">
        <f t="shared" si="150"/>
        <v>4</v>
      </c>
      <c r="U1085" s="10">
        <f t="shared" si="151"/>
        <v>-78.899999999999991</v>
      </c>
      <c r="V1085" s="10">
        <f t="shared" si="152"/>
        <v>-13.123358500000002</v>
      </c>
      <c r="W1085" s="11">
        <f t="shared" si="153"/>
        <v>13</v>
      </c>
      <c r="X1085" s="10">
        <f t="shared" si="154"/>
        <v>-78.819624571166671</v>
      </c>
      <c r="Y1085" s="10">
        <f t="shared" si="155"/>
        <v>-13.123358500000002</v>
      </c>
      <c r="Z1085" s="12">
        <f t="shared" si="156"/>
        <v>-46.478532055037469</v>
      </c>
      <c r="AA1085" s="12">
        <f t="shared" si="157"/>
        <v>6.6907022895878399</v>
      </c>
    </row>
    <row r="1086" spans="19:27" x14ac:dyDescent="0.25">
      <c r="S1086" s="6">
        <f t="shared" si="149"/>
        <v>85</v>
      </c>
      <c r="T1086" s="6">
        <f t="shared" si="150"/>
        <v>5</v>
      </c>
      <c r="U1086" s="10">
        <f t="shared" si="151"/>
        <v>-78.899999999999991</v>
      </c>
      <c r="V1086" s="10">
        <f t="shared" si="152"/>
        <v>-14.453358500000002</v>
      </c>
      <c r="W1086" s="11">
        <f t="shared" si="153"/>
        <v>13</v>
      </c>
      <c r="X1086" s="10">
        <f t="shared" si="154"/>
        <v>-78.819624571166671</v>
      </c>
      <c r="Y1086" s="10">
        <f t="shared" si="155"/>
        <v>-14.453358500000002</v>
      </c>
      <c r="Z1086" s="12">
        <f t="shared" si="156"/>
        <v>-46.473445830734917</v>
      </c>
      <c r="AA1086" s="12">
        <f t="shared" si="157"/>
        <v>5.3607120150661265</v>
      </c>
    </row>
    <row r="1087" spans="19:27" x14ac:dyDescent="0.25">
      <c r="S1087" s="6">
        <f t="shared" si="149"/>
        <v>85</v>
      </c>
      <c r="T1087" s="6">
        <f t="shared" si="150"/>
        <v>6</v>
      </c>
      <c r="U1087" s="10">
        <f t="shared" si="151"/>
        <v>-78.899999999999991</v>
      </c>
      <c r="V1087" s="10">
        <f t="shared" si="152"/>
        <v>-15.783358500000004</v>
      </c>
      <c r="W1087" s="11">
        <f t="shared" si="153"/>
        <v>13</v>
      </c>
      <c r="X1087" s="10">
        <f t="shared" si="154"/>
        <v>-78.819624571166671</v>
      </c>
      <c r="Y1087" s="10">
        <f t="shared" si="155"/>
        <v>-15.783358500000004</v>
      </c>
      <c r="Z1087" s="12">
        <f t="shared" si="156"/>
        <v>-46.468359606432365</v>
      </c>
      <c r="AA1087" s="12">
        <f t="shared" si="157"/>
        <v>4.0307217405444105</v>
      </c>
    </row>
    <row r="1088" spans="19:27" x14ac:dyDescent="0.25">
      <c r="S1088" s="6">
        <f t="shared" si="149"/>
        <v>85</v>
      </c>
      <c r="T1088" s="6">
        <f t="shared" si="150"/>
        <v>7</v>
      </c>
      <c r="U1088" s="10">
        <f t="shared" si="151"/>
        <v>-78.899999999999991</v>
      </c>
      <c r="V1088" s="10">
        <f t="shared" si="152"/>
        <v>-17.113358499999997</v>
      </c>
      <c r="W1088" s="11">
        <f t="shared" si="153"/>
        <v>13</v>
      </c>
      <c r="X1088" s="10">
        <f t="shared" si="154"/>
        <v>-78.819624571166671</v>
      </c>
      <c r="Y1088" s="10">
        <f t="shared" si="155"/>
        <v>-17.113358499999997</v>
      </c>
      <c r="Z1088" s="12">
        <f t="shared" si="156"/>
        <v>-46.463273382129813</v>
      </c>
      <c r="AA1088" s="12">
        <f t="shared" si="157"/>
        <v>2.7007314660227033</v>
      </c>
    </row>
    <row r="1089" spans="19:27" x14ac:dyDescent="0.25">
      <c r="S1089" s="6">
        <f t="shared" si="149"/>
        <v>85</v>
      </c>
      <c r="T1089" s="6">
        <f t="shared" si="150"/>
        <v>8</v>
      </c>
      <c r="U1089" s="10">
        <f t="shared" si="151"/>
        <v>-78.899999999999991</v>
      </c>
      <c r="V1089" s="10">
        <f t="shared" si="152"/>
        <v>-18.443358499999999</v>
      </c>
      <c r="W1089" s="11">
        <f t="shared" si="153"/>
        <v>13</v>
      </c>
      <c r="X1089" s="10">
        <f t="shared" si="154"/>
        <v>-78.819624571166671</v>
      </c>
      <c r="Y1089" s="10">
        <f t="shared" si="155"/>
        <v>-18.443358499999999</v>
      </c>
      <c r="Z1089" s="12">
        <f t="shared" si="156"/>
        <v>-46.458187157827268</v>
      </c>
      <c r="AA1089" s="12">
        <f t="shared" si="157"/>
        <v>1.3707411915009875</v>
      </c>
    </row>
    <row r="1090" spans="19:27" x14ac:dyDescent="0.25">
      <c r="S1090" s="6">
        <f t="shared" si="149"/>
        <v>85</v>
      </c>
      <c r="T1090" s="6">
        <f t="shared" si="150"/>
        <v>9</v>
      </c>
      <c r="U1090" s="10">
        <f t="shared" si="151"/>
        <v>-78.899999999999991</v>
      </c>
      <c r="V1090" s="10">
        <f t="shared" si="152"/>
        <v>-19.899999999999999</v>
      </c>
      <c r="W1090" s="11">
        <f t="shared" si="153"/>
        <v>13</v>
      </c>
      <c r="X1090" s="10">
        <f t="shared" si="154"/>
        <v>-78.819624571166671</v>
      </c>
      <c r="Y1090" s="10">
        <f t="shared" si="155"/>
        <v>-19.899999999999999</v>
      </c>
      <c r="Z1090" s="12">
        <f t="shared" si="156"/>
        <v>-46.452616627453274</v>
      </c>
      <c r="AA1090" s="12">
        <f t="shared" si="157"/>
        <v>-8.588965696872769E-2</v>
      </c>
    </row>
    <row r="1091" spans="19:27" x14ac:dyDescent="0.25">
      <c r="S1091" s="6">
        <f t="shared" ref="S1091:S1154" si="158">$D$2+ROUNDDOWN((ROW(S1090)-1)/COUNT($I$2:$I$21),0)</f>
        <v>85</v>
      </c>
      <c r="T1091" s="6">
        <f t="shared" ref="T1091:T1154" si="159">$I$2+MOD(ROW(T1090)-1,COUNT($I$2:$I$21))</f>
        <v>10</v>
      </c>
      <c r="U1091" s="10">
        <f t="shared" ref="U1091:U1154" si="160">VLOOKUP(S1091,$D$2:$E$67,2,FALSE)</f>
        <v>-78.899999999999991</v>
      </c>
      <c r="V1091" s="10">
        <f t="shared" ref="V1091:V1154" si="161">VLOOKUP(T1091,$I$2:$J$21,2,FALSE)</f>
        <v>-22.425000000000001</v>
      </c>
      <c r="W1091" s="11">
        <f t="shared" ref="W1091:W1154" si="162">MATCH(U1091,$P$8:$P$23,-1)-1</f>
        <v>13</v>
      </c>
      <c r="X1091" s="10">
        <f t="shared" ref="X1091:X1154" si="163">U1091+VLOOKUP($W1091,$M$8:$N$23,2,FALSE)</f>
        <v>-78.819624571166671</v>
      </c>
      <c r="Y1091" s="10">
        <f t="shared" ref="Y1091:Y1154" si="164">V1091+VLOOKUP($W1091,$M$8:$P$23,3,FALSE)</f>
        <v>-22.425000000000001</v>
      </c>
      <c r="Z1091" s="12">
        <f t="shared" ref="Z1091:Z1154" si="165">$O$4+((X1091+$M$4-$O$4)*COS($Q$4))-((Y1091+$N$4-$P$4)*SIN($Q$4))</f>
        <v>-46.442960449736027</v>
      </c>
      <c r="AA1091" s="12">
        <f t="shared" ref="AA1091:AA1154" si="166">$P$4+((X1091+$M$4-$O$4)*SIN($Q$4))+((Y1091+$N$4-$P$4)*COS($Q$4))</f>
        <v>-2.6108711931847659</v>
      </c>
    </row>
    <row r="1092" spans="19:27" x14ac:dyDescent="0.25">
      <c r="S1092" s="6">
        <f t="shared" si="158"/>
        <v>85</v>
      </c>
      <c r="T1092" s="6">
        <f t="shared" si="159"/>
        <v>11</v>
      </c>
      <c r="U1092" s="10">
        <f t="shared" si="160"/>
        <v>-78.899999999999991</v>
      </c>
      <c r="V1092" s="10">
        <f t="shared" si="161"/>
        <v>-23.754999999999999</v>
      </c>
      <c r="W1092" s="11">
        <f t="shared" si="162"/>
        <v>13</v>
      </c>
      <c r="X1092" s="10">
        <f t="shared" si="163"/>
        <v>-78.819624571166671</v>
      </c>
      <c r="Y1092" s="10">
        <f t="shared" si="164"/>
        <v>-23.754999999999999</v>
      </c>
      <c r="Z1092" s="12">
        <f t="shared" si="165"/>
        <v>-46.437874225433475</v>
      </c>
      <c r="AA1092" s="12">
        <f t="shared" si="166"/>
        <v>-3.9408614677064779</v>
      </c>
    </row>
    <row r="1093" spans="19:27" x14ac:dyDescent="0.25">
      <c r="S1093" s="6">
        <f t="shared" si="158"/>
        <v>85</v>
      </c>
      <c r="T1093" s="6">
        <f t="shared" si="159"/>
        <v>12</v>
      </c>
      <c r="U1093" s="10">
        <f t="shared" si="160"/>
        <v>-78.899999999999991</v>
      </c>
      <c r="V1093" s="10">
        <f t="shared" si="161"/>
        <v>-25.084999999999997</v>
      </c>
      <c r="W1093" s="11">
        <f t="shared" si="162"/>
        <v>13</v>
      </c>
      <c r="X1093" s="10">
        <f t="shared" si="163"/>
        <v>-78.819624571166671</v>
      </c>
      <c r="Y1093" s="10">
        <f t="shared" si="164"/>
        <v>-25.084999999999997</v>
      </c>
      <c r="Z1093" s="12">
        <f t="shared" si="165"/>
        <v>-46.432788001130923</v>
      </c>
      <c r="AA1093" s="12">
        <f t="shared" si="166"/>
        <v>-5.2708517422281895</v>
      </c>
    </row>
    <row r="1094" spans="19:27" x14ac:dyDescent="0.25">
      <c r="S1094" s="6">
        <f t="shared" si="158"/>
        <v>85</v>
      </c>
      <c r="T1094" s="6">
        <f t="shared" si="159"/>
        <v>13</v>
      </c>
      <c r="U1094" s="10">
        <f t="shared" si="160"/>
        <v>-78.899999999999991</v>
      </c>
      <c r="V1094" s="10">
        <f t="shared" si="161"/>
        <v>-26.414999999999996</v>
      </c>
      <c r="W1094" s="11">
        <f t="shared" si="162"/>
        <v>13</v>
      </c>
      <c r="X1094" s="10">
        <f t="shared" si="163"/>
        <v>-78.819624571166671</v>
      </c>
      <c r="Y1094" s="10">
        <f t="shared" si="164"/>
        <v>-26.414999999999996</v>
      </c>
      <c r="Z1094" s="12">
        <f t="shared" si="165"/>
        <v>-46.427701776828378</v>
      </c>
      <c r="AA1094" s="12">
        <f t="shared" si="166"/>
        <v>-6.600842016749902</v>
      </c>
    </row>
    <row r="1095" spans="19:27" x14ac:dyDescent="0.25">
      <c r="S1095" s="6">
        <f t="shared" si="158"/>
        <v>85</v>
      </c>
      <c r="T1095" s="6">
        <f t="shared" si="159"/>
        <v>14</v>
      </c>
      <c r="U1095" s="10">
        <f t="shared" si="160"/>
        <v>-78.899999999999991</v>
      </c>
      <c r="V1095" s="10">
        <f t="shared" si="161"/>
        <v>-27.744999999999994</v>
      </c>
      <c r="W1095" s="11">
        <f t="shared" si="162"/>
        <v>13</v>
      </c>
      <c r="X1095" s="10">
        <f t="shared" si="163"/>
        <v>-78.819624571166671</v>
      </c>
      <c r="Y1095" s="10">
        <f t="shared" si="164"/>
        <v>-27.744999999999994</v>
      </c>
      <c r="Z1095" s="12">
        <f t="shared" si="165"/>
        <v>-46.422615552525826</v>
      </c>
      <c r="AA1095" s="12">
        <f t="shared" si="166"/>
        <v>-7.9308322912716145</v>
      </c>
    </row>
    <row r="1096" spans="19:27" x14ac:dyDescent="0.25">
      <c r="S1096" s="6">
        <f t="shared" si="158"/>
        <v>85</v>
      </c>
      <c r="T1096" s="6">
        <f t="shared" si="159"/>
        <v>15</v>
      </c>
      <c r="U1096" s="10">
        <f t="shared" si="160"/>
        <v>-78.899999999999991</v>
      </c>
      <c r="V1096" s="10">
        <f t="shared" si="161"/>
        <v>-29.074999999999992</v>
      </c>
      <c r="W1096" s="11">
        <f t="shared" si="162"/>
        <v>13</v>
      </c>
      <c r="X1096" s="10">
        <f t="shared" si="163"/>
        <v>-78.819624571166671</v>
      </c>
      <c r="Y1096" s="10">
        <f t="shared" si="164"/>
        <v>-29.074999999999992</v>
      </c>
      <c r="Z1096" s="12">
        <f t="shared" si="165"/>
        <v>-46.417529328223274</v>
      </c>
      <c r="AA1096" s="12">
        <f t="shared" si="166"/>
        <v>-9.2608225657933279</v>
      </c>
    </row>
    <row r="1097" spans="19:27" x14ac:dyDescent="0.25">
      <c r="S1097" s="6">
        <f t="shared" si="158"/>
        <v>85</v>
      </c>
      <c r="T1097" s="6">
        <f t="shared" si="159"/>
        <v>16</v>
      </c>
      <c r="U1097" s="10">
        <f t="shared" si="160"/>
        <v>-78.899999999999991</v>
      </c>
      <c r="V1097" s="10">
        <f t="shared" si="161"/>
        <v>-30.40499999999999</v>
      </c>
      <c r="W1097" s="11">
        <f t="shared" si="162"/>
        <v>13</v>
      </c>
      <c r="X1097" s="10">
        <f t="shared" si="163"/>
        <v>-78.819624571166671</v>
      </c>
      <c r="Y1097" s="10">
        <f t="shared" si="164"/>
        <v>-30.40499999999999</v>
      </c>
      <c r="Z1097" s="12">
        <f t="shared" si="165"/>
        <v>-46.412443103920722</v>
      </c>
      <c r="AA1097" s="12">
        <f t="shared" si="166"/>
        <v>-10.59081284031504</v>
      </c>
    </row>
    <row r="1098" spans="19:27" x14ac:dyDescent="0.25">
      <c r="S1098" s="6">
        <f t="shared" si="158"/>
        <v>85</v>
      </c>
      <c r="T1098" s="6">
        <f t="shared" si="159"/>
        <v>17</v>
      </c>
      <c r="U1098" s="10">
        <f t="shared" si="160"/>
        <v>-78.899999999999991</v>
      </c>
      <c r="V1098" s="10">
        <f t="shared" si="161"/>
        <v>-31.734999999999989</v>
      </c>
      <c r="W1098" s="11">
        <f t="shared" si="162"/>
        <v>13</v>
      </c>
      <c r="X1098" s="10">
        <f t="shared" si="163"/>
        <v>-78.819624571166671</v>
      </c>
      <c r="Y1098" s="10">
        <f t="shared" si="164"/>
        <v>-31.734999999999989</v>
      </c>
      <c r="Z1098" s="12">
        <f t="shared" si="165"/>
        <v>-46.40735687961817</v>
      </c>
      <c r="AA1098" s="12">
        <f t="shared" si="166"/>
        <v>-11.920803114836753</v>
      </c>
    </row>
    <row r="1099" spans="19:27" x14ac:dyDescent="0.25">
      <c r="S1099" s="6">
        <f t="shared" si="158"/>
        <v>85</v>
      </c>
      <c r="T1099" s="6">
        <f t="shared" si="159"/>
        <v>18</v>
      </c>
      <c r="U1099" s="10">
        <f t="shared" si="160"/>
        <v>-78.899999999999991</v>
      </c>
      <c r="V1099" s="10">
        <f t="shared" si="161"/>
        <v>-33.064999999999998</v>
      </c>
      <c r="W1099" s="11">
        <f t="shared" si="162"/>
        <v>13</v>
      </c>
      <c r="X1099" s="10">
        <f t="shared" si="163"/>
        <v>-78.819624571166671</v>
      </c>
      <c r="Y1099" s="10">
        <f t="shared" si="164"/>
        <v>-33.064999999999998</v>
      </c>
      <c r="Z1099" s="12">
        <f t="shared" si="165"/>
        <v>-46.402270655315618</v>
      </c>
      <c r="AA1099" s="12">
        <f t="shared" si="166"/>
        <v>-13.250793389358476</v>
      </c>
    </row>
    <row r="1100" spans="19:27" x14ac:dyDescent="0.25">
      <c r="S1100" s="6">
        <f t="shared" si="158"/>
        <v>85</v>
      </c>
      <c r="T1100" s="6">
        <f t="shared" si="159"/>
        <v>19</v>
      </c>
      <c r="U1100" s="10">
        <f t="shared" si="160"/>
        <v>-78.899999999999991</v>
      </c>
      <c r="V1100" s="10">
        <f t="shared" si="161"/>
        <v>-34.394999999999996</v>
      </c>
      <c r="W1100" s="11">
        <f t="shared" si="162"/>
        <v>13</v>
      </c>
      <c r="X1100" s="10">
        <f t="shared" si="163"/>
        <v>-78.819624571166671</v>
      </c>
      <c r="Y1100" s="10">
        <f t="shared" si="164"/>
        <v>-34.394999999999996</v>
      </c>
      <c r="Z1100" s="12">
        <f t="shared" si="165"/>
        <v>-46.397184431013073</v>
      </c>
      <c r="AA1100" s="12">
        <f t="shared" si="166"/>
        <v>-14.580783663880188</v>
      </c>
    </row>
    <row r="1101" spans="19:27" x14ac:dyDescent="0.25">
      <c r="S1101" s="6">
        <f t="shared" si="158"/>
        <v>85</v>
      </c>
      <c r="T1101" s="6">
        <f t="shared" si="159"/>
        <v>20</v>
      </c>
      <c r="U1101" s="10">
        <f t="shared" si="160"/>
        <v>-78.899999999999991</v>
      </c>
      <c r="V1101" s="10">
        <f t="shared" si="161"/>
        <v>-35.724999999999994</v>
      </c>
      <c r="W1101" s="11">
        <f t="shared" si="162"/>
        <v>13</v>
      </c>
      <c r="X1101" s="10">
        <f t="shared" si="163"/>
        <v>-78.819624571166671</v>
      </c>
      <c r="Y1101" s="10">
        <f t="shared" si="164"/>
        <v>-35.724999999999994</v>
      </c>
      <c r="Z1101" s="12">
        <f t="shared" si="165"/>
        <v>-46.392098206710521</v>
      </c>
      <c r="AA1101" s="12">
        <f t="shared" si="166"/>
        <v>-15.910773938401901</v>
      </c>
    </row>
    <row r="1102" spans="19:27" x14ac:dyDescent="0.25">
      <c r="S1102" s="6">
        <f t="shared" si="158"/>
        <v>86</v>
      </c>
      <c r="T1102" s="6">
        <f t="shared" si="159"/>
        <v>1</v>
      </c>
      <c r="U1102" s="10">
        <f t="shared" si="160"/>
        <v>-80.3</v>
      </c>
      <c r="V1102" s="10">
        <f t="shared" si="161"/>
        <v>-9.1333585000000017</v>
      </c>
      <c r="W1102" s="11">
        <f t="shared" si="162"/>
        <v>13</v>
      </c>
      <c r="X1102" s="10">
        <f t="shared" si="163"/>
        <v>-80.219624571166676</v>
      </c>
      <c r="Y1102" s="10">
        <f t="shared" si="164"/>
        <v>-9.1333585000000017</v>
      </c>
      <c r="Z1102" s="12">
        <f t="shared" si="165"/>
        <v>-47.893780490599561</v>
      </c>
      <c r="AA1102" s="12">
        <f t="shared" si="166"/>
        <v>10.675319192834507</v>
      </c>
    </row>
    <row r="1103" spans="19:27" x14ac:dyDescent="0.25">
      <c r="S1103" s="6">
        <f t="shared" si="158"/>
        <v>86</v>
      </c>
      <c r="T1103" s="6">
        <f t="shared" si="159"/>
        <v>2</v>
      </c>
      <c r="U1103" s="10">
        <f t="shared" si="160"/>
        <v>-80.3</v>
      </c>
      <c r="V1103" s="10">
        <f t="shared" si="161"/>
        <v>-10.463358500000002</v>
      </c>
      <c r="W1103" s="11">
        <f t="shared" si="162"/>
        <v>13</v>
      </c>
      <c r="X1103" s="10">
        <f t="shared" si="163"/>
        <v>-80.219624571166676</v>
      </c>
      <c r="Y1103" s="10">
        <f t="shared" si="164"/>
        <v>-10.463358500000002</v>
      </c>
      <c r="Z1103" s="12">
        <f t="shared" si="165"/>
        <v>-47.888694266297016</v>
      </c>
      <c r="AA1103" s="12">
        <f t="shared" si="166"/>
        <v>9.3453289183127932</v>
      </c>
    </row>
    <row r="1104" spans="19:27" x14ac:dyDescent="0.25">
      <c r="S1104" s="6">
        <f t="shared" si="158"/>
        <v>86</v>
      </c>
      <c r="T1104" s="6">
        <f t="shared" si="159"/>
        <v>3</v>
      </c>
      <c r="U1104" s="10">
        <f t="shared" si="160"/>
        <v>-80.3</v>
      </c>
      <c r="V1104" s="10">
        <f t="shared" si="161"/>
        <v>-11.793358500000002</v>
      </c>
      <c r="W1104" s="11">
        <f t="shared" si="162"/>
        <v>13</v>
      </c>
      <c r="X1104" s="10">
        <f t="shared" si="163"/>
        <v>-80.219624571166676</v>
      </c>
      <c r="Y1104" s="10">
        <f t="shared" si="164"/>
        <v>-11.793358500000002</v>
      </c>
      <c r="Z1104" s="12">
        <f t="shared" si="165"/>
        <v>-47.883608041994464</v>
      </c>
      <c r="AA1104" s="12">
        <f t="shared" si="166"/>
        <v>8.015338643791079</v>
      </c>
    </row>
    <row r="1105" spans="19:27" x14ac:dyDescent="0.25">
      <c r="S1105" s="6">
        <f t="shared" si="158"/>
        <v>86</v>
      </c>
      <c r="T1105" s="6">
        <f t="shared" si="159"/>
        <v>4</v>
      </c>
      <c r="U1105" s="10">
        <f t="shared" si="160"/>
        <v>-80.3</v>
      </c>
      <c r="V1105" s="10">
        <f t="shared" si="161"/>
        <v>-13.123358500000002</v>
      </c>
      <c r="W1105" s="11">
        <f t="shared" si="162"/>
        <v>13</v>
      </c>
      <c r="X1105" s="10">
        <f t="shared" si="163"/>
        <v>-80.219624571166676</v>
      </c>
      <c r="Y1105" s="10">
        <f t="shared" si="164"/>
        <v>-13.123358500000002</v>
      </c>
      <c r="Z1105" s="12">
        <f t="shared" si="165"/>
        <v>-47.878521817691912</v>
      </c>
      <c r="AA1105" s="12">
        <f t="shared" si="166"/>
        <v>6.6853483692693656</v>
      </c>
    </row>
    <row r="1106" spans="19:27" x14ac:dyDescent="0.25">
      <c r="S1106" s="6">
        <f t="shared" si="158"/>
        <v>86</v>
      </c>
      <c r="T1106" s="6">
        <f t="shared" si="159"/>
        <v>5</v>
      </c>
      <c r="U1106" s="10">
        <f t="shared" si="160"/>
        <v>-80.3</v>
      </c>
      <c r="V1106" s="10">
        <f t="shared" si="161"/>
        <v>-14.453358500000002</v>
      </c>
      <c r="W1106" s="11">
        <f t="shared" si="162"/>
        <v>13</v>
      </c>
      <c r="X1106" s="10">
        <f t="shared" si="163"/>
        <v>-80.219624571166676</v>
      </c>
      <c r="Y1106" s="10">
        <f t="shared" si="164"/>
        <v>-14.453358500000002</v>
      </c>
      <c r="Z1106" s="12">
        <f t="shared" si="165"/>
        <v>-47.87343559338936</v>
      </c>
      <c r="AA1106" s="12">
        <f t="shared" si="166"/>
        <v>5.3553580947476522</v>
      </c>
    </row>
    <row r="1107" spans="19:27" x14ac:dyDescent="0.25">
      <c r="S1107" s="6">
        <f t="shared" si="158"/>
        <v>86</v>
      </c>
      <c r="T1107" s="6">
        <f t="shared" si="159"/>
        <v>6</v>
      </c>
      <c r="U1107" s="10">
        <f t="shared" si="160"/>
        <v>-80.3</v>
      </c>
      <c r="V1107" s="10">
        <f t="shared" si="161"/>
        <v>-15.783358500000004</v>
      </c>
      <c r="W1107" s="11">
        <f t="shared" si="162"/>
        <v>13</v>
      </c>
      <c r="X1107" s="10">
        <f t="shared" si="163"/>
        <v>-80.219624571166676</v>
      </c>
      <c r="Y1107" s="10">
        <f t="shared" si="164"/>
        <v>-15.783358500000004</v>
      </c>
      <c r="Z1107" s="12">
        <f t="shared" si="165"/>
        <v>-47.868349369086808</v>
      </c>
      <c r="AA1107" s="12">
        <f t="shared" si="166"/>
        <v>4.0253678202259362</v>
      </c>
    </row>
    <row r="1108" spans="19:27" x14ac:dyDescent="0.25">
      <c r="S1108" s="6">
        <f t="shared" si="158"/>
        <v>86</v>
      </c>
      <c r="T1108" s="6">
        <f t="shared" si="159"/>
        <v>7</v>
      </c>
      <c r="U1108" s="10">
        <f t="shared" si="160"/>
        <v>-80.3</v>
      </c>
      <c r="V1108" s="10">
        <f t="shared" si="161"/>
        <v>-17.113358499999997</v>
      </c>
      <c r="W1108" s="11">
        <f t="shared" si="162"/>
        <v>13</v>
      </c>
      <c r="X1108" s="10">
        <f t="shared" si="163"/>
        <v>-80.219624571166676</v>
      </c>
      <c r="Y1108" s="10">
        <f t="shared" si="164"/>
        <v>-17.113358499999997</v>
      </c>
      <c r="Z1108" s="12">
        <f t="shared" si="165"/>
        <v>-47.863263144784256</v>
      </c>
      <c r="AA1108" s="12">
        <f t="shared" si="166"/>
        <v>2.6953775457042286</v>
      </c>
    </row>
    <row r="1109" spans="19:27" x14ac:dyDescent="0.25">
      <c r="S1109" s="6">
        <f t="shared" si="158"/>
        <v>86</v>
      </c>
      <c r="T1109" s="6">
        <f t="shared" si="159"/>
        <v>8</v>
      </c>
      <c r="U1109" s="10">
        <f t="shared" si="160"/>
        <v>-80.3</v>
      </c>
      <c r="V1109" s="10">
        <f t="shared" si="161"/>
        <v>-18.443358499999999</v>
      </c>
      <c r="W1109" s="11">
        <f t="shared" si="162"/>
        <v>13</v>
      </c>
      <c r="X1109" s="10">
        <f t="shared" si="163"/>
        <v>-80.219624571166676</v>
      </c>
      <c r="Y1109" s="10">
        <f t="shared" si="164"/>
        <v>-18.443358499999999</v>
      </c>
      <c r="Z1109" s="12">
        <f t="shared" si="165"/>
        <v>-47.858176920481711</v>
      </c>
      <c r="AA1109" s="12">
        <f t="shared" si="166"/>
        <v>1.3653872711825128</v>
      </c>
    </row>
    <row r="1110" spans="19:27" x14ac:dyDescent="0.25">
      <c r="S1110" s="6">
        <f t="shared" si="158"/>
        <v>86</v>
      </c>
      <c r="T1110" s="6">
        <f t="shared" si="159"/>
        <v>9</v>
      </c>
      <c r="U1110" s="10">
        <f t="shared" si="160"/>
        <v>-80.3</v>
      </c>
      <c r="V1110" s="10">
        <f t="shared" si="161"/>
        <v>-19.899999999999999</v>
      </c>
      <c r="W1110" s="11">
        <f t="shared" si="162"/>
        <v>13</v>
      </c>
      <c r="X1110" s="10">
        <f t="shared" si="163"/>
        <v>-80.219624571166676</v>
      </c>
      <c r="Y1110" s="10">
        <f t="shared" si="164"/>
        <v>-19.899999999999999</v>
      </c>
      <c r="Z1110" s="12">
        <f t="shared" si="165"/>
        <v>-47.852606390107717</v>
      </c>
      <c r="AA1110" s="12">
        <f t="shared" si="166"/>
        <v>-9.124357728720231E-2</v>
      </c>
    </row>
    <row r="1111" spans="19:27" x14ac:dyDescent="0.25">
      <c r="S1111" s="6">
        <f t="shared" si="158"/>
        <v>86</v>
      </c>
      <c r="T1111" s="6">
        <f t="shared" si="159"/>
        <v>10</v>
      </c>
      <c r="U1111" s="10">
        <f t="shared" si="160"/>
        <v>-80.3</v>
      </c>
      <c r="V1111" s="10">
        <f t="shared" si="161"/>
        <v>-22.425000000000001</v>
      </c>
      <c r="W1111" s="11">
        <f t="shared" si="162"/>
        <v>13</v>
      </c>
      <c r="X1111" s="10">
        <f t="shared" si="163"/>
        <v>-80.219624571166676</v>
      </c>
      <c r="Y1111" s="10">
        <f t="shared" si="164"/>
        <v>-22.425000000000001</v>
      </c>
      <c r="Z1111" s="12">
        <f t="shared" si="165"/>
        <v>-47.84295021239047</v>
      </c>
      <c r="AA1111" s="12">
        <f t="shared" si="166"/>
        <v>-2.6162251135032406</v>
      </c>
    </row>
    <row r="1112" spans="19:27" x14ac:dyDescent="0.25">
      <c r="S1112" s="6">
        <f t="shared" si="158"/>
        <v>86</v>
      </c>
      <c r="T1112" s="6">
        <f t="shared" si="159"/>
        <v>11</v>
      </c>
      <c r="U1112" s="10">
        <f t="shared" si="160"/>
        <v>-80.3</v>
      </c>
      <c r="V1112" s="10">
        <f t="shared" si="161"/>
        <v>-23.754999999999999</v>
      </c>
      <c r="W1112" s="11">
        <f t="shared" si="162"/>
        <v>13</v>
      </c>
      <c r="X1112" s="10">
        <f t="shared" si="163"/>
        <v>-80.219624571166676</v>
      </c>
      <c r="Y1112" s="10">
        <f t="shared" si="164"/>
        <v>-23.754999999999999</v>
      </c>
      <c r="Z1112" s="12">
        <f t="shared" si="165"/>
        <v>-47.837863988087918</v>
      </c>
      <c r="AA1112" s="12">
        <f t="shared" si="166"/>
        <v>-3.9462153880249526</v>
      </c>
    </row>
    <row r="1113" spans="19:27" x14ac:dyDescent="0.25">
      <c r="S1113" s="6">
        <f t="shared" si="158"/>
        <v>86</v>
      </c>
      <c r="T1113" s="6">
        <f t="shared" si="159"/>
        <v>12</v>
      </c>
      <c r="U1113" s="10">
        <f t="shared" si="160"/>
        <v>-80.3</v>
      </c>
      <c r="V1113" s="10">
        <f t="shared" si="161"/>
        <v>-25.084999999999997</v>
      </c>
      <c r="W1113" s="11">
        <f t="shared" si="162"/>
        <v>13</v>
      </c>
      <c r="X1113" s="10">
        <f t="shared" si="163"/>
        <v>-80.219624571166676</v>
      </c>
      <c r="Y1113" s="10">
        <f t="shared" si="164"/>
        <v>-25.084999999999997</v>
      </c>
      <c r="Z1113" s="12">
        <f t="shared" si="165"/>
        <v>-47.832777763785366</v>
      </c>
      <c r="AA1113" s="12">
        <f t="shared" si="166"/>
        <v>-5.2762056625466638</v>
      </c>
    </row>
    <row r="1114" spans="19:27" x14ac:dyDescent="0.25">
      <c r="S1114" s="6">
        <f t="shared" si="158"/>
        <v>86</v>
      </c>
      <c r="T1114" s="6">
        <f t="shared" si="159"/>
        <v>13</v>
      </c>
      <c r="U1114" s="10">
        <f t="shared" si="160"/>
        <v>-80.3</v>
      </c>
      <c r="V1114" s="10">
        <f t="shared" si="161"/>
        <v>-26.414999999999996</v>
      </c>
      <c r="W1114" s="11">
        <f t="shared" si="162"/>
        <v>13</v>
      </c>
      <c r="X1114" s="10">
        <f t="shared" si="163"/>
        <v>-80.219624571166676</v>
      </c>
      <c r="Y1114" s="10">
        <f t="shared" si="164"/>
        <v>-26.414999999999996</v>
      </c>
      <c r="Z1114" s="12">
        <f t="shared" si="165"/>
        <v>-47.827691539482821</v>
      </c>
      <c r="AA1114" s="12">
        <f t="shared" si="166"/>
        <v>-6.6061959370683763</v>
      </c>
    </row>
    <row r="1115" spans="19:27" x14ac:dyDescent="0.25">
      <c r="S1115" s="6">
        <f t="shared" si="158"/>
        <v>86</v>
      </c>
      <c r="T1115" s="6">
        <f t="shared" si="159"/>
        <v>14</v>
      </c>
      <c r="U1115" s="10">
        <f t="shared" si="160"/>
        <v>-80.3</v>
      </c>
      <c r="V1115" s="10">
        <f t="shared" si="161"/>
        <v>-27.744999999999994</v>
      </c>
      <c r="W1115" s="11">
        <f t="shared" si="162"/>
        <v>13</v>
      </c>
      <c r="X1115" s="10">
        <f t="shared" si="163"/>
        <v>-80.219624571166676</v>
      </c>
      <c r="Y1115" s="10">
        <f t="shared" si="164"/>
        <v>-27.744999999999994</v>
      </c>
      <c r="Z1115" s="12">
        <f t="shared" si="165"/>
        <v>-47.822605315180269</v>
      </c>
      <c r="AA1115" s="12">
        <f t="shared" si="166"/>
        <v>-7.9361862115900887</v>
      </c>
    </row>
    <row r="1116" spans="19:27" x14ac:dyDescent="0.25">
      <c r="S1116" s="6">
        <f t="shared" si="158"/>
        <v>86</v>
      </c>
      <c r="T1116" s="6">
        <f t="shared" si="159"/>
        <v>15</v>
      </c>
      <c r="U1116" s="10">
        <f t="shared" si="160"/>
        <v>-80.3</v>
      </c>
      <c r="V1116" s="10">
        <f t="shared" si="161"/>
        <v>-29.074999999999992</v>
      </c>
      <c r="W1116" s="11">
        <f t="shared" si="162"/>
        <v>13</v>
      </c>
      <c r="X1116" s="10">
        <f t="shared" si="163"/>
        <v>-80.219624571166676</v>
      </c>
      <c r="Y1116" s="10">
        <f t="shared" si="164"/>
        <v>-29.074999999999992</v>
      </c>
      <c r="Z1116" s="12">
        <f t="shared" si="165"/>
        <v>-47.817519090877717</v>
      </c>
      <c r="AA1116" s="12">
        <f t="shared" si="166"/>
        <v>-9.2661764861118012</v>
      </c>
    </row>
    <row r="1117" spans="19:27" x14ac:dyDescent="0.25">
      <c r="S1117" s="6">
        <f t="shared" si="158"/>
        <v>86</v>
      </c>
      <c r="T1117" s="6">
        <f t="shared" si="159"/>
        <v>16</v>
      </c>
      <c r="U1117" s="10">
        <f t="shared" si="160"/>
        <v>-80.3</v>
      </c>
      <c r="V1117" s="10">
        <f t="shared" si="161"/>
        <v>-30.40499999999999</v>
      </c>
      <c r="W1117" s="11">
        <f t="shared" si="162"/>
        <v>13</v>
      </c>
      <c r="X1117" s="10">
        <f t="shared" si="163"/>
        <v>-80.219624571166676</v>
      </c>
      <c r="Y1117" s="10">
        <f t="shared" si="164"/>
        <v>-30.40499999999999</v>
      </c>
      <c r="Z1117" s="12">
        <f t="shared" si="165"/>
        <v>-47.812432866575165</v>
      </c>
      <c r="AA1117" s="12">
        <f t="shared" si="166"/>
        <v>-10.596166760633514</v>
      </c>
    </row>
    <row r="1118" spans="19:27" x14ac:dyDescent="0.25">
      <c r="S1118" s="6">
        <f t="shared" si="158"/>
        <v>86</v>
      </c>
      <c r="T1118" s="6">
        <f t="shared" si="159"/>
        <v>17</v>
      </c>
      <c r="U1118" s="10">
        <f t="shared" si="160"/>
        <v>-80.3</v>
      </c>
      <c r="V1118" s="10">
        <f t="shared" si="161"/>
        <v>-31.734999999999989</v>
      </c>
      <c r="W1118" s="11">
        <f t="shared" si="162"/>
        <v>13</v>
      </c>
      <c r="X1118" s="10">
        <f t="shared" si="163"/>
        <v>-80.219624571166676</v>
      </c>
      <c r="Y1118" s="10">
        <f t="shared" si="164"/>
        <v>-31.734999999999989</v>
      </c>
      <c r="Z1118" s="12">
        <f t="shared" si="165"/>
        <v>-47.807346642272613</v>
      </c>
      <c r="AA1118" s="12">
        <f t="shared" si="166"/>
        <v>-11.926157035155226</v>
      </c>
    </row>
    <row r="1119" spans="19:27" x14ac:dyDescent="0.25">
      <c r="S1119" s="6">
        <f t="shared" si="158"/>
        <v>86</v>
      </c>
      <c r="T1119" s="6">
        <f t="shared" si="159"/>
        <v>18</v>
      </c>
      <c r="U1119" s="10">
        <f t="shared" si="160"/>
        <v>-80.3</v>
      </c>
      <c r="V1119" s="10">
        <f t="shared" si="161"/>
        <v>-33.064999999999998</v>
      </c>
      <c r="W1119" s="11">
        <f t="shared" si="162"/>
        <v>13</v>
      </c>
      <c r="X1119" s="10">
        <f t="shared" si="163"/>
        <v>-80.219624571166676</v>
      </c>
      <c r="Y1119" s="10">
        <f t="shared" si="164"/>
        <v>-33.064999999999998</v>
      </c>
      <c r="Z1119" s="12">
        <f t="shared" si="165"/>
        <v>-47.802260417970061</v>
      </c>
      <c r="AA1119" s="12">
        <f t="shared" si="166"/>
        <v>-13.256147309676949</v>
      </c>
    </row>
    <row r="1120" spans="19:27" x14ac:dyDescent="0.25">
      <c r="S1120" s="6">
        <f t="shared" si="158"/>
        <v>86</v>
      </c>
      <c r="T1120" s="6">
        <f t="shared" si="159"/>
        <v>19</v>
      </c>
      <c r="U1120" s="10">
        <f t="shared" si="160"/>
        <v>-80.3</v>
      </c>
      <c r="V1120" s="10">
        <f t="shared" si="161"/>
        <v>-34.394999999999996</v>
      </c>
      <c r="W1120" s="11">
        <f t="shared" si="162"/>
        <v>13</v>
      </c>
      <c r="X1120" s="10">
        <f t="shared" si="163"/>
        <v>-80.219624571166676</v>
      </c>
      <c r="Y1120" s="10">
        <f t="shared" si="164"/>
        <v>-34.394999999999996</v>
      </c>
      <c r="Z1120" s="12">
        <f t="shared" si="165"/>
        <v>-47.797174193667516</v>
      </c>
      <c r="AA1120" s="12">
        <f t="shared" si="166"/>
        <v>-14.586137584198662</v>
      </c>
    </row>
    <row r="1121" spans="19:27" x14ac:dyDescent="0.25">
      <c r="S1121" s="6">
        <f t="shared" si="158"/>
        <v>86</v>
      </c>
      <c r="T1121" s="6">
        <f t="shared" si="159"/>
        <v>20</v>
      </c>
      <c r="U1121" s="10">
        <f t="shared" si="160"/>
        <v>-80.3</v>
      </c>
      <c r="V1121" s="10">
        <f t="shared" si="161"/>
        <v>-35.724999999999994</v>
      </c>
      <c r="W1121" s="11">
        <f t="shared" si="162"/>
        <v>13</v>
      </c>
      <c r="X1121" s="10">
        <f t="shared" si="163"/>
        <v>-80.219624571166676</v>
      </c>
      <c r="Y1121" s="10">
        <f t="shared" si="164"/>
        <v>-35.724999999999994</v>
      </c>
      <c r="Z1121" s="12">
        <f t="shared" si="165"/>
        <v>-47.792087969364964</v>
      </c>
      <c r="AA1121" s="12">
        <f t="shared" si="166"/>
        <v>-15.916127858720374</v>
      </c>
    </row>
    <row r="1122" spans="19:27" x14ac:dyDescent="0.25">
      <c r="S1122" s="6">
        <f t="shared" si="158"/>
        <v>87</v>
      </c>
      <c r="T1122" s="6">
        <f t="shared" si="159"/>
        <v>1</v>
      </c>
      <c r="U1122" s="10">
        <f t="shared" si="160"/>
        <v>-81.7</v>
      </c>
      <c r="V1122" s="10">
        <f t="shared" si="161"/>
        <v>-9.1333585000000017</v>
      </c>
      <c r="W1122" s="11">
        <f t="shared" si="162"/>
        <v>13</v>
      </c>
      <c r="X1122" s="10">
        <f t="shared" si="163"/>
        <v>-81.619624571166682</v>
      </c>
      <c r="Y1122" s="10">
        <f t="shared" si="164"/>
        <v>-9.1333585000000017</v>
      </c>
      <c r="Z1122" s="12">
        <f t="shared" si="165"/>
        <v>-49.293770253253996</v>
      </c>
      <c r="AA1122" s="12">
        <f t="shared" si="166"/>
        <v>10.669965272516032</v>
      </c>
    </row>
    <row r="1123" spans="19:27" x14ac:dyDescent="0.25">
      <c r="S1123" s="6">
        <f t="shared" si="158"/>
        <v>87</v>
      </c>
      <c r="T1123" s="6">
        <f t="shared" si="159"/>
        <v>2</v>
      </c>
      <c r="U1123" s="10">
        <f t="shared" si="160"/>
        <v>-81.7</v>
      </c>
      <c r="V1123" s="10">
        <f t="shared" si="161"/>
        <v>-10.463358500000002</v>
      </c>
      <c r="W1123" s="11">
        <f t="shared" si="162"/>
        <v>13</v>
      </c>
      <c r="X1123" s="10">
        <f t="shared" si="163"/>
        <v>-81.619624571166682</v>
      </c>
      <c r="Y1123" s="10">
        <f t="shared" si="164"/>
        <v>-10.463358500000002</v>
      </c>
      <c r="Z1123" s="12">
        <f t="shared" si="165"/>
        <v>-49.288684028951451</v>
      </c>
      <c r="AA1123" s="12">
        <f t="shared" si="166"/>
        <v>9.3399749979943181</v>
      </c>
    </row>
    <row r="1124" spans="19:27" x14ac:dyDescent="0.25">
      <c r="S1124" s="6">
        <f t="shared" si="158"/>
        <v>87</v>
      </c>
      <c r="T1124" s="6">
        <f t="shared" si="159"/>
        <v>3</v>
      </c>
      <c r="U1124" s="10">
        <f t="shared" si="160"/>
        <v>-81.7</v>
      </c>
      <c r="V1124" s="10">
        <f t="shared" si="161"/>
        <v>-11.793358500000002</v>
      </c>
      <c r="W1124" s="11">
        <f t="shared" si="162"/>
        <v>13</v>
      </c>
      <c r="X1124" s="10">
        <f t="shared" si="163"/>
        <v>-81.619624571166682</v>
      </c>
      <c r="Y1124" s="10">
        <f t="shared" si="164"/>
        <v>-11.793358500000002</v>
      </c>
      <c r="Z1124" s="12">
        <f t="shared" si="165"/>
        <v>-49.283597804648899</v>
      </c>
      <c r="AA1124" s="12">
        <f t="shared" si="166"/>
        <v>8.0099847234726038</v>
      </c>
    </row>
    <row r="1125" spans="19:27" x14ac:dyDescent="0.25">
      <c r="S1125" s="6">
        <f t="shared" si="158"/>
        <v>87</v>
      </c>
      <c r="T1125" s="6">
        <f t="shared" si="159"/>
        <v>4</v>
      </c>
      <c r="U1125" s="10">
        <f t="shared" si="160"/>
        <v>-81.7</v>
      </c>
      <c r="V1125" s="10">
        <f t="shared" si="161"/>
        <v>-13.123358500000002</v>
      </c>
      <c r="W1125" s="11">
        <f t="shared" si="162"/>
        <v>13</v>
      </c>
      <c r="X1125" s="10">
        <f t="shared" si="163"/>
        <v>-81.619624571166682</v>
      </c>
      <c r="Y1125" s="10">
        <f t="shared" si="164"/>
        <v>-13.123358500000002</v>
      </c>
      <c r="Z1125" s="12">
        <f t="shared" si="165"/>
        <v>-49.278511580346347</v>
      </c>
      <c r="AA1125" s="12">
        <f t="shared" si="166"/>
        <v>6.6799944489508905</v>
      </c>
    </row>
    <row r="1126" spans="19:27" x14ac:dyDescent="0.25">
      <c r="S1126" s="6">
        <f t="shared" si="158"/>
        <v>87</v>
      </c>
      <c r="T1126" s="6">
        <f t="shared" si="159"/>
        <v>5</v>
      </c>
      <c r="U1126" s="10">
        <f t="shared" si="160"/>
        <v>-81.7</v>
      </c>
      <c r="V1126" s="10">
        <f t="shared" si="161"/>
        <v>-14.453358500000002</v>
      </c>
      <c r="W1126" s="11">
        <f t="shared" si="162"/>
        <v>13</v>
      </c>
      <c r="X1126" s="10">
        <f t="shared" si="163"/>
        <v>-81.619624571166682</v>
      </c>
      <c r="Y1126" s="10">
        <f t="shared" si="164"/>
        <v>-14.453358500000002</v>
      </c>
      <c r="Z1126" s="12">
        <f t="shared" si="165"/>
        <v>-49.273425356043795</v>
      </c>
      <c r="AA1126" s="12">
        <f t="shared" si="166"/>
        <v>5.3500041744291771</v>
      </c>
    </row>
    <row r="1127" spans="19:27" x14ac:dyDescent="0.25">
      <c r="S1127" s="6">
        <f t="shared" si="158"/>
        <v>87</v>
      </c>
      <c r="T1127" s="6">
        <f t="shared" si="159"/>
        <v>6</v>
      </c>
      <c r="U1127" s="10">
        <f t="shared" si="160"/>
        <v>-81.7</v>
      </c>
      <c r="V1127" s="10">
        <f t="shared" si="161"/>
        <v>-15.783358500000004</v>
      </c>
      <c r="W1127" s="11">
        <f t="shared" si="162"/>
        <v>13</v>
      </c>
      <c r="X1127" s="10">
        <f t="shared" si="163"/>
        <v>-81.619624571166682</v>
      </c>
      <c r="Y1127" s="10">
        <f t="shared" si="164"/>
        <v>-15.783358500000004</v>
      </c>
      <c r="Z1127" s="12">
        <f t="shared" si="165"/>
        <v>-49.268339131741243</v>
      </c>
      <c r="AA1127" s="12">
        <f t="shared" si="166"/>
        <v>4.0200138999074611</v>
      </c>
    </row>
    <row r="1128" spans="19:27" x14ac:dyDescent="0.25">
      <c r="S1128" s="6">
        <f t="shared" si="158"/>
        <v>87</v>
      </c>
      <c r="T1128" s="6">
        <f t="shared" si="159"/>
        <v>7</v>
      </c>
      <c r="U1128" s="10">
        <f t="shared" si="160"/>
        <v>-81.7</v>
      </c>
      <c r="V1128" s="10">
        <f t="shared" si="161"/>
        <v>-17.113358499999997</v>
      </c>
      <c r="W1128" s="11">
        <f t="shared" si="162"/>
        <v>13</v>
      </c>
      <c r="X1128" s="10">
        <f t="shared" si="163"/>
        <v>-81.619624571166682</v>
      </c>
      <c r="Y1128" s="10">
        <f t="shared" si="164"/>
        <v>-17.113358499999997</v>
      </c>
      <c r="Z1128" s="12">
        <f t="shared" si="165"/>
        <v>-49.263252907438691</v>
      </c>
      <c r="AA1128" s="12">
        <f t="shared" si="166"/>
        <v>2.6900236253857539</v>
      </c>
    </row>
    <row r="1129" spans="19:27" x14ac:dyDescent="0.25">
      <c r="S1129" s="6">
        <f t="shared" si="158"/>
        <v>87</v>
      </c>
      <c r="T1129" s="6">
        <f t="shared" si="159"/>
        <v>8</v>
      </c>
      <c r="U1129" s="10">
        <f t="shared" si="160"/>
        <v>-81.7</v>
      </c>
      <c r="V1129" s="10">
        <f t="shared" si="161"/>
        <v>-18.443358499999999</v>
      </c>
      <c r="W1129" s="11">
        <f t="shared" si="162"/>
        <v>13</v>
      </c>
      <c r="X1129" s="10">
        <f t="shared" si="163"/>
        <v>-81.619624571166682</v>
      </c>
      <c r="Y1129" s="10">
        <f t="shared" si="164"/>
        <v>-18.443358499999999</v>
      </c>
      <c r="Z1129" s="12">
        <f t="shared" si="165"/>
        <v>-49.258166683136146</v>
      </c>
      <c r="AA1129" s="12">
        <f t="shared" si="166"/>
        <v>1.3600333508640383</v>
      </c>
    </row>
    <row r="1130" spans="19:27" x14ac:dyDescent="0.25">
      <c r="S1130" s="6">
        <f t="shared" si="158"/>
        <v>87</v>
      </c>
      <c r="T1130" s="6">
        <f t="shared" si="159"/>
        <v>9</v>
      </c>
      <c r="U1130" s="10">
        <f t="shared" si="160"/>
        <v>-81.7</v>
      </c>
      <c r="V1130" s="10">
        <f t="shared" si="161"/>
        <v>-19.899999999999999</v>
      </c>
      <c r="W1130" s="11">
        <f t="shared" si="162"/>
        <v>13</v>
      </c>
      <c r="X1130" s="10">
        <f t="shared" si="163"/>
        <v>-81.619624571166682</v>
      </c>
      <c r="Y1130" s="10">
        <f t="shared" si="164"/>
        <v>-19.899999999999999</v>
      </c>
      <c r="Z1130" s="12">
        <f t="shared" si="165"/>
        <v>-49.252596152762152</v>
      </c>
      <c r="AA1130" s="12">
        <f t="shared" si="166"/>
        <v>-9.6597497605676902E-2</v>
      </c>
    </row>
    <row r="1131" spans="19:27" x14ac:dyDescent="0.25">
      <c r="S1131" s="6">
        <f t="shared" si="158"/>
        <v>87</v>
      </c>
      <c r="T1131" s="6">
        <f t="shared" si="159"/>
        <v>10</v>
      </c>
      <c r="U1131" s="10">
        <f t="shared" si="160"/>
        <v>-81.7</v>
      </c>
      <c r="V1131" s="10">
        <f t="shared" si="161"/>
        <v>-22.425000000000001</v>
      </c>
      <c r="W1131" s="11">
        <f t="shared" si="162"/>
        <v>13</v>
      </c>
      <c r="X1131" s="10">
        <f t="shared" si="163"/>
        <v>-81.619624571166682</v>
      </c>
      <c r="Y1131" s="10">
        <f t="shared" si="164"/>
        <v>-22.425000000000001</v>
      </c>
      <c r="Z1131" s="12">
        <f t="shared" si="165"/>
        <v>-49.242939975044905</v>
      </c>
      <c r="AA1131" s="12">
        <f t="shared" si="166"/>
        <v>-2.6215790338217153</v>
      </c>
    </row>
    <row r="1132" spans="19:27" x14ac:dyDescent="0.25">
      <c r="S1132" s="6">
        <f t="shared" si="158"/>
        <v>87</v>
      </c>
      <c r="T1132" s="6">
        <f t="shared" si="159"/>
        <v>11</v>
      </c>
      <c r="U1132" s="10">
        <f t="shared" si="160"/>
        <v>-81.7</v>
      </c>
      <c r="V1132" s="10">
        <f t="shared" si="161"/>
        <v>-23.754999999999999</v>
      </c>
      <c r="W1132" s="11">
        <f t="shared" si="162"/>
        <v>13</v>
      </c>
      <c r="X1132" s="10">
        <f t="shared" si="163"/>
        <v>-81.619624571166682</v>
      </c>
      <c r="Y1132" s="10">
        <f t="shared" si="164"/>
        <v>-23.754999999999999</v>
      </c>
      <c r="Z1132" s="12">
        <f t="shared" si="165"/>
        <v>-49.237853750742353</v>
      </c>
      <c r="AA1132" s="12">
        <f t="shared" si="166"/>
        <v>-3.9515693083434273</v>
      </c>
    </row>
    <row r="1133" spans="19:27" x14ac:dyDescent="0.25">
      <c r="S1133" s="6">
        <f t="shared" si="158"/>
        <v>87</v>
      </c>
      <c r="T1133" s="6">
        <f t="shared" si="159"/>
        <v>12</v>
      </c>
      <c r="U1133" s="10">
        <f t="shared" si="160"/>
        <v>-81.7</v>
      </c>
      <c r="V1133" s="10">
        <f t="shared" si="161"/>
        <v>-25.084999999999997</v>
      </c>
      <c r="W1133" s="11">
        <f t="shared" si="162"/>
        <v>13</v>
      </c>
      <c r="X1133" s="10">
        <f t="shared" si="163"/>
        <v>-81.619624571166682</v>
      </c>
      <c r="Y1133" s="10">
        <f t="shared" si="164"/>
        <v>-25.084999999999997</v>
      </c>
      <c r="Z1133" s="12">
        <f t="shared" si="165"/>
        <v>-49.232767526439801</v>
      </c>
      <c r="AA1133" s="12">
        <f t="shared" si="166"/>
        <v>-5.2815595828651389</v>
      </c>
    </row>
    <row r="1134" spans="19:27" x14ac:dyDescent="0.25">
      <c r="S1134" s="6">
        <f t="shared" si="158"/>
        <v>87</v>
      </c>
      <c r="T1134" s="6">
        <f t="shared" si="159"/>
        <v>13</v>
      </c>
      <c r="U1134" s="10">
        <f t="shared" si="160"/>
        <v>-81.7</v>
      </c>
      <c r="V1134" s="10">
        <f t="shared" si="161"/>
        <v>-26.414999999999996</v>
      </c>
      <c r="W1134" s="11">
        <f t="shared" si="162"/>
        <v>13</v>
      </c>
      <c r="X1134" s="10">
        <f t="shared" si="163"/>
        <v>-81.619624571166682</v>
      </c>
      <c r="Y1134" s="10">
        <f t="shared" si="164"/>
        <v>-26.414999999999996</v>
      </c>
      <c r="Z1134" s="12">
        <f t="shared" si="165"/>
        <v>-49.227681302137256</v>
      </c>
      <c r="AA1134" s="12">
        <f t="shared" si="166"/>
        <v>-6.6115498573868514</v>
      </c>
    </row>
    <row r="1135" spans="19:27" x14ac:dyDescent="0.25">
      <c r="S1135" s="6">
        <f t="shared" si="158"/>
        <v>87</v>
      </c>
      <c r="T1135" s="6">
        <f t="shared" si="159"/>
        <v>14</v>
      </c>
      <c r="U1135" s="10">
        <f t="shared" si="160"/>
        <v>-81.7</v>
      </c>
      <c r="V1135" s="10">
        <f t="shared" si="161"/>
        <v>-27.744999999999994</v>
      </c>
      <c r="W1135" s="11">
        <f t="shared" si="162"/>
        <v>13</v>
      </c>
      <c r="X1135" s="10">
        <f t="shared" si="163"/>
        <v>-81.619624571166682</v>
      </c>
      <c r="Y1135" s="10">
        <f t="shared" si="164"/>
        <v>-27.744999999999994</v>
      </c>
      <c r="Z1135" s="12">
        <f t="shared" si="165"/>
        <v>-49.222595077834704</v>
      </c>
      <c r="AA1135" s="12">
        <f t="shared" si="166"/>
        <v>-7.9415401319085639</v>
      </c>
    </row>
    <row r="1136" spans="19:27" x14ac:dyDescent="0.25">
      <c r="S1136" s="6">
        <f t="shared" si="158"/>
        <v>87</v>
      </c>
      <c r="T1136" s="6">
        <f t="shared" si="159"/>
        <v>15</v>
      </c>
      <c r="U1136" s="10">
        <f t="shared" si="160"/>
        <v>-81.7</v>
      </c>
      <c r="V1136" s="10">
        <f t="shared" si="161"/>
        <v>-29.074999999999992</v>
      </c>
      <c r="W1136" s="11">
        <f t="shared" si="162"/>
        <v>13</v>
      </c>
      <c r="X1136" s="10">
        <f t="shared" si="163"/>
        <v>-81.619624571166682</v>
      </c>
      <c r="Y1136" s="10">
        <f t="shared" si="164"/>
        <v>-29.074999999999992</v>
      </c>
      <c r="Z1136" s="12">
        <f t="shared" si="165"/>
        <v>-49.217508853532152</v>
      </c>
      <c r="AA1136" s="12">
        <f t="shared" si="166"/>
        <v>-9.2715304064302764</v>
      </c>
    </row>
    <row r="1137" spans="19:27" x14ac:dyDescent="0.25">
      <c r="S1137" s="6">
        <f t="shared" si="158"/>
        <v>87</v>
      </c>
      <c r="T1137" s="6">
        <f t="shared" si="159"/>
        <v>16</v>
      </c>
      <c r="U1137" s="10">
        <f t="shared" si="160"/>
        <v>-81.7</v>
      </c>
      <c r="V1137" s="10">
        <f t="shared" si="161"/>
        <v>-30.40499999999999</v>
      </c>
      <c r="W1137" s="11">
        <f t="shared" si="162"/>
        <v>13</v>
      </c>
      <c r="X1137" s="10">
        <f t="shared" si="163"/>
        <v>-81.619624571166682</v>
      </c>
      <c r="Y1137" s="10">
        <f t="shared" si="164"/>
        <v>-30.40499999999999</v>
      </c>
      <c r="Z1137" s="12">
        <f t="shared" si="165"/>
        <v>-49.2124226292296</v>
      </c>
      <c r="AA1137" s="12">
        <f t="shared" si="166"/>
        <v>-10.601520680951989</v>
      </c>
    </row>
    <row r="1138" spans="19:27" x14ac:dyDescent="0.25">
      <c r="S1138" s="6">
        <f t="shared" si="158"/>
        <v>87</v>
      </c>
      <c r="T1138" s="6">
        <f t="shared" si="159"/>
        <v>17</v>
      </c>
      <c r="U1138" s="10">
        <f t="shared" si="160"/>
        <v>-81.7</v>
      </c>
      <c r="V1138" s="10">
        <f t="shared" si="161"/>
        <v>-31.734999999999989</v>
      </c>
      <c r="W1138" s="11">
        <f t="shared" si="162"/>
        <v>13</v>
      </c>
      <c r="X1138" s="10">
        <f t="shared" si="163"/>
        <v>-81.619624571166682</v>
      </c>
      <c r="Y1138" s="10">
        <f t="shared" si="164"/>
        <v>-31.734999999999989</v>
      </c>
      <c r="Z1138" s="12">
        <f t="shared" si="165"/>
        <v>-49.207336404927048</v>
      </c>
      <c r="AA1138" s="12">
        <f t="shared" si="166"/>
        <v>-11.931510955473701</v>
      </c>
    </row>
    <row r="1139" spans="19:27" x14ac:dyDescent="0.25">
      <c r="S1139" s="6">
        <f t="shared" si="158"/>
        <v>87</v>
      </c>
      <c r="T1139" s="6">
        <f t="shared" si="159"/>
        <v>18</v>
      </c>
      <c r="U1139" s="10">
        <f t="shared" si="160"/>
        <v>-81.7</v>
      </c>
      <c r="V1139" s="10">
        <f t="shared" si="161"/>
        <v>-33.064999999999998</v>
      </c>
      <c r="W1139" s="11">
        <f t="shared" si="162"/>
        <v>13</v>
      </c>
      <c r="X1139" s="10">
        <f t="shared" si="163"/>
        <v>-81.619624571166682</v>
      </c>
      <c r="Y1139" s="10">
        <f t="shared" si="164"/>
        <v>-33.064999999999998</v>
      </c>
      <c r="Z1139" s="12">
        <f t="shared" si="165"/>
        <v>-49.202250180624496</v>
      </c>
      <c r="AA1139" s="12">
        <f t="shared" si="166"/>
        <v>-13.261501229995424</v>
      </c>
    </row>
    <row r="1140" spans="19:27" x14ac:dyDescent="0.25">
      <c r="S1140" s="6">
        <f t="shared" si="158"/>
        <v>87</v>
      </c>
      <c r="T1140" s="6">
        <f t="shared" si="159"/>
        <v>19</v>
      </c>
      <c r="U1140" s="10">
        <f t="shared" si="160"/>
        <v>-81.7</v>
      </c>
      <c r="V1140" s="10">
        <f t="shared" si="161"/>
        <v>-34.394999999999996</v>
      </c>
      <c r="W1140" s="11">
        <f t="shared" si="162"/>
        <v>13</v>
      </c>
      <c r="X1140" s="10">
        <f t="shared" si="163"/>
        <v>-81.619624571166682</v>
      </c>
      <c r="Y1140" s="10">
        <f t="shared" si="164"/>
        <v>-34.394999999999996</v>
      </c>
      <c r="Z1140" s="12">
        <f t="shared" si="165"/>
        <v>-49.197163956321951</v>
      </c>
      <c r="AA1140" s="12">
        <f t="shared" si="166"/>
        <v>-14.591491504517137</v>
      </c>
    </row>
    <row r="1141" spans="19:27" x14ac:dyDescent="0.25">
      <c r="S1141" s="6">
        <f t="shared" si="158"/>
        <v>87</v>
      </c>
      <c r="T1141" s="6">
        <f t="shared" si="159"/>
        <v>20</v>
      </c>
      <c r="U1141" s="10">
        <f t="shared" si="160"/>
        <v>-81.7</v>
      </c>
      <c r="V1141" s="10">
        <f t="shared" si="161"/>
        <v>-35.724999999999994</v>
      </c>
      <c r="W1141" s="11">
        <f t="shared" si="162"/>
        <v>13</v>
      </c>
      <c r="X1141" s="10">
        <f t="shared" si="163"/>
        <v>-81.619624571166682</v>
      </c>
      <c r="Y1141" s="10">
        <f t="shared" si="164"/>
        <v>-35.724999999999994</v>
      </c>
      <c r="Z1141" s="12">
        <f t="shared" si="165"/>
        <v>-49.192077732019399</v>
      </c>
      <c r="AA1141" s="12">
        <f t="shared" si="166"/>
        <v>-15.921481779038849</v>
      </c>
    </row>
    <row r="1142" spans="19:27" x14ac:dyDescent="0.25">
      <c r="S1142" s="6">
        <f t="shared" si="158"/>
        <v>88</v>
      </c>
      <c r="T1142" s="6">
        <f t="shared" si="159"/>
        <v>1</v>
      </c>
      <c r="U1142" s="10">
        <f t="shared" si="160"/>
        <v>-83.100000000000009</v>
      </c>
      <c r="V1142" s="10">
        <f t="shared" si="161"/>
        <v>-9.1333585000000017</v>
      </c>
      <c r="W1142" s="11">
        <f t="shared" si="162"/>
        <v>13</v>
      </c>
      <c r="X1142" s="10">
        <f t="shared" si="163"/>
        <v>-83.019624571166688</v>
      </c>
      <c r="Y1142" s="10">
        <f t="shared" si="164"/>
        <v>-9.1333585000000017</v>
      </c>
      <c r="Z1142" s="12">
        <f t="shared" si="165"/>
        <v>-50.693760015908438</v>
      </c>
      <c r="AA1142" s="12">
        <f t="shared" si="166"/>
        <v>10.664611352197557</v>
      </c>
    </row>
    <row r="1143" spans="19:27" x14ac:dyDescent="0.25">
      <c r="S1143" s="6">
        <f t="shared" si="158"/>
        <v>88</v>
      </c>
      <c r="T1143" s="6">
        <f t="shared" si="159"/>
        <v>2</v>
      </c>
      <c r="U1143" s="10">
        <f t="shared" si="160"/>
        <v>-83.100000000000009</v>
      </c>
      <c r="V1143" s="10">
        <f t="shared" si="161"/>
        <v>-10.463358500000002</v>
      </c>
      <c r="W1143" s="11">
        <f t="shared" si="162"/>
        <v>13</v>
      </c>
      <c r="X1143" s="10">
        <f t="shared" si="163"/>
        <v>-83.019624571166688</v>
      </c>
      <c r="Y1143" s="10">
        <f t="shared" si="164"/>
        <v>-10.463358500000002</v>
      </c>
      <c r="Z1143" s="12">
        <f t="shared" si="165"/>
        <v>-50.688673791605893</v>
      </c>
      <c r="AA1143" s="12">
        <f t="shared" si="166"/>
        <v>9.3346210776758429</v>
      </c>
    </row>
    <row r="1144" spans="19:27" x14ac:dyDescent="0.25">
      <c r="S1144" s="6">
        <f t="shared" si="158"/>
        <v>88</v>
      </c>
      <c r="T1144" s="6">
        <f t="shared" si="159"/>
        <v>3</v>
      </c>
      <c r="U1144" s="10">
        <f t="shared" si="160"/>
        <v>-83.100000000000009</v>
      </c>
      <c r="V1144" s="10">
        <f t="shared" si="161"/>
        <v>-11.793358500000002</v>
      </c>
      <c r="W1144" s="11">
        <f t="shared" si="162"/>
        <v>13</v>
      </c>
      <c r="X1144" s="10">
        <f t="shared" si="163"/>
        <v>-83.019624571166688</v>
      </c>
      <c r="Y1144" s="10">
        <f t="shared" si="164"/>
        <v>-11.793358500000002</v>
      </c>
      <c r="Z1144" s="12">
        <f t="shared" si="165"/>
        <v>-50.683587567303341</v>
      </c>
      <c r="AA1144" s="12">
        <f t="shared" si="166"/>
        <v>8.0046308031541287</v>
      </c>
    </row>
    <row r="1145" spans="19:27" x14ac:dyDescent="0.25">
      <c r="S1145" s="6">
        <f t="shared" si="158"/>
        <v>88</v>
      </c>
      <c r="T1145" s="6">
        <f t="shared" si="159"/>
        <v>4</v>
      </c>
      <c r="U1145" s="10">
        <f t="shared" si="160"/>
        <v>-83.100000000000009</v>
      </c>
      <c r="V1145" s="10">
        <f t="shared" si="161"/>
        <v>-13.123358500000002</v>
      </c>
      <c r="W1145" s="11">
        <f t="shared" si="162"/>
        <v>13</v>
      </c>
      <c r="X1145" s="10">
        <f t="shared" si="163"/>
        <v>-83.019624571166688</v>
      </c>
      <c r="Y1145" s="10">
        <f t="shared" si="164"/>
        <v>-13.123358500000002</v>
      </c>
      <c r="Z1145" s="12">
        <f t="shared" si="165"/>
        <v>-50.678501343000789</v>
      </c>
      <c r="AA1145" s="12">
        <f t="shared" si="166"/>
        <v>6.6746405286324162</v>
      </c>
    </row>
    <row r="1146" spans="19:27" x14ac:dyDescent="0.25">
      <c r="S1146" s="6">
        <f t="shared" si="158"/>
        <v>88</v>
      </c>
      <c r="T1146" s="6">
        <f t="shared" si="159"/>
        <v>5</v>
      </c>
      <c r="U1146" s="10">
        <f t="shared" si="160"/>
        <v>-83.100000000000009</v>
      </c>
      <c r="V1146" s="10">
        <f t="shared" si="161"/>
        <v>-14.453358500000002</v>
      </c>
      <c r="W1146" s="11">
        <f t="shared" si="162"/>
        <v>13</v>
      </c>
      <c r="X1146" s="10">
        <f t="shared" si="163"/>
        <v>-83.019624571166688</v>
      </c>
      <c r="Y1146" s="10">
        <f t="shared" si="164"/>
        <v>-14.453358500000002</v>
      </c>
      <c r="Z1146" s="12">
        <f t="shared" si="165"/>
        <v>-50.673415118698237</v>
      </c>
      <c r="AA1146" s="12">
        <f t="shared" si="166"/>
        <v>5.3446502541107028</v>
      </c>
    </row>
    <row r="1147" spans="19:27" x14ac:dyDescent="0.25">
      <c r="S1147" s="6">
        <f t="shared" si="158"/>
        <v>88</v>
      </c>
      <c r="T1147" s="6">
        <f t="shared" si="159"/>
        <v>6</v>
      </c>
      <c r="U1147" s="10">
        <f t="shared" si="160"/>
        <v>-83.100000000000009</v>
      </c>
      <c r="V1147" s="10">
        <f t="shared" si="161"/>
        <v>-15.783358500000004</v>
      </c>
      <c r="W1147" s="11">
        <f t="shared" si="162"/>
        <v>13</v>
      </c>
      <c r="X1147" s="10">
        <f t="shared" si="163"/>
        <v>-83.019624571166688</v>
      </c>
      <c r="Y1147" s="10">
        <f t="shared" si="164"/>
        <v>-15.783358500000004</v>
      </c>
      <c r="Z1147" s="12">
        <f t="shared" si="165"/>
        <v>-50.668328894395685</v>
      </c>
      <c r="AA1147" s="12">
        <f t="shared" si="166"/>
        <v>4.0146599795889868</v>
      </c>
    </row>
    <row r="1148" spans="19:27" x14ac:dyDescent="0.25">
      <c r="S1148" s="6">
        <f t="shared" si="158"/>
        <v>88</v>
      </c>
      <c r="T1148" s="6">
        <f t="shared" si="159"/>
        <v>7</v>
      </c>
      <c r="U1148" s="10">
        <f t="shared" si="160"/>
        <v>-83.100000000000009</v>
      </c>
      <c r="V1148" s="10">
        <f t="shared" si="161"/>
        <v>-17.113358499999997</v>
      </c>
      <c r="W1148" s="11">
        <f t="shared" si="162"/>
        <v>13</v>
      </c>
      <c r="X1148" s="10">
        <f t="shared" si="163"/>
        <v>-83.019624571166688</v>
      </c>
      <c r="Y1148" s="10">
        <f t="shared" si="164"/>
        <v>-17.113358499999997</v>
      </c>
      <c r="Z1148" s="12">
        <f t="shared" si="165"/>
        <v>-50.663242670093133</v>
      </c>
      <c r="AA1148" s="12">
        <f t="shared" si="166"/>
        <v>2.6846697050672796</v>
      </c>
    </row>
    <row r="1149" spans="19:27" x14ac:dyDescent="0.25">
      <c r="S1149" s="6">
        <f t="shared" si="158"/>
        <v>88</v>
      </c>
      <c r="T1149" s="6">
        <f t="shared" si="159"/>
        <v>8</v>
      </c>
      <c r="U1149" s="10">
        <f t="shared" si="160"/>
        <v>-83.100000000000009</v>
      </c>
      <c r="V1149" s="10">
        <f t="shared" si="161"/>
        <v>-18.443358499999999</v>
      </c>
      <c r="W1149" s="11">
        <f t="shared" si="162"/>
        <v>13</v>
      </c>
      <c r="X1149" s="10">
        <f t="shared" si="163"/>
        <v>-83.019624571166688</v>
      </c>
      <c r="Y1149" s="10">
        <f t="shared" si="164"/>
        <v>-18.443358499999999</v>
      </c>
      <c r="Z1149" s="12">
        <f t="shared" si="165"/>
        <v>-50.658156445790588</v>
      </c>
      <c r="AA1149" s="12">
        <f t="shared" si="166"/>
        <v>1.3546794305455636</v>
      </c>
    </row>
    <row r="1150" spans="19:27" x14ac:dyDescent="0.25">
      <c r="S1150" s="6">
        <f t="shared" si="158"/>
        <v>88</v>
      </c>
      <c r="T1150" s="6">
        <f t="shared" si="159"/>
        <v>9</v>
      </c>
      <c r="U1150" s="10">
        <f t="shared" si="160"/>
        <v>-83.100000000000009</v>
      </c>
      <c r="V1150" s="10">
        <f t="shared" si="161"/>
        <v>-19.899999999999999</v>
      </c>
      <c r="W1150" s="11">
        <f t="shared" si="162"/>
        <v>13</v>
      </c>
      <c r="X1150" s="10">
        <f t="shared" si="163"/>
        <v>-83.019624571166688</v>
      </c>
      <c r="Y1150" s="10">
        <f t="shared" si="164"/>
        <v>-19.899999999999999</v>
      </c>
      <c r="Z1150" s="12">
        <f t="shared" si="165"/>
        <v>-50.652585915416594</v>
      </c>
      <c r="AA1150" s="12">
        <f t="shared" si="166"/>
        <v>-0.10195141792415152</v>
      </c>
    </row>
    <row r="1151" spans="19:27" x14ac:dyDescent="0.25">
      <c r="S1151" s="6">
        <f t="shared" si="158"/>
        <v>88</v>
      </c>
      <c r="T1151" s="6">
        <f t="shared" si="159"/>
        <v>10</v>
      </c>
      <c r="U1151" s="10">
        <f t="shared" si="160"/>
        <v>-83.100000000000009</v>
      </c>
      <c r="V1151" s="10">
        <f t="shared" si="161"/>
        <v>-22.425000000000001</v>
      </c>
      <c r="W1151" s="11">
        <f t="shared" si="162"/>
        <v>13</v>
      </c>
      <c r="X1151" s="10">
        <f t="shared" si="163"/>
        <v>-83.019624571166688</v>
      </c>
      <c r="Y1151" s="10">
        <f t="shared" si="164"/>
        <v>-22.425000000000001</v>
      </c>
      <c r="Z1151" s="12">
        <f t="shared" si="165"/>
        <v>-50.642929737699347</v>
      </c>
      <c r="AA1151" s="12">
        <f t="shared" si="166"/>
        <v>-2.62693295414019</v>
      </c>
    </row>
    <row r="1152" spans="19:27" x14ac:dyDescent="0.25">
      <c r="S1152" s="6">
        <f t="shared" si="158"/>
        <v>88</v>
      </c>
      <c r="T1152" s="6">
        <f t="shared" si="159"/>
        <v>11</v>
      </c>
      <c r="U1152" s="10">
        <f t="shared" si="160"/>
        <v>-83.100000000000009</v>
      </c>
      <c r="V1152" s="10">
        <f t="shared" si="161"/>
        <v>-23.754999999999999</v>
      </c>
      <c r="W1152" s="11">
        <f t="shared" si="162"/>
        <v>13</v>
      </c>
      <c r="X1152" s="10">
        <f t="shared" si="163"/>
        <v>-83.019624571166688</v>
      </c>
      <c r="Y1152" s="10">
        <f t="shared" si="164"/>
        <v>-23.754999999999999</v>
      </c>
      <c r="Z1152" s="12">
        <f t="shared" si="165"/>
        <v>-50.637843513396795</v>
      </c>
      <c r="AA1152" s="12">
        <f t="shared" si="166"/>
        <v>-3.9569232286619016</v>
      </c>
    </row>
    <row r="1153" spans="19:27" x14ac:dyDescent="0.25">
      <c r="S1153" s="6">
        <f t="shared" si="158"/>
        <v>88</v>
      </c>
      <c r="T1153" s="6">
        <f t="shared" si="159"/>
        <v>12</v>
      </c>
      <c r="U1153" s="10">
        <f t="shared" si="160"/>
        <v>-83.100000000000009</v>
      </c>
      <c r="V1153" s="10">
        <f t="shared" si="161"/>
        <v>-25.084999999999997</v>
      </c>
      <c r="W1153" s="11">
        <f t="shared" si="162"/>
        <v>13</v>
      </c>
      <c r="X1153" s="10">
        <f t="shared" si="163"/>
        <v>-83.019624571166688</v>
      </c>
      <c r="Y1153" s="10">
        <f t="shared" si="164"/>
        <v>-25.084999999999997</v>
      </c>
      <c r="Z1153" s="12">
        <f t="shared" si="165"/>
        <v>-50.632757289094243</v>
      </c>
      <c r="AA1153" s="12">
        <f t="shared" si="166"/>
        <v>-5.2869135031836132</v>
      </c>
    </row>
    <row r="1154" spans="19:27" x14ac:dyDescent="0.25">
      <c r="S1154" s="6">
        <f t="shared" si="158"/>
        <v>88</v>
      </c>
      <c r="T1154" s="6">
        <f t="shared" si="159"/>
        <v>13</v>
      </c>
      <c r="U1154" s="10">
        <f t="shared" si="160"/>
        <v>-83.100000000000009</v>
      </c>
      <c r="V1154" s="10">
        <f t="shared" si="161"/>
        <v>-26.414999999999996</v>
      </c>
      <c r="W1154" s="11">
        <f t="shared" si="162"/>
        <v>13</v>
      </c>
      <c r="X1154" s="10">
        <f t="shared" si="163"/>
        <v>-83.019624571166688</v>
      </c>
      <c r="Y1154" s="10">
        <f t="shared" si="164"/>
        <v>-26.414999999999996</v>
      </c>
      <c r="Z1154" s="12">
        <f t="shared" si="165"/>
        <v>-50.627671064791699</v>
      </c>
      <c r="AA1154" s="12">
        <f t="shared" si="166"/>
        <v>-6.6169037777053257</v>
      </c>
    </row>
    <row r="1155" spans="19:27" x14ac:dyDescent="0.25">
      <c r="S1155" s="6">
        <f t="shared" ref="S1155:S1218" si="167">$D$2+ROUNDDOWN((ROW(S1154)-1)/COUNT($I$2:$I$21),0)</f>
        <v>88</v>
      </c>
      <c r="T1155" s="6">
        <f t="shared" ref="T1155:T1218" si="168">$I$2+MOD(ROW(T1154)-1,COUNT($I$2:$I$21))</f>
        <v>14</v>
      </c>
      <c r="U1155" s="10">
        <f t="shared" ref="U1155:U1218" si="169">VLOOKUP(S1155,$D$2:$E$67,2,FALSE)</f>
        <v>-83.100000000000009</v>
      </c>
      <c r="V1155" s="10">
        <f t="shared" ref="V1155:V1218" si="170">VLOOKUP(T1155,$I$2:$J$21,2,FALSE)</f>
        <v>-27.744999999999994</v>
      </c>
      <c r="W1155" s="11">
        <f t="shared" ref="W1155:W1218" si="171">MATCH(U1155,$P$8:$P$23,-1)-1</f>
        <v>13</v>
      </c>
      <c r="X1155" s="10">
        <f t="shared" ref="X1155:X1218" si="172">U1155+VLOOKUP($W1155,$M$8:$N$23,2,FALSE)</f>
        <v>-83.019624571166688</v>
      </c>
      <c r="Y1155" s="10">
        <f t="shared" ref="Y1155:Y1218" si="173">V1155+VLOOKUP($W1155,$M$8:$P$23,3,FALSE)</f>
        <v>-27.744999999999994</v>
      </c>
      <c r="Z1155" s="12">
        <f t="shared" ref="Z1155:Z1218" si="174">$O$4+((X1155+$M$4-$O$4)*COS($Q$4))-((Y1155+$N$4-$P$4)*SIN($Q$4))</f>
        <v>-50.622584840489147</v>
      </c>
      <c r="AA1155" s="12">
        <f t="shared" ref="AA1155:AA1218" si="175">$P$4+((X1155+$M$4-$O$4)*SIN($Q$4))+((Y1155+$N$4-$P$4)*COS($Q$4))</f>
        <v>-7.9468940522270382</v>
      </c>
    </row>
    <row r="1156" spans="19:27" x14ac:dyDescent="0.25">
      <c r="S1156" s="6">
        <f t="shared" si="167"/>
        <v>88</v>
      </c>
      <c r="T1156" s="6">
        <f t="shared" si="168"/>
        <v>15</v>
      </c>
      <c r="U1156" s="10">
        <f t="shared" si="169"/>
        <v>-83.100000000000009</v>
      </c>
      <c r="V1156" s="10">
        <f t="shared" si="170"/>
        <v>-29.074999999999992</v>
      </c>
      <c r="W1156" s="11">
        <f t="shared" si="171"/>
        <v>13</v>
      </c>
      <c r="X1156" s="10">
        <f t="shared" si="172"/>
        <v>-83.019624571166688</v>
      </c>
      <c r="Y1156" s="10">
        <f t="shared" si="173"/>
        <v>-29.074999999999992</v>
      </c>
      <c r="Z1156" s="12">
        <f t="shared" si="174"/>
        <v>-50.617498616186595</v>
      </c>
      <c r="AA1156" s="12">
        <f t="shared" si="175"/>
        <v>-9.2768843267487515</v>
      </c>
    </row>
    <row r="1157" spans="19:27" x14ac:dyDescent="0.25">
      <c r="S1157" s="6">
        <f t="shared" si="167"/>
        <v>88</v>
      </c>
      <c r="T1157" s="6">
        <f t="shared" si="168"/>
        <v>16</v>
      </c>
      <c r="U1157" s="10">
        <f t="shared" si="169"/>
        <v>-83.100000000000009</v>
      </c>
      <c r="V1157" s="10">
        <f t="shared" si="170"/>
        <v>-30.40499999999999</v>
      </c>
      <c r="W1157" s="11">
        <f t="shared" si="171"/>
        <v>13</v>
      </c>
      <c r="X1157" s="10">
        <f t="shared" si="172"/>
        <v>-83.019624571166688</v>
      </c>
      <c r="Y1157" s="10">
        <f t="shared" si="173"/>
        <v>-30.40499999999999</v>
      </c>
      <c r="Z1157" s="12">
        <f t="shared" si="174"/>
        <v>-50.612412391884043</v>
      </c>
      <c r="AA1157" s="12">
        <f t="shared" si="175"/>
        <v>-10.606874601270464</v>
      </c>
    </row>
    <row r="1158" spans="19:27" x14ac:dyDescent="0.25">
      <c r="S1158" s="6">
        <f t="shared" si="167"/>
        <v>88</v>
      </c>
      <c r="T1158" s="6">
        <f t="shared" si="168"/>
        <v>17</v>
      </c>
      <c r="U1158" s="10">
        <f t="shared" si="169"/>
        <v>-83.100000000000009</v>
      </c>
      <c r="V1158" s="10">
        <f t="shared" si="170"/>
        <v>-31.734999999999989</v>
      </c>
      <c r="W1158" s="11">
        <f t="shared" si="171"/>
        <v>13</v>
      </c>
      <c r="X1158" s="10">
        <f t="shared" si="172"/>
        <v>-83.019624571166688</v>
      </c>
      <c r="Y1158" s="10">
        <f t="shared" si="173"/>
        <v>-31.734999999999989</v>
      </c>
      <c r="Z1158" s="12">
        <f t="shared" si="174"/>
        <v>-50.60732616758149</v>
      </c>
      <c r="AA1158" s="12">
        <f t="shared" si="175"/>
        <v>-11.936864875792176</v>
      </c>
    </row>
    <row r="1159" spans="19:27" x14ac:dyDescent="0.25">
      <c r="S1159" s="6">
        <f t="shared" si="167"/>
        <v>88</v>
      </c>
      <c r="T1159" s="6">
        <f t="shared" si="168"/>
        <v>18</v>
      </c>
      <c r="U1159" s="10">
        <f t="shared" si="169"/>
        <v>-83.100000000000009</v>
      </c>
      <c r="V1159" s="10">
        <f t="shared" si="170"/>
        <v>-33.064999999999998</v>
      </c>
      <c r="W1159" s="11">
        <f t="shared" si="171"/>
        <v>13</v>
      </c>
      <c r="X1159" s="10">
        <f t="shared" si="172"/>
        <v>-83.019624571166688</v>
      </c>
      <c r="Y1159" s="10">
        <f t="shared" si="173"/>
        <v>-33.064999999999998</v>
      </c>
      <c r="Z1159" s="12">
        <f t="shared" si="174"/>
        <v>-50.602239943278938</v>
      </c>
      <c r="AA1159" s="12">
        <f t="shared" si="175"/>
        <v>-13.2668551503139</v>
      </c>
    </row>
    <row r="1160" spans="19:27" x14ac:dyDescent="0.25">
      <c r="S1160" s="6">
        <f t="shared" si="167"/>
        <v>88</v>
      </c>
      <c r="T1160" s="6">
        <f t="shared" si="168"/>
        <v>19</v>
      </c>
      <c r="U1160" s="10">
        <f t="shared" si="169"/>
        <v>-83.100000000000009</v>
      </c>
      <c r="V1160" s="10">
        <f t="shared" si="170"/>
        <v>-34.394999999999996</v>
      </c>
      <c r="W1160" s="11">
        <f t="shared" si="171"/>
        <v>13</v>
      </c>
      <c r="X1160" s="10">
        <f t="shared" si="172"/>
        <v>-83.019624571166688</v>
      </c>
      <c r="Y1160" s="10">
        <f t="shared" si="173"/>
        <v>-34.394999999999996</v>
      </c>
      <c r="Z1160" s="12">
        <f t="shared" si="174"/>
        <v>-50.597153718976394</v>
      </c>
      <c r="AA1160" s="12">
        <f t="shared" si="175"/>
        <v>-14.596845424835612</v>
      </c>
    </row>
    <row r="1161" spans="19:27" x14ac:dyDescent="0.25">
      <c r="S1161" s="6">
        <f t="shared" si="167"/>
        <v>88</v>
      </c>
      <c r="T1161" s="6">
        <f t="shared" si="168"/>
        <v>20</v>
      </c>
      <c r="U1161" s="10">
        <f t="shared" si="169"/>
        <v>-83.100000000000009</v>
      </c>
      <c r="V1161" s="10">
        <f t="shared" si="170"/>
        <v>-35.724999999999994</v>
      </c>
      <c r="W1161" s="11">
        <f t="shared" si="171"/>
        <v>13</v>
      </c>
      <c r="X1161" s="10">
        <f t="shared" si="172"/>
        <v>-83.019624571166688</v>
      </c>
      <c r="Y1161" s="10">
        <f t="shared" si="173"/>
        <v>-35.724999999999994</v>
      </c>
      <c r="Z1161" s="12">
        <f t="shared" si="174"/>
        <v>-50.592067494673842</v>
      </c>
      <c r="AA1161" s="12">
        <f t="shared" si="175"/>
        <v>-15.926835699357325</v>
      </c>
    </row>
    <row r="1162" spans="19:27" x14ac:dyDescent="0.25">
      <c r="S1162" s="6">
        <f t="shared" si="167"/>
        <v>89</v>
      </c>
      <c r="T1162" s="6">
        <f t="shared" si="168"/>
        <v>1</v>
      </c>
      <c r="U1162" s="10">
        <f t="shared" si="169"/>
        <v>-84.893000000000015</v>
      </c>
      <c r="V1162" s="10">
        <f t="shared" si="170"/>
        <v>-9.1333585000000017</v>
      </c>
      <c r="W1162" s="11">
        <f t="shared" si="171"/>
        <v>14</v>
      </c>
      <c r="X1162" s="10">
        <f t="shared" si="172"/>
        <v>-84.817233788342961</v>
      </c>
      <c r="Y1162" s="10">
        <f t="shared" si="173"/>
        <v>-9.1333585000000017</v>
      </c>
      <c r="Z1162" s="12">
        <f t="shared" si="174"/>
        <v>-52.491356088265611</v>
      </c>
      <c r="AA1162" s="12">
        <f t="shared" si="175"/>
        <v>10.657736883260046</v>
      </c>
    </row>
    <row r="1163" spans="19:27" x14ac:dyDescent="0.25">
      <c r="S1163" s="6">
        <f t="shared" si="167"/>
        <v>89</v>
      </c>
      <c r="T1163" s="6">
        <f t="shared" si="168"/>
        <v>2</v>
      </c>
      <c r="U1163" s="10">
        <f t="shared" si="169"/>
        <v>-84.893000000000015</v>
      </c>
      <c r="V1163" s="10">
        <f t="shared" si="170"/>
        <v>-10.463358500000002</v>
      </c>
      <c r="W1163" s="11">
        <f t="shared" si="171"/>
        <v>14</v>
      </c>
      <c r="X1163" s="10">
        <f t="shared" si="172"/>
        <v>-84.817233788342961</v>
      </c>
      <c r="Y1163" s="10">
        <f t="shared" si="173"/>
        <v>-10.463358500000002</v>
      </c>
      <c r="Z1163" s="12">
        <f t="shared" si="174"/>
        <v>-52.486269863963066</v>
      </c>
      <c r="AA1163" s="12">
        <f t="shared" si="175"/>
        <v>9.3277466087383321</v>
      </c>
    </row>
    <row r="1164" spans="19:27" x14ac:dyDescent="0.25">
      <c r="S1164" s="6">
        <f t="shared" si="167"/>
        <v>89</v>
      </c>
      <c r="T1164" s="6">
        <f t="shared" si="168"/>
        <v>3</v>
      </c>
      <c r="U1164" s="10">
        <f t="shared" si="169"/>
        <v>-84.893000000000015</v>
      </c>
      <c r="V1164" s="10">
        <f t="shared" si="170"/>
        <v>-11.793358500000002</v>
      </c>
      <c r="W1164" s="11">
        <f t="shared" si="171"/>
        <v>14</v>
      </c>
      <c r="X1164" s="10">
        <f t="shared" si="172"/>
        <v>-84.817233788342961</v>
      </c>
      <c r="Y1164" s="10">
        <f t="shared" si="173"/>
        <v>-11.793358500000002</v>
      </c>
      <c r="Z1164" s="12">
        <f t="shared" si="174"/>
        <v>-52.481183639660514</v>
      </c>
      <c r="AA1164" s="12">
        <f t="shared" si="175"/>
        <v>7.9977563342166169</v>
      </c>
    </row>
    <row r="1165" spans="19:27" x14ac:dyDescent="0.25">
      <c r="S1165" s="6">
        <f t="shared" si="167"/>
        <v>89</v>
      </c>
      <c r="T1165" s="6">
        <f t="shared" si="168"/>
        <v>4</v>
      </c>
      <c r="U1165" s="10">
        <f t="shared" si="169"/>
        <v>-84.893000000000015</v>
      </c>
      <c r="V1165" s="10">
        <f t="shared" si="170"/>
        <v>-13.123358500000002</v>
      </c>
      <c r="W1165" s="11">
        <f t="shared" si="171"/>
        <v>14</v>
      </c>
      <c r="X1165" s="10">
        <f t="shared" si="172"/>
        <v>-84.817233788342961</v>
      </c>
      <c r="Y1165" s="10">
        <f t="shared" si="173"/>
        <v>-13.123358500000002</v>
      </c>
      <c r="Z1165" s="12">
        <f t="shared" si="174"/>
        <v>-52.476097415357962</v>
      </c>
      <c r="AA1165" s="12">
        <f t="shared" si="175"/>
        <v>6.6677660596949035</v>
      </c>
    </row>
    <row r="1166" spans="19:27" x14ac:dyDescent="0.25">
      <c r="S1166" s="6">
        <f t="shared" si="167"/>
        <v>89</v>
      </c>
      <c r="T1166" s="6">
        <f t="shared" si="168"/>
        <v>5</v>
      </c>
      <c r="U1166" s="10">
        <f t="shared" si="169"/>
        <v>-84.893000000000015</v>
      </c>
      <c r="V1166" s="10">
        <f t="shared" si="170"/>
        <v>-14.453358500000002</v>
      </c>
      <c r="W1166" s="11">
        <f t="shared" si="171"/>
        <v>14</v>
      </c>
      <c r="X1166" s="10">
        <f t="shared" si="172"/>
        <v>-84.817233788342961</v>
      </c>
      <c r="Y1166" s="10">
        <f t="shared" si="173"/>
        <v>-14.453358500000002</v>
      </c>
      <c r="Z1166" s="12">
        <f t="shared" si="174"/>
        <v>-52.47101119105541</v>
      </c>
      <c r="AA1166" s="12">
        <f t="shared" si="175"/>
        <v>5.3377757851731902</v>
      </c>
    </row>
    <row r="1167" spans="19:27" x14ac:dyDescent="0.25">
      <c r="S1167" s="6">
        <f t="shared" si="167"/>
        <v>89</v>
      </c>
      <c r="T1167" s="6">
        <f t="shared" si="168"/>
        <v>6</v>
      </c>
      <c r="U1167" s="10">
        <f t="shared" si="169"/>
        <v>-84.893000000000015</v>
      </c>
      <c r="V1167" s="10">
        <f t="shared" si="170"/>
        <v>-15.783358500000004</v>
      </c>
      <c r="W1167" s="11">
        <f t="shared" si="171"/>
        <v>14</v>
      </c>
      <c r="X1167" s="10">
        <f t="shared" si="172"/>
        <v>-84.817233788342961</v>
      </c>
      <c r="Y1167" s="10">
        <f t="shared" si="173"/>
        <v>-15.783358500000004</v>
      </c>
      <c r="Z1167" s="12">
        <f t="shared" si="174"/>
        <v>-52.465924966752858</v>
      </c>
      <c r="AA1167" s="12">
        <f t="shared" si="175"/>
        <v>4.0077855106514741</v>
      </c>
    </row>
    <row r="1168" spans="19:27" x14ac:dyDescent="0.25">
      <c r="S1168" s="6">
        <f t="shared" si="167"/>
        <v>89</v>
      </c>
      <c r="T1168" s="6">
        <f t="shared" si="168"/>
        <v>7</v>
      </c>
      <c r="U1168" s="10">
        <f t="shared" si="169"/>
        <v>-84.893000000000015</v>
      </c>
      <c r="V1168" s="10">
        <f t="shared" si="170"/>
        <v>-17.113358499999997</v>
      </c>
      <c r="W1168" s="11">
        <f t="shared" si="171"/>
        <v>14</v>
      </c>
      <c r="X1168" s="10">
        <f t="shared" si="172"/>
        <v>-84.817233788342961</v>
      </c>
      <c r="Y1168" s="10">
        <f t="shared" si="173"/>
        <v>-17.113358499999997</v>
      </c>
      <c r="Z1168" s="12">
        <f t="shared" si="174"/>
        <v>-52.460838742450306</v>
      </c>
      <c r="AA1168" s="12">
        <f t="shared" si="175"/>
        <v>2.677795236129767</v>
      </c>
    </row>
    <row r="1169" spans="19:27" x14ac:dyDescent="0.25">
      <c r="S1169" s="6">
        <f t="shared" si="167"/>
        <v>89</v>
      </c>
      <c r="T1169" s="6">
        <f t="shared" si="168"/>
        <v>8</v>
      </c>
      <c r="U1169" s="10">
        <f t="shared" si="169"/>
        <v>-84.893000000000015</v>
      </c>
      <c r="V1169" s="10">
        <f t="shared" si="170"/>
        <v>-18.443358499999999</v>
      </c>
      <c r="W1169" s="11">
        <f t="shared" si="171"/>
        <v>14</v>
      </c>
      <c r="X1169" s="10">
        <f t="shared" si="172"/>
        <v>-84.817233788342961</v>
      </c>
      <c r="Y1169" s="10">
        <f t="shared" si="173"/>
        <v>-18.443358499999999</v>
      </c>
      <c r="Z1169" s="12">
        <f t="shared" si="174"/>
        <v>-52.455752518147762</v>
      </c>
      <c r="AA1169" s="12">
        <f t="shared" si="175"/>
        <v>1.3478049616080514</v>
      </c>
    </row>
    <row r="1170" spans="19:27" x14ac:dyDescent="0.25">
      <c r="S1170" s="6">
        <f t="shared" si="167"/>
        <v>89</v>
      </c>
      <c r="T1170" s="6">
        <f t="shared" si="168"/>
        <v>9</v>
      </c>
      <c r="U1170" s="10">
        <f t="shared" si="169"/>
        <v>-84.893000000000015</v>
      </c>
      <c r="V1170" s="10">
        <f t="shared" si="170"/>
        <v>-19.899999999999999</v>
      </c>
      <c r="W1170" s="11">
        <f t="shared" si="171"/>
        <v>14</v>
      </c>
      <c r="X1170" s="10">
        <f t="shared" si="172"/>
        <v>-84.817233788342961</v>
      </c>
      <c r="Y1170" s="10">
        <f t="shared" si="173"/>
        <v>-19.899999999999999</v>
      </c>
      <c r="Z1170" s="12">
        <f t="shared" si="174"/>
        <v>-52.450181987773767</v>
      </c>
      <c r="AA1170" s="12">
        <f t="shared" si="175"/>
        <v>-0.10882588686166383</v>
      </c>
    </row>
    <row r="1171" spans="19:27" x14ac:dyDescent="0.25">
      <c r="S1171" s="6">
        <f t="shared" si="167"/>
        <v>89</v>
      </c>
      <c r="T1171" s="6">
        <f t="shared" si="168"/>
        <v>10</v>
      </c>
      <c r="U1171" s="10">
        <f t="shared" si="169"/>
        <v>-84.893000000000015</v>
      </c>
      <c r="V1171" s="10">
        <f t="shared" si="170"/>
        <v>-22.425000000000001</v>
      </c>
      <c r="W1171" s="11">
        <f t="shared" si="171"/>
        <v>14</v>
      </c>
      <c r="X1171" s="10">
        <f t="shared" si="172"/>
        <v>-84.817233788342961</v>
      </c>
      <c r="Y1171" s="10">
        <f t="shared" si="173"/>
        <v>-22.425000000000001</v>
      </c>
      <c r="Z1171" s="12">
        <f t="shared" si="174"/>
        <v>-52.440525810056521</v>
      </c>
      <c r="AA1171" s="12">
        <f t="shared" si="175"/>
        <v>-2.6338074230777022</v>
      </c>
    </row>
    <row r="1172" spans="19:27" x14ac:dyDescent="0.25">
      <c r="S1172" s="6">
        <f t="shared" si="167"/>
        <v>89</v>
      </c>
      <c r="T1172" s="6">
        <f t="shared" si="168"/>
        <v>11</v>
      </c>
      <c r="U1172" s="10">
        <f t="shared" si="169"/>
        <v>-84.893000000000015</v>
      </c>
      <c r="V1172" s="10">
        <f t="shared" si="170"/>
        <v>-23.754999999999999</v>
      </c>
      <c r="W1172" s="11">
        <f t="shared" si="171"/>
        <v>14</v>
      </c>
      <c r="X1172" s="10">
        <f t="shared" si="172"/>
        <v>-84.817233788342961</v>
      </c>
      <c r="Y1172" s="10">
        <f t="shared" si="173"/>
        <v>-23.754999999999999</v>
      </c>
      <c r="Z1172" s="12">
        <f t="shared" si="174"/>
        <v>-52.435439585753969</v>
      </c>
      <c r="AA1172" s="12">
        <f t="shared" si="175"/>
        <v>-3.9637976975994142</v>
      </c>
    </row>
    <row r="1173" spans="19:27" x14ac:dyDescent="0.25">
      <c r="S1173" s="6">
        <f t="shared" si="167"/>
        <v>89</v>
      </c>
      <c r="T1173" s="6">
        <f t="shared" si="168"/>
        <v>12</v>
      </c>
      <c r="U1173" s="10">
        <f t="shared" si="169"/>
        <v>-84.893000000000015</v>
      </c>
      <c r="V1173" s="10">
        <f t="shared" si="170"/>
        <v>-25.084999999999997</v>
      </c>
      <c r="W1173" s="11">
        <f t="shared" si="171"/>
        <v>14</v>
      </c>
      <c r="X1173" s="10">
        <f t="shared" si="172"/>
        <v>-84.817233788342961</v>
      </c>
      <c r="Y1173" s="10">
        <f t="shared" si="173"/>
        <v>-25.084999999999997</v>
      </c>
      <c r="Z1173" s="12">
        <f t="shared" si="174"/>
        <v>-52.430353361451417</v>
      </c>
      <c r="AA1173" s="12">
        <f t="shared" si="175"/>
        <v>-5.2937879721211258</v>
      </c>
    </row>
    <row r="1174" spans="19:27" x14ac:dyDescent="0.25">
      <c r="S1174" s="6">
        <f t="shared" si="167"/>
        <v>89</v>
      </c>
      <c r="T1174" s="6">
        <f t="shared" si="168"/>
        <v>13</v>
      </c>
      <c r="U1174" s="10">
        <f t="shared" si="169"/>
        <v>-84.893000000000015</v>
      </c>
      <c r="V1174" s="10">
        <f t="shared" si="170"/>
        <v>-26.414999999999996</v>
      </c>
      <c r="W1174" s="11">
        <f t="shared" si="171"/>
        <v>14</v>
      </c>
      <c r="X1174" s="10">
        <f t="shared" si="172"/>
        <v>-84.817233788342961</v>
      </c>
      <c r="Y1174" s="10">
        <f t="shared" si="173"/>
        <v>-26.414999999999996</v>
      </c>
      <c r="Z1174" s="12">
        <f t="shared" si="174"/>
        <v>-52.425267137148872</v>
      </c>
      <c r="AA1174" s="12">
        <f t="shared" si="175"/>
        <v>-6.6237782466428383</v>
      </c>
    </row>
    <row r="1175" spans="19:27" x14ac:dyDescent="0.25">
      <c r="S1175" s="6">
        <f t="shared" si="167"/>
        <v>89</v>
      </c>
      <c r="T1175" s="6">
        <f t="shared" si="168"/>
        <v>14</v>
      </c>
      <c r="U1175" s="10">
        <f t="shared" si="169"/>
        <v>-84.893000000000015</v>
      </c>
      <c r="V1175" s="10">
        <f t="shared" si="170"/>
        <v>-27.744999999999994</v>
      </c>
      <c r="W1175" s="11">
        <f t="shared" si="171"/>
        <v>14</v>
      </c>
      <c r="X1175" s="10">
        <f t="shared" si="172"/>
        <v>-84.817233788342961</v>
      </c>
      <c r="Y1175" s="10">
        <f t="shared" si="173"/>
        <v>-27.744999999999994</v>
      </c>
      <c r="Z1175" s="12">
        <f t="shared" si="174"/>
        <v>-52.42018091284632</v>
      </c>
      <c r="AA1175" s="12">
        <f t="shared" si="175"/>
        <v>-7.9537685211645508</v>
      </c>
    </row>
    <row r="1176" spans="19:27" x14ac:dyDescent="0.25">
      <c r="S1176" s="6">
        <f t="shared" si="167"/>
        <v>89</v>
      </c>
      <c r="T1176" s="6">
        <f t="shared" si="168"/>
        <v>15</v>
      </c>
      <c r="U1176" s="10">
        <f t="shared" si="169"/>
        <v>-84.893000000000015</v>
      </c>
      <c r="V1176" s="10">
        <f t="shared" si="170"/>
        <v>-29.074999999999992</v>
      </c>
      <c r="W1176" s="11">
        <f t="shared" si="171"/>
        <v>14</v>
      </c>
      <c r="X1176" s="10">
        <f t="shared" si="172"/>
        <v>-84.817233788342961</v>
      </c>
      <c r="Y1176" s="10">
        <f t="shared" si="173"/>
        <v>-29.074999999999992</v>
      </c>
      <c r="Z1176" s="12">
        <f t="shared" si="174"/>
        <v>-52.415094688543768</v>
      </c>
      <c r="AA1176" s="12">
        <f t="shared" si="175"/>
        <v>-9.2837587956862624</v>
      </c>
    </row>
    <row r="1177" spans="19:27" x14ac:dyDescent="0.25">
      <c r="S1177" s="6">
        <f t="shared" si="167"/>
        <v>89</v>
      </c>
      <c r="T1177" s="6">
        <f t="shared" si="168"/>
        <v>16</v>
      </c>
      <c r="U1177" s="10">
        <f t="shared" si="169"/>
        <v>-84.893000000000015</v>
      </c>
      <c r="V1177" s="10">
        <f t="shared" si="170"/>
        <v>-30.40499999999999</v>
      </c>
      <c r="W1177" s="11">
        <f t="shared" si="171"/>
        <v>14</v>
      </c>
      <c r="X1177" s="10">
        <f t="shared" si="172"/>
        <v>-84.817233788342961</v>
      </c>
      <c r="Y1177" s="10">
        <f t="shared" si="173"/>
        <v>-30.40499999999999</v>
      </c>
      <c r="Z1177" s="12">
        <f t="shared" si="174"/>
        <v>-52.410008464241216</v>
      </c>
      <c r="AA1177" s="12">
        <f t="shared" si="175"/>
        <v>-10.613749070207975</v>
      </c>
    </row>
    <row r="1178" spans="19:27" x14ac:dyDescent="0.25">
      <c r="S1178" s="6">
        <f t="shared" si="167"/>
        <v>89</v>
      </c>
      <c r="T1178" s="6">
        <f t="shared" si="168"/>
        <v>17</v>
      </c>
      <c r="U1178" s="10">
        <f t="shared" si="169"/>
        <v>-84.893000000000015</v>
      </c>
      <c r="V1178" s="10">
        <f t="shared" si="170"/>
        <v>-31.734999999999989</v>
      </c>
      <c r="W1178" s="11">
        <f t="shared" si="171"/>
        <v>14</v>
      </c>
      <c r="X1178" s="10">
        <f t="shared" si="172"/>
        <v>-84.817233788342961</v>
      </c>
      <c r="Y1178" s="10">
        <f t="shared" si="173"/>
        <v>-31.734999999999989</v>
      </c>
      <c r="Z1178" s="12">
        <f t="shared" si="174"/>
        <v>-52.404922239938664</v>
      </c>
      <c r="AA1178" s="12">
        <f t="shared" si="175"/>
        <v>-11.943739344729687</v>
      </c>
    </row>
    <row r="1179" spans="19:27" x14ac:dyDescent="0.25">
      <c r="S1179" s="6">
        <f t="shared" si="167"/>
        <v>89</v>
      </c>
      <c r="T1179" s="6">
        <f t="shared" si="168"/>
        <v>18</v>
      </c>
      <c r="U1179" s="10">
        <f t="shared" si="169"/>
        <v>-84.893000000000015</v>
      </c>
      <c r="V1179" s="10">
        <f t="shared" si="170"/>
        <v>-33.064999999999998</v>
      </c>
      <c r="W1179" s="11">
        <f t="shared" si="171"/>
        <v>14</v>
      </c>
      <c r="X1179" s="10">
        <f t="shared" si="172"/>
        <v>-84.817233788342961</v>
      </c>
      <c r="Y1179" s="10">
        <f t="shared" si="173"/>
        <v>-33.064999999999998</v>
      </c>
      <c r="Z1179" s="12">
        <f t="shared" si="174"/>
        <v>-52.399836015636112</v>
      </c>
      <c r="AA1179" s="12">
        <f t="shared" si="175"/>
        <v>-13.27372961925141</v>
      </c>
    </row>
    <row r="1180" spans="19:27" x14ac:dyDescent="0.25">
      <c r="S1180" s="6">
        <f t="shared" si="167"/>
        <v>89</v>
      </c>
      <c r="T1180" s="6">
        <f t="shared" si="168"/>
        <v>19</v>
      </c>
      <c r="U1180" s="10">
        <f t="shared" si="169"/>
        <v>-84.893000000000015</v>
      </c>
      <c r="V1180" s="10">
        <f t="shared" si="170"/>
        <v>-34.394999999999996</v>
      </c>
      <c r="W1180" s="11">
        <f t="shared" si="171"/>
        <v>14</v>
      </c>
      <c r="X1180" s="10">
        <f t="shared" si="172"/>
        <v>-84.817233788342961</v>
      </c>
      <c r="Y1180" s="10">
        <f t="shared" si="173"/>
        <v>-34.394999999999996</v>
      </c>
      <c r="Z1180" s="12">
        <f t="shared" si="174"/>
        <v>-52.394749791333567</v>
      </c>
      <c r="AA1180" s="12">
        <f t="shared" si="175"/>
        <v>-14.603719893773123</v>
      </c>
    </row>
    <row r="1181" spans="19:27" x14ac:dyDescent="0.25">
      <c r="S1181" s="6">
        <f t="shared" si="167"/>
        <v>89</v>
      </c>
      <c r="T1181" s="6">
        <f t="shared" si="168"/>
        <v>20</v>
      </c>
      <c r="U1181" s="10">
        <f t="shared" si="169"/>
        <v>-84.893000000000015</v>
      </c>
      <c r="V1181" s="10">
        <f t="shared" si="170"/>
        <v>-35.724999999999994</v>
      </c>
      <c r="W1181" s="11">
        <f t="shared" si="171"/>
        <v>14</v>
      </c>
      <c r="X1181" s="10">
        <f t="shared" si="172"/>
        <v>-84.817233788342961</v>
      </c>
      <c r="Y1181" s="10">
        <f t="shared" si="173"/>
        <v>-35.724999999999994</v>
      </c>
      <c r="Z1181" s="12">
        <f t="shared" si="174"/>
        <v>-52.389663567031015</v>
      </c>
      <c r="AA1181" s="12">
        <f t="shared" si="175"/>
        <v>-15.933710168294835</v>
      </c>
    </row>
    <row r="1182" spans="19:27" x14ac:dyDescent="0.25">
      <c r="S1182" s="6">
        <f t="shared" si="167"/>
        <v>90</v>
      </c>
      <c r="T1182" s="6">
        <f t="shared" si="168"/>
        <v>1</v>
      </c>
      <c r="U1182" s="10">
        <f t="shared" si="169"/>
        <v>-86.293000000000021</v>
      </c>
      <c r="V1182" s="10">
        <f t="shared" si="170"/>
        <v>-9.1333585000000017</v>
      </c>
      <c r="W1182" s="11">
        <f t="shared" si="171"/>
        <v>14</v>
      </c>
      <c r="X1182" s="10">
        <f t="shared" si="172"/>
        <v>-86.217233788342966</v>
      </c>
      <c r="Y1182" s="10">
        <f t="shared" si="173"/>
        <v>-9.1333585000000017</v>
      </c>
      <c r="Z1182" s="12">
        <f t="shared" si="174"/>
        <v>-53.891345850920047</v>
      </c>
      <c r="AA1182" s="12">
        <f t="shared" si="175"/>
        <v>10.652382962941571</v>
      </c>
    </row>
    <row r="1183" spans="19:27" x14ac:dyDescent="0.25">
      <c r="S1183" s="6">
        <f t="shared" si="167"/>
        <v>90</v>
      </c>
      <c r="T1183" s="6">
        <f t="shared" si="168"/>
        <v>2</v>
      </c>
      <c r="U1183" s="10">
        <f t="shared" si="169"/>
        <v>-86.293000000000021</v>
      </c>
      <c r="V1183" s="10">
        <f t="shared" si="170"/>
        <v>-10.463358500000002</v>
      </c>
      <c r="W1183" s="11">
        <f t="shared" si="171"/>
        <v>14</v>
      </c>
      <c r="X1183" s="10">
        <f t="shared" si="172"/>
        <v>-86.217233788342966</v>
      </c>
      <c r="Y1183" s="10">
        <f t="shared" si="173"/>
        <v>-10.463358500000002</v>
      </c>
      <c r="Z1183" s="12">
        <f t="shared" si="174"/>
        <v>-53.886259626617502</v>
      </c>
      <c r="AA1183" s="12">
        <f t="shared" si="175"/>
        <v>9.3223926884198569</v>
      </c>
    </row>
    <row r="1184" spans="19:27" x14ac:dyDescent="0.25">
      <c r="S1184" s="6">
        <f t="shared" si="167"/>
        <v>90</v>
      </c>
      <c r="T1184" s="6">
        <f t="shared" si="168"/>
        <v>3</v>
      </c>
      <c r="U1184" s="10">
        <f t="shared" si="169"/>
        <v>-86.293000000000021</v>
      </c>
      <c r="V1184" s="10">
        <f t="shared" si="170"/>
        <v>-11.793358500000002</v>
      </c>
      <c r="W1184" s="11">
        <f t="shared" si="171"/>
        <v>14</v>
      </c>
      <c r="X1184" s="10">
        <f t="shared" si="172"/>
        <v>-86.217233788342966</v>
      </c>
      <c r="Y1184" s="10">
        <f t="shared" si="173"/>
        <v>-11.793358500000002</v>
      </c>
      <c r="Z1184" s="12">
        <f t="shared" si="174"/>
        <v>-53.88117340231495</v>
      </c>
      <c r="AA1184" s="12">
        <f t="shared" si="175"/>
        <v>7.9924024138981427</v>
      </c>
    </row>
    <row r="1185" spans="19:27" x14ac:dyDescent="0.25">
      <c r="S1185" s="6">
        <f t="shared" si="167"/>
        <v>90</v>
      </c>
      <c r="T1185" s="6">
        <f t="shared" si="168"/>
        <v>4</v>
      </c>
      <c r="U1185" s="10">
        <f t="shared" si="169"/>
        <v>-86.293000000000021</v>
      </c>
      <c r="V1185" s="10">
        <f t="shared" si="170"/>
        <v>-13.123358500000002</v>
      </c>
      <c r="W1185" s="11">
        <f t="shared" si="171"/>
        <v>14</v>
      </c>
      <c r="X1185" s="10">
        <f t="shared" si="172"/>
        <v>-86.217233788342966</v>
      </c>
      <c r="Y1185" s="10">
        <f t="shared" si="173"/>
        <v>-13.123358500000002</v>
      </c>
      <c r="Z1185" s="12">
        <f t="shared" si="174"/>
        <v>-53.876087178012398</v>
      </c>
      <c r="AA1185" s="12">
        <f t="shared" si="175"/>
        <v>6.6624121393764293</v>
      </c>
    </row>
    <row r="1186" spans="19:27" x14ac:dyDescent="0.25">
      <c r="S1186" s="6">
        <f t="shared" si="167"/>
        <v>90</v>
      </c>
      <c r="T1186" s="6">
        <f t="shared" si="168"/>
        <v>5</v>
      </c>
      <c r="U1186" s="10">
        <f t="shared" si="169"/>
        <v>-86.293000000000021</v>
      </c>
      <c r="V1186" s="10">
        <f t="shared" si="170"/>
        <v>-14.453358500000002</v>
      </c>
      <c r="W1186" s="11">
        <f t="shared" si="171"/>
        <v>14</v>
      </c>
      <c r="X1186" s="10">
        <f t="shared" si="172"/>
        <v>-86.217233788342966</v>
      </c>
      <c r="Y1186" s="10">
        <f t="shared" si="173"/>
        <v>-14.453358500000002</v>
      </c>
      <c r="Z1186" s="12">
        <f t="shared" si="174"/>
        <v>-53.871000953709846</v>
      </c>
      <c r="AA1186" s="12">
        <f t="shared" si="175"/>
        <v>5.3324218648547159</v>
      </c>
    </row>
    <row r="1187" spans="19:27" x14ac:dyDescent="0.25">
      <c r="S1187" s="6">
        <f t="shared" si="167"/>
        <v>90</v>
      </c>
      <c r="T1187" s="6">
        <f t="shared" si="168"/>
        <v>6</v>
      </c>
      <c r="U1187" s="10">
        <f t="shared" si="169"/>
        <v>-86.293000000000021</v>
      </c>
      <c r="V1187" s="10">
        <f t="shared" si="170"/>
        <v>-15.783358500000004</v>
      </c>
      <c r="W1187" s="11">
        <f t="shared" si="171"/>
        <v>14</v>
      </c>
      <c r="X1187" s="10">
        <f t="shared" si="172"/>
        <v>-86.217233788342966</v>
      </c>
      <c r="Y1187" s="10">
        <f t="shared" si="173"/>
        <v>-15.783358500000004</v>
      </c>
      <c r="Z1187" s="12">
        <f t="shared" si="174"/>
        <v>-53.865914729407294</v>
      </c>
      <c r="AA1187" s="12">
        <f t="shared" si="175"/>
        <v>4.0024315903329999</v>
      </c>
    </row>
    <row r="1188" spans="19:27" x14ac:dyDescent="0.25">
      <c r="S1188" s="6">
        <f t="shared" si="167"/>
        <v>90</v>
      </c>
      <c r="T1188" s="6">
        <f t="shared" si="168"/>
        <v>7</v>
      </c>
      <c r="U1188" s="10">
        <f t="shared" si="169"/>
        <v>-86.293000000000021</v>
      </c>
      <c r="V1188" s="10">
        <f t="shared" si="170"/>
        <v>-17.113358499999997</v>
      </c>
      <c r="W1188" s="11">
        <f t="shared" si="171"/>
        <v>14</v>
      </c>
      <c r="X1188" s="10">
        <f t="shared" si="172"/>
        <v>-86.217233788342966</v>
      </c>
      <c r="Y1188" s="10">
        <f t="shared" si="173"/>
        <v>-17.113358499999997</v>
      </c>
      <c r="Z1188" s="12">
        <f t="shared" si="174"/>
        <v>-53.860828505104742</v>
      </c>
      <c r="AA1188" s="12">
        <f t="shared" si="175"/>
        <v>2.6724413158112923</v>
      </c>
    </row>
    <row r="1189" spans="19:27" x14ac:dyDescent="0.25">
      <c r="S1189" s="6">
        <f t="shared" si="167"/>
        <v>90</v>
      </c>
      <c r="T1189" s="6">
        <f t="shared" si="168"/>
        <v>8</v>
      </c>
      <c r="U1189" s="10">
        <f t="shared" si="169"/>
        <v>-86.293000000000021</v>
      </c>
      <c r="V1189" s="10">
        <f t="shared" si="170"/>
        <v>-18.443358499999999</v>
      </c>
      <c r="W1189" s="11">
        <f t="shared" si="171"/>
        <v>14</v>
      </c>
      <c r="X1189" s="10">
        <f t="shared" si="172"/>
        <v>-86.217233788342966</v>
      </c>
      <c r="Y1189" s="10">
        <f t="shared" si="173"/>
        <v>-18.443358499999999</v>
      </c>
      <c r="Z1189" s="12">
        <f t="shared" si="174"/>
        <v>-53.855742280802197</v>
      </c>
      <c r="AA1189" s="12">
        <f t="shared" si="175"/>
        <v>1.3424510412895767</v>
      </c>
    </row>
    <row r="1190" spans="19:27" x14ac:dyDescent="0.25">
      <c r="S1190" s="6">
        <f t="shared" si="167"/>
        <v>90</v>
      </c>
      <c r="T1190" s="6">
        <f t="shared" si="168"/>
        <v>9</v>
      </c>
      <c r="U1190" s="10">
        <f t="shared" si="169"/>
        <v>-86.293000000000021</v>
      </c>
      <c r="V1190" s="10">
        <f t="shared" si="170"/>
        <v>-19.899999999999999</v>
      </c>
      <c r="W1190" s="11">
        <f t="shared" si="171"/>
        <v>14</v>
      </c>
      <c r="X1190" s="10">
        <f t="shared" si="172"/>
        <v>-86.217233788342966</v>
      </c>
      <c r="Y1190" s="10">
        <f t="shared" si="173"/>
        <v>-19.899999999999999</v>
      </c>
      <c r="Z1190" s="12">
        <f t="shared" si="174"/>
        <v>-53.850171750428203</v>
      </c>
      <c r="AA1190" s="12">
        <f t="shared" si="175"/>
        <v>-0.11417980718013845</v>
      </c>
    </row>
    <row r="1191" spans="19:27" x14ac:dyDescent="0.25">
      <c r="S1191" s="6">
        <f t="shared" si="167"/>
        <v>90</v>
      </c>
      <c r="T1191" s="6">
        <f t="shared" si="168"/>
        <v>10</v>
      </c>
      <c r="U1191" s="10">
        <f t="shared" si="169"/>
        <v>-86.293000000000021</v>
      </c>
      <c r="V1191" s="10">
        <f t="shared" si="170"/>
        <v>-22.425000000000001</v>
      </c>
      <c r="W1191" s="11">
        <f t="shared" si="171"/>
        <v>14</v>
      </c>
      <c r="X1191" s="10">
        <f t="shared" si="172"/>
        <v>-86.217233788342966</v>
      </c>
      <c r="Y1191" s="10">
        <f t="shared" si="173"/>
        <v>-22.425000000000001</v>
      </c>
      <c r="Z1191" s="12">
        <f t="shared" si="174"/>
        <v>-53.840515572710956</v>
      </c>
      <c r="AA1191" s="12">
        <f t="shared" si="175"/>
        <v>-2.6391613433961769</v>
      </c>
    </row>
    <row r="1192" spans="19:27" x14ac:dyDescent="0.25">
      <c r="S1192" s="6">
        <f t="shared" si="167"/>
        <v>90</v>
      </c>
      <c r="T1192" s="6">
        <f t="shared" si="168"/>
        <v>11</v>
      </c>
      <c r="U1192" s="10">
        <f t="shared" si="169"/>
        <v>-86.293000000000021</v>
      </c>
      <c r="V1192" s="10">
        <f t="shared" si="170"/>
        <v>-23.754999999999999</v>
      </c>
      <c r="W1192" s="11">
        <f t="shared" si="171"/>
        <v>14</v>
      </c>
      <c r="X1192" s="10">
        <f t="shared" si="172"/>
        <v>-86.217233788342966</v>
      </c>
      <c r="Y1192" s="10">
        <f t="shared" si="173"/>
        <v>-23.754999999999999</v>
      </c>
      <c r="Z1192" s="12">
        <f t="shared" si="174"/>
        <v>-53.835429348408404</v>
      </c>
      <c r="AA1192" s="12">
        <f t="shared" si="175"/>
        <v>-3.969151617917889</v>
      </c>
    </row>
    <row r="1193" spans="19:27" x14ac:dyDescent="0.25">
      <c r="S1193" s="6">
        <f t="shared" si="167"/>
        <v>90</v>
      </c>
      <c r="T1193" s="6">
        <f t="shared" si="168"/>
        <v>12</v>
      </c>
      <c r="U1193" s="10">
        <f t="shared" si="169"/>
        <v>-86.293000000000021</v>
      </c>
      <c r="V1193" s="10">
        <f t="shared" si="170"/>
        <v>-25.084999999999997</v>
      </c>
      <c r="W1193" s="11">
        <f t="shared" si="171"/>
        <v>14</v>
      </c>
      <c r="X1193" s="10">
        <f t="shared" si="172"/>
        <v>-86.217233788342966</v>
      </c>
      <c r="Y1193" s="10">
        <f t="shared" si="173"/>
        <v>-25.084999999999997</v>
      </c>
      <c r="Z1193" s="12">
        <f t="shared" si="174"/>
        <v>-53.830343124105852</v>
      </c>
      <c r="AA1193" s="12">
        <f t="shared" si="175"/>
        <v>-5.2991418924396001</v>
      </c>
    </row>
    <row r="1194" spans="19:27" x14ac:dyDescent="0.25">
      <c r="S1194" s="6">
        <f t="shared" si="167"/>
        <v>90</v>
      </c>
      <c r="T1194" s="6">
        <f t="shared" si="168"/>
        <v>13</v>
      </c>
      <c r="U1194" s="10">
        <f t="shared" si="169"/>
        <v>-86.293000000000021</v>
      </c>
      <c r="V1194" s="10">
        <f t="shared" si="170"/>
        <v>-26.414999999999996</v>
      </c>
      <c r="W1194" s="11">
        <f t="shared" si="171"/>
        <v>14</v>
      </c>
      <c r="X1194" s="10">
        <f t="shared" si="172"/>
        <v>-86.217233788342966</v>
      </c>
      <c r="Y1194" s="10">
        <f t="shared" si="173"/>
        <v>-26.414999999999996</v>
      </c>
      <c r="Z1194" s="12">
        <f t="shared" si="174"/>
        <v>-53.825256899803307</v>
      </c>
      <c r="AA1194" s="12">
        <f t="shared" si="175"/>
        <v>-6.6291321669613126</v>
      </c>
    </row>
    <row r="1195" spans="19:27" x14ac:dyDescent="0.25">
      <c r="S1195" s="6">
        <f t="shared" si="167"/>
        <v>90</v>
      </c>
      <c r="T1195" s="6">
        <f t="shared" si="168"/>
        <v>14</v>
      </c>
      <c r="U1195" s="10">
        <f t="shared" si="169"/>
        <v>-86.293000000000021</v>
      </c>
      <c r="V1195" s="10">
        <f t="shared" si="170"/>
        <v>-27.744999999999994</v>
      </c>
      <c r="W1195" s="11">
        <f t="shared" si="171"/>
        <v>14</v>
      </c>
      <c r="X1195" s="10">
        <f t="shared" si="172"/>
        <v>-86.217233788342966</v>
      </c>
      <c r="Y1195" s="10">
        <f t="shared" si="173"/>
        <v>-27.744999999999994</v>
      </c>
      <c r="Z1195" s="12">
        <f t="shared" si="174"/>
        <v>-53.820170675500755</v>
      </c>
      <c r="AA1195" s="12">
        <f t="shared" si="175"/>
        <v>-7.9591224414830251</v>
      </c>
    </row>
    <row r="1196" spans="19:27" x14ac:dyDescent="0.25">
      <c r="S1196" s="6">
        <f t="shared" si="167"/>
        <v>90</v>
      </c>
      <c r="T1196" s="6">
        <f t="shared" si="168"/>
        <v>15</v>
      </c>
      <c r="U1196" s="10">
        <f t="shared" si="169"/>
        <v>-86.293000000000021</v>
      </c>
      <c r="V1196" s="10">
        <f t="shared" si="170"/>
        <v>-29.074999999999992</v>
      </c>
      <c r="W1196" s="11">
        <f t="shared" si="171"/>
        <v>14</v>
      </c>
      <c r="X1196" s="10">
        <f t="shared" si="172"/>
        <v>-86.217233788342966</v>
      </c>
      <c r="Y1196" s="10">
        <f t="shared" si="173"/>
        <v>-29.074999999999992</v>
      </c>
      <c r="Z1196" s="12">
        <f t="shared" si="174"/>
        <v>-53.815084451198203</v>
      </c>
      <c r="AA1196" s="12">
        <f t="shared" si="175"/>
        <v>-9.2891127160047375</v>
      </c>
    </row>
    <row r="1197" spans="19:27" x14ac:dyDescent="0.25">
      <c r="S1197" s="6">
        <f t="shared" si="167"/>
        <v>90</v>
      </c>
      <c r="T1197" s="6">
        <f t="shared" si="168"/>
        <v>16</v>
      </c>
      <c r="U1197" s="10">
        <f t="shared" si="169"/>
        <v>-86.293000000000021</v>
      </c>
      <c r="V1197" s="10">
        <f t="shared" si="170"/>
        <v>-30.40499999999999</v>
      </c>
      <c r="W1197" s="11">
        <f t="shared" si="171"/>
        <v>14</v>
      </c>
      <c r="X1197" s="10">
        <f t="shared" si="172"/>
        <v>-86.217233788342966</v>
      </c>
      <c r="Y1197" s="10">
        <f t="shared" si="173"/>
        <v>-30.40499999999999</v>
      </c>
      <c r="Z1197" s="12">
        <f t="shared" si="174"/>
        <v>-53.809998226895651</v>
      </c>
      <c r="AA1197" s="12">
        <f t="shared" si="175"/>
        <v>-10.61910299052645</v>
      </c>
    </row>
    <row r="1198" spans="19:27" x14ac:dyDescent="0.25">
      <c r="S1198" s="6">
        <f t="shared" si="167"/>
        <v>90</v>
      </c>
      <c r="T1198" s="6">
        <f t="shared" si="168"/>
        <v>17</v>
      </c>
      <c r="U1198" s="10">
        <f t="shared" si="169"/>
        <v>-86.293000000000021</v>
      </c>
      <c r="V1198" s="10">
        <f t="shared" si="170"/>
        <v>-31.734999999999989</v>
      </c>
      <c r="W1198" s="11">
        <f t="shared" si="171"/>
        <v>14</v>
      </c>
      <c r="X1198" s="10">
        <f t="shared" si="172"/>
        <v>-86.217233788342966</v>
      </c>
      <c r="Y1198" s="10">
        <f t="shared" si="173"/>
        <v>-31.734999999999989</v>
      </c>
      <c r="Z1198" s="12">
        <f t="shared" si="174"/>
        <v>-53.804912002593099</v>
      </c>
      <c r="AA1198" s="12">
        <f t="shared" si="175"/>
        <v>-11.949093265048162</v>
      </c>
    </row>
    <row r="1199" spans="19:27" x14ac:dyDescent="0.25">
      <c r="S1199" s="6">
        <f t="shared" si="167"/>
        <v>90</v>
      </c>
      <c r="T1199" s="6">
        <f t="shared" si="168"/>
        <v>18</v>
      </c>
      <c r="U1199" s="10">
        <f t="shared" si="169"/>
        <v>-86.293000000000021</v>
      </c>
      <c r="V1199" s="10">
        <f t="shared" si="170"/>
        <v>-33.064999999999998</v>
      </c>
      <c r="W1199" s="11">
        <f t="shared" si="171"/>
        <v>14</v>
      </c>
      <c r="X1199" s="10">
        <f t="shared" si="172"/>
        <v>-86.217233788342966</v>
      </c>
      <c r="Y1199" s="10">
        <f t="shared" si="173"/>
        <v>-33.064999999999998</v>
      </c>
      <c r="Z1199" s="12">
        <f t="shared" si="174"/>
        <v>-53.799825778290547</v>
      </c>
      <c r="AA1199" s="12">
        <f t="shared" si="175"/>
        <v>-13.279083539569886</v>
      </c>
    </row>
    <row r="1200" spans="19:27" x14ac:dyDescent="0.25">
      <c r="S1200" s="6">
        <f t="shared" si="167"/>
        <v>90</v>
      </c>
      <c r="T1200" s="6">
        <f t="shared" si="168"/>
        <v>19</v>
      </c>
      <c r="U1200" s="10">
        <f t="shared" si="169"/>
        <v>-86.293000000000021</v>
      </c>
      <c r="V1200" s="10">
        <f t="shared" si="170"/>
        <v>-34.394999999999996</v>
      </c>
      <c r="W1200" s="11">
        <f t="shared" si="171"/>
        <v>14</v>
      </c>
      <c r="X1200" s="10">
        <f t="shared" si="172"/>
        <v>-86.217233788342966</v>
      </c>
      <c r="Y1200" s="10">
        <f t="shared" si="173"/>
        <v>-34.394999999999996</v>
      </c>
      <c r="Z1200" s="12">
        <f t="shared" si="174"/>
        <v>-53.794739553988002</v>
      </c>
      <c r="AA1200" s="12">
        <f t="shared" si="175"/>
        <v>-14.609073814091598</v>
      </c>
    </row>
    <row r="1201" spans="19:27" x14ac:dyDescent="0.25">
      <c r="S1201" s="6">
        <f t="shared" si="167"/>
        <v>90</v>
      </c>
      <c r="T1201" s="6">
        <f t="shared" si="168"/>
        <v>20</v>
      </c>
      <c r="U1201" s="10">
        <f t="shared" si="169"/>
        <v>-86.293000000000021</v>
      </c>
      <c r="V1201" s="10">
        <f t="shared" si="170"/>
        <v>-35.724999999999994</v>
      </c>
      <c r="W1201" s="11">
        <f t="shared" si="171"/>
        <v>14</v>
      </c>
      <c r="X1201" s="10">
        <f t="shared" si="172"/>
        <v>-86.217233788342966</v>
      </c>
      <c r="Y1201" s="10">
        <f t="shared" si="173"/>
        <v>-35.724999999999994</v>
      </c>
      <c r="Z1201" s="12">
        <f t="shared" si="174"/>
        <v>-53.78965332968545</v>
      </c>
      <c r="AA1201" s="12">
        <f t="shared" si="175"/>
        <v>-15.939064088613311</v>
      </c>
    </row>
    <row r="1202" spans="19:27" x14ac:dyDescent="0.25">
      <c r="S1202" s="6">
        <f t="shared" si="167"/>
        <v>91</v>
      </c>
      <c r="T1202" s="6">
        <f t="shared" si="168"/>
        <v>1</v>
      </c>
      <c r="U1202" s="10">
        <f t="shared" si="169"/>
        <v>-87.693000000000026</v>
      </c>
      <c r="V1202" s="10">
        <f t="shared" si="170"/>
        <v>-9.1333585000000017</v>
      </c>
      <c r="W1202" s="11">
        <f t="shared" si="171"/>
        <v>14</v>
      </c>
      <c r="X1202" s="10">
        <f t="shared" si="172"/>
        <v>-87.617233788342972</v>
      </c>
      <c r="Y1202" s="10">
        <f t="shared" si="173"/>
        <v>-9.1333585000000017</v>
      </c>
      <c r="Z1202" s="12">
        <f t="shared" si="174"/>
        <v>-55.291335613574489</v>
      </c>
      <c r="AA1202" s="12">
        <f t="shared" si="175"/>
        <v>10.647029042623096</v>
      </c>
    </row>
    <row r="1203" spans="19:27" x14ac:dyDescent="0.25">
      <c r="S1203" s="6">
        <f t="shared" si="167"/>
        <v>91</v>
      </c>
      <c r="T1203" s="6">
        <f t="shared" si="168"/>
        <v>2</v>
      </c>
      <c r="U1203" s="10">
        <f t="shared" si="169"/>
        <v>-87.693000000000026</v>
      </c>
      <c r="V1203" s="10">
        <f t="shared" si="170"/>
        <v>-10.463358500000002</v>
      </c>
      <c r="W1203" s="11">
        <f t="shared" si="171"/>
        <v>14</v>
      </c>
      <c r="X1203" s="10">
        <f t="shared" si="172"/>
        <v>-87.617233788342972</v>
      </c>
      <c r="Y1203" s="10">
        <f t="shared" si="173"/>
        <v>-10.463358500000002</v>
      </c>
      <c r="Z1203" s="12">
        <f t="shared" si="174"/>
        <v>-55.286249389271944</v>
      </c>
      <c r="AA1203" s="12">
        <f t="shared" si="175"/>
        <v>9.3170387681013818</v>
      </c>
    </row>
    <row r="1204" spans="19:27" x14ac:dyDescent="0.25">
      <c r="S1204" s="6">
        <f t="shared" si="167"/>
        <v>91</v>
      </c>
      <c r="T1204" s="6">
        <f t="shared" si="168"/>
        <v>3</v>
      </c>
      <c r="U1204" s="10">
        <f t="shared" si="169"/>
        <v>-87.693000000000026</v>
      </c>
      <c r="V1204" s="10">
        <f t="shared" si="170"/>
        <v>-11.793358500000002</v>
      </c>
      <c r="W1204" s="11">
        <f t="shared" si="171"/>
        <v>14</v>
      </c>
      <c r="X1204" s="10">
        <f t="shared" si="172"/>
        <v>-87.617233788342972</v>
      </c>
      <c r="Y1204" s="10">
        <f t="shared" si="173"/>
        <v>-11.793358500000002</v>
      </c>
      <c r="Z1204" s="12">
        <f t="shared" si="174"/>
        <v>-55.281163164969392</v>
      </c>
      <c r="AA1204" s="12">
        <f t="shared" si="175"/>
        <v>7.9870484935796675</v>
      </c>
    </row>
    <row r="1205" spans="19:27" x14ac:dyDescent="0.25">
      <c r="S1205" s="6">
        <f t="shared" si="167"/>
        <v>91</v>
      </c>
      <c r="T1205" s="6">
        <f t="shared" si="168"/>
        <v>4</v>
      </c>
      <c r="U1205" s="10">
        <f t="shared" si="169"/>
        <v>-87.693000000000026</v>
      </c>
      <c r="V1205" s="10">
        <f t="shared" si="170"/>
        <v>-13.123358500000002</v>
      </c>
      <c r="W1205" s="11">
        <f t="shared" si="171"/>
        <v>14</v>
      </c>
      <c r="X1205" s="10">
        <f t="shared" si="172"/>
        <v>-87.617233788342972</v>
      </c>
      <c r="Y1205" s="10">
        <f t="shared" si="173"/>
        <v>-13.123358500000002</v>
      </c>
      <c r="Z1205" s="12">
        <f t="shared" si="174"/>
        <v>-55.27607694066684</v>
      </c>
      <c r="AA1205" s="12">
        <f t="shared" si="175"/>
        <v>6.6570582190579541</v>
      </c>
    </row>
    <row r="1206" spans="19:27" x14ac:dyDescent="0.25">
      <c r="S1206" s="6">
        <f t="shared" si="167"/>
        <v>91</v>
      </c>
      <c r="T1206" s="6">
        <f t="shared" si="168"/>
        <v>5</v>
      </c>
      <c r="U1206" s="10">
        <f t="shared" si="169"/>
        <v>-87.693000000000026</v>
      </c>
      <c r="V1206" s="10">
        <f t="shared" si="170"/>
        <v>-14.453358500000002</v>
      </c>
      <c r="W1206" s="11">
        <f t="shared" si="171"/>
        <v>14</v>
      </c>
      <c r="X1206" s="10">
        <f t="shared" si="172"/>
        <v>-87.617233788342972</v>
      </c>
      <c r="Y1206" s="10">
        <f t="shared" si="173"/>
        <v>-14.453358500000002</v>
      </c>
      <c r="Z1206" s="12">
        <f t="shared" si="174"/>
        <v>-55.270990716364288</v>
      </c>
      <c r="AA1206" s="12">
        <f t="shared" si="175"/>
        <v>5.3270679445362408</v>
      </c>
    </row>
    <row r="1207" spans="19:27" x14ac:dyDescent="0.25">
      <c r="S1207" s="6">
        <f t="shared" si="167"/>
        <v>91</v>
      </c>
      <c r="T1207" s="6">
        <f t="shared" si="168"/>
        <v>6</v>
      </c>
      <c r="U1207" s="10">
        <f t="shared" si="169"/>
        <v>-87.693000000000026</v>
      </c>
      <c r="V1207" s="10">
        <f t="shared" si="170"/>
        <v>-15.783358500000004</v>
      </c>
      <c r="W1207" s="11">
        <f t="shared" si="171"/>
        <v>14</v>
      </c>
      <c r="X1207" s="10">
        <f t="shared" si="172"/>
        <v>-87.617233788342972</v>
      </c>
      <c r="Y1207" s="10">
        <f t="shared" si="173"/>
        <v>-15.783358500000004</v>
      </c>
      <c r="Z1207" s="12">
        <f t="shared" si="174"/>
        <v>-55.265904492061736</v>
      </c>
      <c r="AA1207" s="12">
        <f t="shared" si="175"/>
        <v>3.9970776700145252</v>
      </c>
    </row>
    <row r="1208" spans="19:27" x14ac:dyDescent="0.25">
      <c r="S1208" s="6">
        <f t="shared" si="167"/>
        <v>91</v>
      </c>
      <c r="T1208" s="6">
        <f t="shared" si="168"/>
        <v>7</v>
      </c>
      <c r="U1208" s="10">
        <f t="shared" si="169"/>
        <v>-87.693000000000026</v>
      </c>
      <c r="V1208" s="10">
        <f t="shared" si="170"/>
        <v>-17.113358499999997</v>
      </c>
      <c r="W1208" s="11">
        <f t="shared" si="171"/>
        <v>14</v>
      </c>
      <c r="X1208" s="10">
        <f t="shared" si="172"/>
        <v>-87.617233788342972</v>
      </c>
      <c r="Y1208" s="10">
        <f t="shared" si="173"/>
        <v>-17.113358499999997</v>
      </c>
      <c r="Z1208" s="12">
        <f t="shared" si="174"/>
        <v>-55.260818267759184</v>
      </c>
      <c r="AA1208" s="12">
        <f t="shared" si="175"/>
        <v>2.667087395492818</v>
      </c>
    </row>
    <row r="1209" spans="19:27" x14ac:dyDescent="0.25">
      <c r="S1209" s="6">
        <f t="shared" si="167"/>
        <v>91</v>
      </c>
      <c r="T1209" s="6">
        <f t="shared" si="168"/>
        <v>8</v>
      </c>
      <c r="U1209" s="10">
        <f t="shared" si="169"/>
        <v>-87.693000000000026</v>
      </c>
      <c r="V1209" s="10">
        <f t="shared" si="170"/>
        <v>-18.443358499999999</v>
      </c>
      <c r="W1209" s="11">
        <f t="shared" si="171"/>
        <v>14</v>
      </c>
      <c r="X1209" s="10">
        <f t="shared" si="172"/>
        <v>-87.617233788342972</v>
      </c>
      <c r="Y1209" s="10">
        <f t="shared" si="173"/>
        <v>-18.443358499999999</v>
      </c>
      <c r="Z1209" s="12">
        <f t="shared" si="174"/>
        <v>-55.255732043456639</v>
      </c>
      <c r="AA1209" s="12">
        <f t="shared" si="175"/>
        <v>1.337097120971102</v>
      </c>
    </row>
    <row r="1210" spans="19:27" x14ac:dyDescent="0.25">
      <c r="S1210" s="6">
        <f t="shared" si="167"/>
        <v>91</v>
      </c>
      <c r="T1210" s="6">
        <f t="shared" si="168"/>
        <v>9</v>
      </c>
      <c r="U1210" s="10">
        <f t="shared" si="169"/>
        <v>-87.693000000000026</v>
      </c>
      <c r="V1210" s="10">
        <f t="shared" si="170"/>
        <v>-19.899999999999999</v>
      </c>
      <c r="W1210" s="11">
        <f t="shared" si="171"/>
        <v>14</v>
      </c>
      <c r="X1210" s="10">
        <f t="shared" si="172"/>
        <v>-87.617233788342972</v>
      </c>
      <c r="Y1210" s="10">
        <f t="shared" si="173"/>
        <v>-19.899999999999999</v>
      </c>
      <c r="Z1210" s="12">
        <f t="shared" si="174"/>
        <v>-55.250161513082645</v>
      </c>
      <c r="AA1210" s="12">
        <f t="shared" si="175"/>
        <v>-0.11953372749861305</v>
      </c>
    </row>
    <row r="1211" spans="19:27" x14ac:dyDescent="0.25">
      <c r="S1211" s="6">
        <f t="shared" si="167"/>
        <v>91</v>
      </c>
      <c r="T1211" s="6">
        <f t="shared" si="168"/>
        <v>10</v>
      </c>
      <c r="U1211" s="10">
        <f t="shared" si="169"/>
        <v>-87.693000000000026</v>
      </c>
      <c r="V1211" s="10">
        <f t="shared" si="170"/>
        <v>-22.425000000000001</v>
      </c>
      <c r="W1211" s="11">
        <f t="shared" si="171"/>
        <v>14</v>
      </c>
      <c r="X1211" s="10">
        <f t="shared" si="172"/>
        <v>-87.617233788342972</v>
      </c>
      <c r="Y1211" s="10">
        <f t="shared" si="173"/>
        <v>-22.425000000000001</v>
      </c>
      <c r="Z1211" s="12">
        <f t="shared" si="174"/>
        <v>-55.240505335365398</v>
      </c>
      <c r="AA1211" s="12">
        <f t="shared" si="175"/>
        <v>-2.6445152637146512</v>
      </c>
    </row>
    <row r="1212" spans="19:27" x14ac:dyDescent="0.25">
      <c r="S1212" s="6">
        <f t="shared" si="167"/>
        <v>91</v>
      </c>
      <c r="T1212" s="6">
        <f t="shared" si="168"/>
        <v>11</v>
      </c>
      <c r="U1212" s="10">
        <f t="shared" si="169"/>
        <v>-87.693000000000026</v>
      </c>
      <c r="V1212" s="10">
        <f t="shared" si="170"/>
        <v>-23.754999999999999</v>
      </c>
      <c r="W1212" s="11">
        <f t="shared" si="171"/>
        <v>14</v>
      </c>
      <c r="X1212" s="10">
        <f t="shared" si="172"/>
        <v>-87.617233788342972</v>
      </c>
      <c r="Y1212" s="10">
        <f t="shared" si="173"/>
        <v>-23.754999999999999</v>
      </c>
      <c r="Z1212" s="12">
        <f t="shared" si="174"/>
        <v>-55.235419111062846</v>
      </c>
      <c r="AA1212" s="12">
        <f t="shared" si="175"/>
        <v>-3.9745055382363632</v>
      </c>
    </row>
    <row r="1213" spans="19:27" x14ac:dyDescent="0.25">
      <c r="S1213" s="6">
        <f t="shared" si="167"/>
        <v>91</v>
      </c>
      <c r="T1213" s="6">
        <f t="shared" si="168"/>
        <v>12</v>
      </c>
      <c r="U1213" s="10">
        <f t="shared" si="169"/>
        <v>-87.693000000000026</v>
      </c>
      <c r="V1213" s="10">
        <f t="shared" si="170"/>
        <v>-25.084999999999997</v>
      </c>
      <c r="W1213" s="11">
        <f t="shared" si="171"/>
        <v>14</v>
      </c>
      <c r="X1213" s="10">
        <f t="shared" si="172"/>
        <v>-87.617233788342972</v>
      </c>
      <c r="Y1213" s="10">
        <f t="shared" si="173"/>
        <v>-25.084999999999997</v>
      </c>
      <c r="Z1213" s="12">
        <f t="shared" si="174"/>
        <v>-55.230332886760294</v>
      </c>
      <c r="AA1213" s="12">
        <f t="shared" si="175"/>
        <v>-5.3044958127580752</v>
      </c>
    </row>
    <row r="1214" spans="19:27" x14ac:dyDescent="0.25">
      <c r="S1214" s="6">
        <f t="shared" si="167"/>
        <v>91</v>
      </c>
      <c r="T1214" s="6">
        <f t="shared" si="168"/>
        <v>13</v>
      </c>
      <c r="U1214" s="10">
        <f t="shared" si="169"/>
        <v>-87.693000000000026</v>
      </c>
      <c r="V1214" s="10">
        <f t="shared" si="170"/>
        <v>-26.414999999999996</v>
      </c>
      <c r="W1214" s="11">
        <f t="shared" si="171"/>
        <v>14</v>
      </c>
      <c r="X1214" s="10">
        <f t="shared" si="172"/>
        <v>-87.617233788342972</v>
      </c>
      <c r="Y1214" s="10">
        <f t="shared" si="173"/>
        <v>-26.414999999999996</v>
      </c>
      <c r="Z1214" s="12">
        <f t="shared" si="174"/>
        <v>-55.225246662457749</v>
      </c>
      <c r="AA1214" s="12">
        <f t="shared" si="175"/>
        <v>-6.6344860872797877</v>
      </c>
    </row>
    <row r="1215" spans="19:27" x14ac:dyDescent="0.25">
      <c r="S1215" s="6">
        <f t="shared" si="167"/>
        <v>91</v>
      </c>
      <c r="T1215" s="6">
        <f t="shared" si="168"/>
        <v>14</v>
      </c>
      <c r="U1215" s="10">
        <f t="shared" si="169"/>
        <v>-87.693000000000026</v>
      </c>
      <c r="V1215" s="10">
        <f t="shared" si="170"/>
        <v>-27.744999999999994</v>
      </c>
      <c r="W1215" s="11">
        <f t="shared" si="171"/>
        <v>14</v>
      </c>
      <c r="X1215" s="10">
        <f t="shared" si="172"/>
        <v>-87.617233788342972</v>
      </c>
      <c r="Y1215" s="10">
        <f t="shared" si="173"/>
        <v>-27.744999999999994</v>
      </c>
      <c r="Z1215" s="12">
        <f t="shared" si="174"/>
        <v>-55.220160438155197</v>
      </c>
      <c r="AA1215" s="12">
        <f t="shared" si="175"/>
        <v>-7.9644763618015002</v>
      </c>
    </row>
    <row r="1216" spans="19:27" x14ac:dyDescent="0.25">
      <c r="S1216" s="6">
        <f t="shared" si="167"/>
        <v>91</v>
      </c>
      <c r="T1216" s="6">
        <f t="shared" si="168"/>
        <v>15</v>
      </c>
      <c r="U1216" s="10">
        <f t="shared" si="169"/>
        <v>-87.693000000000026</v>
      </c>
      <c r="V1216" s="10">
        <f t="shared" si="170"/>
        <v>-29.074999999999992</v>
      </c>
      <c r="W1216" s="11">
        <f t="shared" si="171"/>
        <v>14</v>
      </c>
      <c r="X1216" s="10">
        <f t="shared" si="172"/>
        <v>-87.617233788342972</v>
      </c>
      <c r="Y1216" s="10">
        <f t="shared" si="173"/>
        <v>-29.074999999999992</v>
      </c>
      <c r="Z1216" s="12">
        <f t="shared" si="174"/>
        <v>-55.215074213852645</v>
      </c>
      <c r="AA1216" s="12">
        <f t="shared" si="175"/>
        <v>-9.2944666363232127</v>
      </c>
    </row>
    <row r="1217" spans="19:27" x14ac:dyDescent="0.25">
      <c r="S1217" s="6">
        <f t="shared" si="167"/>
        <v>91</v>
      </c>
      <c r="T1217" s="6">
        <f t="shared" si="168"/>
        <v>16</v>
      </c>
      <c r="U1217" s="10">
        <f t="shared" si="169"/>
        <v>-87.693000000000026</v>
      </c>
      <c r="V1217" s="10">
        <f t="shared" si="170"/>
        <v>-30.40499999999999</v>
      </c>
      <c r="W1217" s="11">
        <f t="shared" si="171"/>
        <v>14</v>
      </c>
      <c r="X1217" s="10">
        <f t="shared" si="172"/>
        <v>-87.617233788342972</v>
      </c>
      <c r="Y1217" s="10">
        <f t="shared" si="173"/>
        <v>-30.40499999999999</v>
      </c>
      <c r="Z1217" s="12">
        <f t="shared" si="174"/>
        <v>-55.209987989550093</v>
      </c>
      <c r="AA1217" s="12">
        <f t="shared" si="175"/>
        <v>-10.624456910844925</v>
      </c>
    </row>
    <row r="1218" spans="19:27" x14ac:dyDescent="0.25">
      <c r="S1218" s="6">
        <f t="shared" si="167"/>
        <v>91</v>
      </c>
      <c r="T1218" s="6">
        <f t="shared" si="168"/>
        <v>17</v>
      </c>
      <c r="U1218" s="10">
        <f t="shared" si="169"/>
        <v>-87.693000000000026</v>
      </c>
      <c r="V1218" s="10">
        <f t="shared" si="170"/>
        <v>-31.734999999999989</v>
      </c>
      <c r="W1218" s="11">
        <f t="shared" si="171"/>
        <v>14</v>
      </c>
      <c r="X1218" s="10">
        <f t="shared" si="172"/>
        <v>-87.617233788342972</v>
      </c>
      <c r="Y1218" s="10">
        <f t="shared" si="173"/>
        <v>-31.734999999999989</v>
      </c>
      <c r="Z1218" s="12">
        <f t="shared" si="174"/>
        <v>-55.204901765247541</v>
      </c>
      <c r="AA1218" s="12">
        <f t="shared" si="175"/>
        <v>-11.954447185366638</v>
      </c>
    </row>
    <row r="1219" spans="19:27" x14ac:dyDescent="0.25">
      <c r="S1219" s="6">
        <f t="shared" ref="S1219:S1282" si="176">$D$2+ROUNDDOWN((ROW(S1218)-1)/COUNT($I$2:$I$21),0)</f>
        <v>91</v>
      </c>
      <c r="T1219" s="6">
        <f t="shared" ref="T1219:T1282" si="177">$I$2+MOD(ROW(T1218)-1,COUNT($I$2:$I$21))</f>
        <v>18</v>
      </c>
      <c r="U1219" s="10">
        <f t="shared" ref="U1219:U1282" si="178">VLOOKUP(S1219,$D$2:$E$67,2,FALSE)</f>
        <v>-87.693000000000026</v>
      </c>
      <c r="V1219" s="10">
        <f t="shared" ref="V1219:V1282" si="179">VLOOKUP(T1219,$I$2:$J$21,2,FALSE)</f>
        <v>-33.064999999999998</v>
      </c>
      <c r="W1219" s="11">
        <f t="shared" ref="W1219:W1282" si="180">MATCH(U1219,$P$8:$P$23,-1)-1</f>
        <v>14</v>
      </c>
      <c r="X1219" s="10">
        <f t="shared" ref="X1219:X1282" si="181">U1219+VLOOKUP($W1219,$M$8:$N$23,2,FALSE)</f>
        <v>-87.617233788342972</v>
      </c>
      <c r="Y1219" s="10">
        <f t="shared" ref="Y1219:Y1282" si="182">V1219+VLOOKUP($W1219,$M$8:$P$23,3,FALSE)</f>
        <v>-33.064999999999998</v>
      </c>
      <c r="Z1219" s="12">
        <f t="shared" ref="Z1219:Z1282" si="183">$O$4+((X1219+$M$4-$O$4)*COS($Q$4))-((Y1219+$N$4-$P$4)*SIN($Q$4))</f>
        <v>-55.199815540944989</v>
      </c>
      <c r="AA1219" s="12">
        <f t="shared" ref="AA1219:AA1282" si="184">$P$4+((X1219+$M$4-$O$4)*SIN($Q$4))+((Y1219+$N$4-$P$4)*COS($Q$4))</f>
        <v>-13.284437459888361</v>
      </c>
    </row>
    <row r="1220" spans="19:27" x14ac:dyDescent="0.25">
      <c r="S1220" s="6">
        <f t="shared" si="176"/>
        <v>91</v>
      </c>
      <c r="T1220" s="6">
        <f t="shared" si="177"/>
        <v>19</v>
      </c>
      <c r="U1220" s="10">
        <f t="shared" si="178"/>
        <v>-87.693000000000026</v>
      </c>
      <c r="V1220" s="10">
        <f t="shared" si="179"/>
        <v>-34.394999999999996</v>
      </c>
      <c r="W1220" s="11">
        <f t="shared" si="180"/>
        <v>14</v>
      </c>
      <c r="X1220" s="10">
        <f t="shared" si="181"/>
        <v>-87.617233788342972</v>
      </c>
      <c r="Y1220" s="10">
        <f t="shared" si="182"/>
        <v>-34.394999999999996</v>
      </c>
      <c r="Z1220" s="12">
        <f t="shared" si="183"/>
        <v>-55.194729316642444</v>
      </c>
      <c r="AA1220" s="12">
        <f t="shared" si="184"/>
        <v>-14.614427734410073</v>
      </c>
    </row>
    <row r="1221" spans="19:27" x14ac:dyDescent="0.25">
      <c r="S1221" s="6">
        <f t="shared" si="176"/>
        <v>91</v>
      </c>
      <c r="T1221" s="6">
        <f t="shared" si="177"/>
        <v>20</v>
      </c>
      <c r="U1221" s="10">
        <f t="shared" si="178"/>
        <v>-87.693000000000026</v>
      </c>
      <c r="V1221" s="10">
        <f t="shared" si="179"/>
        <v>-35.724999999999994</v>
      </c>
      <c r="W1221" s="11">
        <f t="shared" si="180"/>
        <v>14</v>
      </c>
      <c r="X1221" s="10">
        <f t="shared" si="181"/>
        <v>-87.617233788342972</v>
      </c>
      <c r="Y1221" s="10">
        <f t="shared" si="182"/>
        <v>-35.724999999999994</v>
      </c>
      <c r="Z1221" s="12">
        <f t="shared" si="183"/>
        <v>-55.189643092339892</v>
      </c>
      <c r="AA1221" s="12">
        <f t="shared" si="184"/>
        <v>-15.944418008931786</v>
      </c>
    </row>
    <row r="1222" spans="19:27" x14ac:dyDescent="0.25">
      <c r="S1222" s="6">
        <f t="shared" si="176"/>
        <v>92</v>
      </c>
      <c r="T1222" s="6">
        <f t="shared" si="177"/>
        <v>1</v>
      </c>
      <c r="U1222" s="10">
        <f t="shared" si="178"/>
        <v>-89.093000000000032</v>
      </c>
      <c r="V1222" s="10">
        <f t="shared" si="179"/>
        <v>-9.1333585000000017</v>
      </c>
      <c r="W1222" s="11">
        <f t="shared" si="180"/>
        <v>14</v>
      </c>
      <c r="X1222" s="10">
        <f t="shared" si="181"/>
        <v>-89.017233788342978</v>
      </c>
      <c r="Y1222" s="10">
        <f t="shared" si="182"/>
        <v>-9.1333585000000017</v>
      </c>
      <c r="Z1222" s="12">
        <f t="shared" si="183"/>
        <v>-56.691325376228932</v>
      </c>
      <c r="AA1222" s="12">
        <f t="shared" si="184"/>
        <v>10.641675122304621</v>
      </c>
    </row>
    <row r="1223" spans="19:27" x14ac:dyDescent="0.25">
      <c r="S1223" s="6">
        <f t="shared" si="176"/>
        <v>92</v>
      </c>
      <c r="T1223" s="6">
        <f t="shared" si="177"/>
        <v>2</v>
      </c>
      <c r="U1223" s="10">
        <f t="shared" si="178"/>
        <v>-89.093000000000032</v>
      </c>
      <c r="V1223" s="10">
        <f t="shared" si="179"/>
        <v>-10.463358500000002</v>
      </c>
      <c r="W1223" s="11">
        <f t="shared" si="180"/>
        <v>14</v>
      </c>
      <c r="X1223" s="10">
        <f t="shared" si="181"/>
        <v>-89.017233788342978</v>
      </c>
      <c r="Y1223" s="10">
        <f t="shared" si="182"/>
        <v>-10.463358500000002</v>
      </c>
      <c r="Z1223" s="12">
        <f t="shared" si="183"/>
        <v>-56.686239151926387</v>
      </c>
      <c r="AA1223" s="12">
        <f t="shared" si="184"/>
        <v>9.3116848477829066</v>
      </c>
    </row>
    <row r="1224" spans="19:27" x14ac:dyDescent="0.25">
      <c r="S1224" s="6">
        <f t="shared" si="176"/>
        <v>92</v>
      </c>
      <c r="T1224" s="6">
        <f t="shared" si="177"/>
        <v>3</v>
      </c>
      <c r="U1224" s="10">
        <f t="shared" si="178"/>
        <v>-89.093000000000032</v>
      </c>
      <c r="V1224" s="10">
        <f t="shared" si="179"/>
        <v>-11.793358500000002</v>
      </c>
      <c r="W1224" s="11">
        <f t="shared" si="180"/>
        <v>14</v>
      </c>
      <c r="X1224" s="10">
        <f t="shared" si="181"/>
        <v>-89.017233788342978</v>
      </c>
      <c r="Y1224" s="10">
        <f t="shared" si="182"/>
        <v>-11.793358500000002</v>
      </c>
      <c r="Z1224" s="12">
        <f t="shared" si="183"/>
        <v>-56.681152927623835</v>
      </c>
      <c r="AA1224" s="12">
        <f t="shared" si="184"/>
        <v>7.9816945732611932</v>
      </c>
    </row>
    <row r="1225" spans="19:27" x14ac:dyDescent="0.25">
      <c r="S1225" s="6">
        <f t="shared" si="176"/>
        <v>92</v>
      </c>
      <c r="T1225" s="6">
        <f t="shared" si="177"/>
        <v>4</v>
      </c>
      <c r="U1225" s="10">
        <f t="shared" si="178"/>
        <v>-89.093000000000032</v>
      </c>
      <c r="V1225" s="10">
        <f t="shared" si="179"/>
        <v>-13.123358500000002</v>
      </c>
      <c r="W1225" s="11">
        <f t="shared" si="180"/>
        <v>14</v>
      </c>
      <c r="X1225" s="10">
        <f t="shared" si="181"/>
        <v>-89.017233788342978</v>
      </c>
      <c r="Y1225" s="10">
        <f t="shared" si="182"/>
        <v>-13.123358500000002</v>
      </c>
      <c r="Z1225" s="12">
        <f t="shared" si="183"/>
        <v>-56.676066703321283</v>
      </c>
      <c r="AA1225" s="12">
        <f t="shared" si="184"/>
        <v>6.6517042987394799</v>
      </c>
    </row>
    <row r="1226" spans="19:27" x14ac:dyDescent="0.25">
      <c r="S1226" s="6">
        <f t="shared" si="176"/>
        <v>92</v>
      </c>
      <c r="T1226" s="6">
        <f t="shared" si="177"/>
        <v>5</v>
      </c>
      <c r="U1226" s="10">
        <f t="shared" si="178"/>
        <v>-89.093000000000032</v>
      </c>
      <c r="V1226" s="10">
        <f t="shared" si="179"/>
        <v>-14.453358500000002</v>
      </c>
      <c r="W1226" s="11">
        <f t="shared" si="180"/>
        <v>14</v>
      </c>
      <c r="X1226" s="10">
        <f t="shared" si="181"/>
        <v>-89.017233788342978</v>
      </c>
      <c r="Y1226" s="10">
        <f t="shared" si="182"/>
        <v>-14.453358500000002</v>
      </c>
      <c r="Z1226" s="12">
        <f t="shared" si="183"/>
        <v>-56.670980479018731</v>
      </c>
      <c r="AA1226" s="12">
        <f t="shared" si="184"/>
        <v>5.3217140242177665</v>
      </c>
    </row>
    <row r="1227" spans="19:27" x14ac:dyDescent="0.25">
      <c r="S1227" s="6">
        <f t="shared" si="176"/>
        <v>92</v>
      </c>
      <c r="T1227" s="6">
        <f t="shared" si="177"/>
        <v>6</v>
      </c>
      <c r="U1227" s="10">
        <f t="shared" si="178"/>
        <v>-89.093000000000032</v>
      </c>
      <c r="V1227" s="10">
        <f t="shared" si="179"/>
        <v>-15.783358500000004</v>
      </c>
      <c r="W1227" s="11">
        <f t="shared" si="180"/>
        <v>14</v>
      </c>
      <c r="X1227" s="10">
        <f t="shared" si="181"/>
        <v>-89.017233788342978</v>
      </c>
      <c r="Y1227" s="10">
        <f t="shared" si="182"/>
        <v>-15.783358500000004</v>
      </c>
      <c r="Z1227" s="12">
        <f t="shared" si="183"/>
        <v>-56.665894254716179</v>
      </c>
      <c r="AA1227" s="12">
        <f t="shared" si="184"/>
        <v>3.9917237496960505</v>
      </c>
    </row>
    <row r="1228" spans="19:27" x14ac:dyDescent="0.25">
      <c r="S1228" s="6">
        <f t="shared" si="176"/>
        <v>92</v>
      </c>
      <c r="T1228" s="6">
        <f t="shared" si="177"/>
        <v>7</v>
      </c>
      <c r="U1228" s="10">
        <f t="shared" si="178"/>
        <v>-89.093000000000032</v>
      </c>
      <c r="V1228" s="10">
        <f t="shared" si="179"/>
        <v>-17.113358499999997</v>
      </c>
      <c r="W1228" s="11">
        <f t="shared" si="180"/>
        <v>14</v>
      </c>
      <c r="X1228" s="10">
        <f t="shared" si="181"/>
        <v>-89.017233788342978</v>
      </c>
      <c r="Y1228" s="10">
        <f t="shared" si="182"/>
        <v>-17.113358499999997</v>
      </c>
      <c r="Z1228" s="12">
        <f t="shared" si="183"/>
        <v>-56.660808030413627</v>
      </c>
      <c r="AA1228" s="12">
        <f t="shared" si="184"/>
        <v>2.6617334751743433</v>
      </c>
    </row>
    <row r="1229" spans="19:27" x14ac:dyDescent="0.25">
      <c r="S1229" s="6">
        <f t="shared" si="176"/>
        <v>92</v>
      </c>
      <c r="T1229" s="6">
        <f t="shared" si="177"/>
        <v>8</v>
      </c>
      <c r="U1229" s="10">
        <f t="shared" si="178"/>
        <v>-89.093000000000032</v>
      </c>
      <c r="V1229" s="10">
        <f t="shared" si="179"/>
        <v>-18.443358499999999</v>
      </c>
      <c r="W1229" s="11">
        <f t="shared" si="180"/>
        <v>14</v>
      </c>
      <c r="X1229" s="10">
        <f t="shared" si="181"/>
        <v>-89.017233788342978</v>
      </c>
      <c r="Y1229" s="10">
        <f t="shared" si="182"/>
        <v>-18.443358499999999</v>
      </c>
      <c r="Z1229" s="12">
        <f t="shared" si="183"/>
        <v>-56.655721806111082</v>
      </c>
      <c r="AA1229" s="12">
        <f t="shared" si="184"/>
        <v>1.3317432006526275</v>
      </c>
    </row>
    <row r="1230" spans="19:27" x14ac:dyDescent="0.25">
      <c r="S1230" s="6">
        <f t="shared" si="176"/>
        <v>92</v>
      </c>
      <c r="T1230" s="6">
        <f t="shared" si="177"/>
        <v>9</v>
      </c>
      <c r="U1230" s="10">
        <f t="shared" si="178"/>
        <v>-89.093000000000032</v>
      </c>
      <c r="V1230" s="10">
        <f t="shared" si="179"/>
        <v>-19.899999999999999</v>
      </c>
      <c r="W1230" s="11">
        <f t="shared" si="180"/>
        <v>14</v>
      </c>
      <c r="X1230" s="10">
        <f t="shared" si="181"/>
        <v>-89.017233788342978</v>
      </c>
      <c r="Y1230" s="10">
        <f t="shared" si="182"/>
        <v>-19.899999999999999</v>
      </c>
      <c r="Z1230" s="12">
        <f t="shared" si="183"/>
        <v>-56.650151275737088</v>
      </c>
      <c r="AA1230" s="12">
        <f t="shared" si="184"/>
        <v>-0.12488764781708767</v>
      </c>
    </row>
    <row r="1231" spans="19:27" x14ac:dyDescent="0.25">
      <c r="S1231" s="6">
        <f t="shared" si="176"/>
        <v>92</v>
      </c>
      <c r="T1231" s="6">
        <f t="shared" si="177"/>
        <v>10</v>
      </c>
      <c r="U1231" s="10">
        <f t="shared" si="178"/>
        <v>-89.093000000000032</v>
      </c>
      <c r="V1231" s="10">
        <f t="shared" si="179"/>
        <v>-22.425000000000001</v>
      </c>
      <c r="W1231" s="11">
        <f t="shared" si="180"/>
        <v>14</v>
      </c>
      <c r="X1231" s="10">
        <f t="shared" si="181"/>
        <v>-89.017233788342978</v>
      </c>
      <c r="Y1231" s="10">
        <f t="shared" si="182"/>
        <v>-22.425000000000001</v>
      </c>
      <c r="Z1231" s="12">
        <f t="shared" si="183"/>
        <v>-56.640495098019841</v>
      </c>
      <c r="AA1231" s="12">
        <f t="shared" si="184"/>
        <v>-2.6498691840331259</v>
      </c>
    </row>
    <row r="1232" spans="19:27" x14ac:dyDescent="0.25">
      <c r="S1232" s="6">
        <f t="shared" si="176"/>
        <v>92</v>
      </c>
      <c r="T1232" s="6">
        <f t="shared" si="177"/>
        <v>11</v>
      </c>
      <c r="U1232" s="10">
        <f t="shared" si="178"/>
        <v>-89.093000000000032</v>
      </c>
      <c r="V1232" s="10">
        <f t="shared" si="179"/>
        <v>-23.754999999999999</v>
      </c>
      <c r="W1232" s="11">
        <f t="shared" si="180"/>
        <v>14</v>
      </c>
      <c r="X1232" s="10">
        <f t="shared" si="181"/>
        <v>-89.017233788342978</v>
      </c>
      <c r="Y1232" s="10">
        <f t="shared" si="182"/>
        <v>-23.754999999999999</v>
      </c>
      <c r="Z1232" s="12">
        <f t="shared" si="183"/>
        <v>-56.635408873717289</v>
      </c>
      <c r="AA1232" s="12">
        <f t="shared" si="184"/>
        <v>-3.9798594585548379</v>
      </c>
    </row>
    <row r="1233" spans="19:27" x14ac:dyDescent="0.25">
      <c r="S1233" s="6">
        <f t="shared" si="176"/>
        <v>92</v>
      </c>
      <c r="T1233" s="6">
        <f t="shared" si="177"/>
        <v>12</v>
      </c>
      <c r="U1233" s="10">
        <f t="shared" si="178"/>
        <v>-89.093000000000032</v>
      </c>
      <c r="V1233" s="10">
        <f t="shared" si="179"/>
        <v>-25.084999999999997</v>
      </c>
      <c r="W1233" s="11">
        <f t="shared" si="180"/>
        <v>14</v>
      </c>
      <c r="X1233" s="10">
        <f t="shared" si="181"/>
        <v>-89.017233788342978</v>
      </c>
      <c r="Y1233" s="10">
        <f t="shared" si="182"/>
        <v>-25.084999999999997</v>
      </c>
      <c r="Z1233" s="12">
        <f t="shared" si="183"/>
        <v>-56.630322649414737</v>
      </c>
      <c r="AA1233" s="12">
        <f t="shared" si="184"/>
        <v>-5.3098497330765495</v>
      </c>
    </row>
    <row r="1234" spans="19:27" x14ac:dyDescent="0.25">
      <c r="S1234" s="6">
        <f t="shared" si="176"/>
        <v>92</v>
      </c>
      <c r="T1234" s="6">
        <f t="shared" si="177"/>
        <v>13</v>
      </c>
      <c r="U1234" s="10">
        <f t="shared" si="178"/>
        <v>-89.093000000000032</v>
      </c>
      <c r="V1234" s="10">
        <f t="shared" si="179"/>
        <v>-26.414999999999996</v>
      </c>
      <c r="W1234" s="11">
        <f t="shared" si="180"/>
        <v>14</v>
      </c>
      <c r="X1234" s="10">
        <f t="shared" si="181"/>
        <v>-89.017233788342978</v>
      </c>
      <c r="Y1234" s="10">
        <f t="shared" si="182"/>
        <v>-26.414999999999996</v>
      </c>
      <c r="Z1234" s="12">
        <f t="shared" si="183"/>
        <v>-56.625236425112192</v>
      </c>
      <c r="AA1234" s="12">
        <f t="shared" si="184"/>
        <v>-6.639840007598262</v>
      </c>
    </row>
    <row r="1235" spans="19:27" x14ac:dyDescent="0.25">
      <c r="S1235" s="6">
        <f t="shared" si="176"/>
        <v>92</v>
      </c>
      <c r="T1235" s="6">
        <f t="shared" si="177"/>
        <v>14</v>
      </c>
      <c r="U1235" s="10">
        <f t="shared" si="178"/>
        <v>-89.093000000000032</v>
      </c>
      <c r="V1235" s="10">
        <f t="shared" si="179"/>
        <v>-27.744999999999994</v>
      </c>
      <c r="W1235" s="11">
        <f t="shared" si="180"/>
        <v>14</v>
      </c>
      <c r="X1235" s="10">
        <f t="shared" si="181"/>
        <v>-89.017233788342978</v>
      </c>
      <c r="Y1235" s="10">
        <f t="shared" si="182"/>
        <v>-27.744999999999994</v>
      </c>
      <c r="Z1235" s="12">
        <f t="shared" si="183"/>
        <v>-56.62015020080964</v>
      </c>
      <c r="AA1235" s="12">
        <f t="shared" si="184"/>
        <v>-7.9698302821199745</v>
      </c>
    </row>
    <row r="1236" spans="19:27" x14ac:dyDescent="0.25">
      <c r="S1236" s="6">
        <f t="shared" si="176"/>
        <v>92</v>
      </c>
      <c r="T1236" s="6">
        <f t="shared" si="177"/>
        <v>15</v>
      </c>
      <c r="U1236" s="10">
        <f t="shared" si="178"/>
        <v>-89.093000000000032</v>
      </c>
      <c r="V1236" s="10">
        <f t="shared" si="179"/>
        <v>-29.074999999999992</v>
      </c>
      <c r="W1236" s="11">
        <f t="shared" si="180"/>
        <v>14</v>
      </c>
      <c r="X1236" s="10">
        <f t="shared" si="181"/>
        <v>-89.017233788342978</v>
      </c>
      <c r="Y1236" s="10">
        <f t="shared" si="182"/>
        <v>-29.074999999999992</v>
      </c>
      <c r="Z1236" s="12">
        <f t="shared" si="183"/>
        <v>-56.615063976507088</v>
      </c>
      <c r="AA1236" s="12">
        <f t="shared" si="184"/>
        <v>-9.2998205566416878</v>
      </c>
    </row>
    <row r="1237" spans="19:27" x14ac:dyDescent="0.25">
      <c r="S1237" s="6">
        <f t="shared" si="176"/>
        <v>92</v>
      </c>
      <c r="T1237" s="6">
        <f t="shared" si="177"/>
        <v>16</v>
      </c>
      <c r="U1237" s="10">
        <f t="shared" si="178"/>
        <v>-89.093000000000032</v>
      </c>
      <c r="V1237" s="10">
        <f t="shared" si="179"/>
        <v>-30.40499999999999</v>
      </c>
      <c r="W1237" s="11">
        <f t="shared" si="180"/>
        <v>14</v>
      </c>
      <c r="X1237" s="10">
        <f t="shared" si="181"/>
        <v>-89.017233788342978</v>
      </c>
      <c r="Y1237" s="10">
        <f t="shared" si="182"/>
        <v>-30.40499999999999</v>
      </c>
      <c r="Z1237" s="12">
        <f t="shared" si="183"/>
        <v>-56.609977752204536</v>
      </c>
      <c r="AA1237" s="12">
        <f t="shared" si="184"/>
        <v>-10.6298108311634</v>
      </c>
    </row>
    <row r="1238" spans="19:27" x14ac:dyDescent="0.25">
      <c r="S1238" s="6">
        <f t="shared" si="176"/>
        <v>92</v>
      </c>
      <c r="T1238" s="6">
        <f t="shared" si="177"/>
        <v>17</v>
      </c>
      <c r="U1238" s="10">
        <f t="shared" si="178"/>
        <v>-89.093000000000032</v>
      </c>
      <c r="V1238" s="10">
        <f t="shared" si="179"/>
        <v>-31.734999999999989</v>
      </c>
      <c r="W1238" s="11">
        <f t="shared" si="180"/>
        <v>14</v>
      </c>
      <c r="X1238" s="10">
        <f t="shared" si="181"/>
        <v>-89.017233788342978</v>
      </c>
      <c r="Y1238" s="10">
        <f t="shared" si="182"/>
        <v>-31.734999999999989</v>
      </c>
      <c r="Z1238" s="12">
        <f t="shared" si="183"/>
        <v>-56.604891527901984</v>
      </c>
      <c r="AA1238" s="12">
        <f t="shared" si="184"/>
        <v>-11.959801105685113</v>
      </c>
    </row>
    <row r="1239" spans="19:27" x14ac:dyDescent="0.25">
      <c r="S1239" s="6">
        <f t="shared" si="176"/>
        <v>92</v>
      </c>
      <c r="T1239" s="6">
        <f t="shared" si="177"/>
        <v>18</v>
      </c>
      <c r="U1239" s="10">
        <f t="shared" si="178"/>
        <v>-89.093000000000032</v>
      </c>
      <c r="V1239" s="10">
        <f t="shared" si="179"/>
        <v>-33.064999999999998</v>
      </c>
      <c r="W1239" s="11">
        <f t="shared" si="180"/>
        <v>14</v>
      </c>
      <c r="X1239" s="10">
        <f t="shared" si="181"/>
        <v>-89.017233788342978</v>
      </c>
      <c r="Y1239" s="10">
        <f t="shared" si="182"/>
        <v>-33.064999999999998</v>
      </c>
      <c r="Z1239" s="12">
        <f t="shared" si="183"/>
        <v>-56.599805303599432</v>
      </c>
      <c r="AA1239" s="12">
        <f t="shared" si="184"/>
        <v>-13.289791380206836</v>
      </c>
    </row>
    <row r="1240" spans="19:27" x14ac:dyDescent="0.25">
      <c r="S1240" s="6">
        <f t="shared" si="176"/>
        <v>92</v>
      </c>
      <c r="T1240" s="6">
        <f t="shared" si="177"/>
        <v>19</v>
      </c>
      <c r="U1240" s="10">
        <f t="shared" si="178"/>
        <v>-89.093000000000032</v>
      </c>
      <c r="V1240" s="10">
        <f t="shared" si="179"/>
        <v>-34.394999999999996</v>
      </c>
      <c r="W1240" s="11">
        <f t="shared" si="180"/>
        <v>14</v>
      </c>
      <c r="X1240" s="10">
        <f t="shared" si="181"/>
        <v>-89.017233788342978</v>
      </c>
      <c r="Y1240" s="10">
        <f t="shared" si="182"/>
        <v>-34.394999999999996</v>
      </c>
      <c r="Z1240" s="12">
        <f t="shared" si="183"/>
        <v>-56.594719079296887</v>
      </c>
      <c r="AA1240" s="12">
        <f t="shared" si="184"/>
        <v>-14.619781654728548</v>
      </c>
    </row>
    <row r="1241" spans="19:27" x14ac:dyDescent="0.25">
      <c r="S1241" s="6">
        <f t="shared" si="176"/>
        <v>92</v>
      </c>
      <c r="T1241" s="6">
        <f t="shared" si="177"/>
        <v>20</v>
      </c>
      <c r="U1241" s="10">
        <f t="shared" si="178"/>
        <v>-89.093000000000032</v>
      </c>
      <c r="V1241" s="10">
        <f t="shared" si="179"/>
        <v>-35.724999999999994</v>
      </c>
      <c r="W1241" s="11">
        <f t="shared" si="180"/>
        <v>14</v>
      </c>
      <c r="X1241" s="10">
        <f t="shared" si="181"/>
        <v>-89.017233788342978</v>
      </c>
      <c r="Y1241" s="10">
        <f t="shared" si="182"/>
        <v>-35.724999999999994</v>
      </c>
      <c r="Z1241" s="12">
        <f t="shared" si="183"/>
        <v>-56.589632854994335</v>
      </c>
      <c r="AA1241" s="12">
        <f t="shared" si="184"/>
        <v>-15.949771929250261</v>
      </c>
    </row>
    <row r="1242" spans="19:27" x14ac:dyDescent="0.25">
      <c r="S1242" s="6">
        <f t="shared" si="176"/>
        <v>93</v>
      </c>
      <c r="T1242" s="6">
        <f t="shared" si="177"/>
        <v>1</v>
      </c>
      <c r="U1242" s="10">
        <f t="shared" si="178"/>
        <v>-90.893000000000029</v>
      </c>
      <c r="V1242" s="10">
        <f t="shared" si="179"/>
        <v>-9.1333585000000017</v>
      </c>
      <c r="W1242" s="11">
        <f t="shared" si="180"/>
        <v>15</v>
      </c>
      <c r="X1242" s="10">
        <f t="shared" si="181"/>
        <v>-90.831487741365223</v>
      </c>
      <c r="Y1242" s="10">
        <f t="shared" si="182"/>
        <v>-9.1333585000000017</v>
      </c>
      <c r="Z1242" s="12">
        <f t="shared" si="183"/>
        <v>-58.505566062719282</v>
      </c>
      <c r="AA1242" s="12">
        <f t="shared" si="184"/>
        <v>10.634737000088936</v>
      </c>
    </row>
    <row r="1243" spans="19:27" x14ac:dyDescent="0.25">
      <c r="S1243" s="6">
        <f t="shared" si="176"/>
        <v>93</v>
      </c>
      <c r="T1243" s="6">
        <f t="shared" si="177"/>
        <v>2</v>
      </c>
      <c r="U1243" s="10">
        <f t="shared" si="178"/>
        <v>-90.893000000000029</v>
      </c>
      <c r="V1243" s="10">
        <f t="shared" si="179"/>
        <v>-10.463358500000002</v>
      </c>
      <c r="W1243" s="11">
        <f t="shared" si="180"/>
        <v>15</v>
      </c>
      <c r="X1243" s="10">
        <f t="shared" si="181"/>
        <v>-90.831487741365223</v>
      </c>
      <c r="Y1243" s="10">
        <f t="shared" si="182"/>
        <v>-10.463358500000002</v>
      </c>
      <c r="Z1243" s="12">
        <f t="shared" si="183"/>
        <v>-58.500479838416737</v>
      </c>
      <c r="AA1243" s="12">
        <f t="shared" si="184"/>
        <v>9.304746725567222</v>
      </c>
    </row>
    <row r="1244" spans="19:27" x14ac:dyDescent="0.25">
      <c r="S1244" s="6">
        <f t="shared" si="176"/>
        <v>93</v>
      </c>
      <c r="T1244" s="6">
        <f t="shared" si="177"/>
        <v>3</v>
      </c>
      <c r="U1244" s="10">
        <f t="shared" si="178"/>
        <v>-90.893000000000029</v>
      </c>
      <c r="V1244" s="10">
        <f t="shared" si="179"/>
        <v>-11.793358500000002</v>
      </c>
      <c r="W1244" s="11">
        <f t="shared" si="180"/>
        <v>15</v>
      </c>
      <c r="X1244" s="10">
        <f t="shared" si="181"/>
        <v>-90.831487741365223</v>
      </c>
      <c r="Y1244" s="10">
        <f t="shared" si="182"/>
        <v>-11.793358500000002</v>
      </c>
      <c r="Z1244" s="12">
        <f t="shared" si="183"/>
        <v>-58.495393614114185</v>
      </c>
      <c r="AA1244" s="12">
        <f t="shared" si="184"/>
        <v>7.9747564510455087</v>
      </c>
    </row>
    <row r="1245" spans="19:27" x14ac:dyDescent="0.25">
      <c r="S1245" s="6">
        <f t="shared" si="176"/>
        <v>93</v>
      </c>
      <c r="T1245" s="6">
        <f t="shared" si="177"/>
        <v>4</v>
      </c>
      <c r="U1245" s="10">
        <f t="shared" si="178"/>
        <v>-90.893000000000029</v>
      </c>
      <c r="V1245" s="10">
        <f t="shared" si="179"/>
        <v>-13.123358500000002</v>
      </c>
      <c r="W1245" s="11">
        <f t="shared" si="180"/>
        <v>15</v>
      </c>
      <c r="X1245" s="10">
        <f t="shared" si="181"/>
        <v>-90.831487741365223</v>
      </c>
      <c r="Y1245" s="10">
        <f t="shared" si="182"/>
        <v>-13.123358500000002</v>
      </c>
      <c r="Z1245" s="12">
        <f t="shared" si="183"/>
        <v>-58.490307389811633</v>
      </c>
      <c r="AA1245" s="12">
        <f t="shared" si="184"/>
        <v>6.6447661765237953</v>
      </c>
    </row>
    <row r="1246" spans="19:27" x14ac:dyDescent="0.25">
      <c r="S1246" s="6">
        <f t="shared" si="176"/>
        <v>93</v>
      </c>
      <c r="T1246" s="6">
        <f t="shared" si="177"/>
        <v>5</v>
      </c>
      <c r="U1246" s="10">
        <f t="shared" si="178"/>
        <v>-90.893000000000029</v>
      </c>
      <c r="V1246" s="10">
        <f t="shared" si="179"/>
        <v>-14.453358500000002</v>
      </c>
      <c r="W1246" s="11">
        <f t="shared" si="180"/>
        <v>15</v>
      </c>
      <c r="X1246" s="10">
        <f t="shared" si="181"/>
        <v>-90.831487741365223</v>
      </c>
      <c r="Y1246" s="10">
        <f t="shared" si="182"/>
        <v>-14.453358500000002</v>
      </c>
      <c r="Z1246" s="12">
        <f t="shared" si="183"/>
        <v>-58.485221165509081</v>
      </c>
      <c r="AA1246" s="12">
        <f t="shared" si="184"/>
        <v>5.3147759020020819</v>
      </c>
    </row>
    <row r="1247" spans="19:27" x14ac:dyDescent="0.25">
      <c r="S1247" s="6">
        <f t="shared" si="176"/>
        <v>93</v>
      </c>
      <c r="T1247" s="6">
        <f t="shared" si="177"/>
        <v>6</v>
      </c>
      <c r="U1247" s="10">
        <f t="shared" si="178"/>
        <v>-90.893000000000029</v>
      </c>
      <c r="V1247" s="10">
        <f t="shared" si="179"/>
        <v>-15.783358500000004</v>
      </c>
      <c r="W1247" s="11">
        <f t="shared" si="180"/>
        <v>15</v>
      </c>
      <c r="X1247" s="10">
        <f t="shared" si="181"/>
        <v>-90.831487741365223</v>
      </c>
      <c r="Y1247" s="10">
        <f t="shared" si="182"/>
        <v>-15.783358500000004</v>
      </c>
      <c r="Z1247" s="12">
        <f t="shared" si="183"/>
        <v>-58.480134941206529</v>
      </c>
      <c r="AA1247" s="12">
        <f t="shared" si="184"/>
        <v>3.9847856274803659</v>
      </c>
    </row>
    <row r="1248" spans="19:27" x14ac:dyDescent="0.25">
      <c r="S1248" s="6">
        <f t="shared" si="176"/>
        <v>93</v>
      </c>
      <c r="T1248" s="6">
        <f t="shared" si="177"/>
        <v>7</v>
      </c>
      <c r="U1248" s="10">
        <f t="shared" si="178"/>
        <v>-90.893000000000029</v>
      </c>
      <c r="V1248" s="10">
        <f t="shared" si="179"/>
        <v>-17.113358499999997</v>
      </c>
      <c r="W1248" s="11">
        <f t="shared" si="180"/>
        <v>15</v>
      </c>
      <c r="X1248" s="10">
        <f t="shared" si="181"/>
        <v>-90.831487741365223</v>
      </c>
      <c r="Y1248" s="10">
        <f t="shared" si="182"/>
        <v>-17.113358499999997</v>
      </c>
      <c r="Z1248" s="12">
        <f t="shared" si="183"/>
        <v>-58.475048716903977</v>
      </c>
      <c r="AA1248" s="12">
        <f t="shared" si="184"/>
        <v>2.6547953529586588</v>
      </c>
    </row>
    <row r="1249" spans="19:27" x14ac:dyDescent="0.25">
      <c r="S1249" s="6">
        <f t="shared" si="176"/>
        <v>93</v>
      </c>
      <c r="T1249" s="6">
        <f t="shared" si="177"/>
        <v>8</v>
      </c>
      <c r="U1249" s="10">
        <f t="shared" si="178"/>
        <v>-90.893000000000029</v>
      </c>
      <c r="V1249" s="10">
        <f t="shared" si="179"/>
        <v>-18.443358499999999</v>
      </c>
      <c r="W1249" s="11">
        <f t="shared" si="180"/>
        <v>15</v>
      </c>
      <c r="X1249" s="10">
        <f t="shared" si="181"/>
        <v>-90.831487741365223</v>
      </c>
      <c r="Y1249" s="10">
        <f t="shared" si="182"/>
        <v>-18.443358499999999</v>
      </c>
      <c r="Z1249" s="12">
        <f t="shared" si="183"/>
        <v>-58.469962492601432</v>
      </c>
      <c r="AA1249" s="12">
        <f t="shared" si="184"/>
        <v>1.3248050784369427</v>
      </c>
    </row>
    <row r="1250" spans="19:27" x14ac:dyDescent="0.25">
      <c r="S1250" s="6">
        <f t="shared" si="176"/>
        <v>93</v>
      </c>
      <c r="T1250" s="6">
        <f t="shared" si="177"/>
        <v>9</v>
      </c>
      <c r="U1250" s="10">
        <f t="shared" si="178"/>
        <v>-90.893000000000029</v>
      </c>
      <c r="V1250" s="10">
        <f t="shared" si="179"/>
        <v>-19.899999999999999</v>
      </c>
      <c r="W1250" s="11">
        <f t="shared" si="180"/>
        <v>15</v>
      </c>
      <c r="X1250" s="10">
        <f t="shared" si="181"/>
        <v>-90.831487741365223</v>
      </c>
      <c r="Y1250" s="10">
        <f t="shared" si="182"/>
        <v>-19.899999999999999</v>
      </c>
      <c r="Z1250" s="12">
        <f t="shared" si="183"/>
        <v>-58.464391962227438</v>
      </c>
      <c r="AA1250" s="12">
        <f t="shared" si="184"/>
        <v>-0.1318257700327724</v>
      </c>
    </row>
    <row r="1251" spans="19:27" x14ac:dyDescent="0.25">
      <c r="S1251" s="6">
        <f t="shared" si="176"/>
        <v>93</v>
      </c>
      <c r="T1251" s="6">
        <f t="shared" si="177"/>
        <v>10</v>
      </c>
      <c r="U1251" s="10">
        <f t="shared" si="178"/>
        <v>-90.893000000000029</v>
      </c>
      <c r="V1251" s="10">
        <f t="shared" si="179"/>
        <v>-22.425000000000001</v>
      </c>
      <c r="W1251" s="11">
        <f t="shared" si="180"/>
        <v>15</v>
      </c>
      <c r="X1251" s="10">
        <f t="shared" si="181"/>
        <v>-90.831487741365223</v>
      </c>
      <c r="Y1251" s="10">
        <f t="shared" si="182"/>
        <v>-22.425000000000001</v>
      </c>
      <c r="Z1251" s="12">
        <f t="shared" si="183"/>
        <v>-58.454735784510191</v>
      </c>
      <c r="AA1251" s="12">
        <f t="shared" si="184"/>
        <v>-2.6568073062488109</v>
      </c>
    </row>
    <row r="1252" spans="19:27" x14ac:dyDescent="0.25">
      <c r="S1252" s="6">
        <f t="shared" si="176"/>
        <v>93</v>
      </c>
      <c r="T1252" s="6">
        <f t="shared" si="177"/>
        <v>11</v>
      </c>
      <c r="U1252" s="10">
        <f t="shared" si="178"/>
        <v>-90.893000000000029</v>
      </c>
      <c r="V1252" s="10">
        <f t="shared" si="179"/>
        <v>-23.754999999999999</v>
      </c>
      <c r="W1252" s="11">
        <f t="shared" si="180"/>
        <v>15</v>
      </c>
      <c r="X1252" s="10">
        <f t="shared" si="181"/>
        <v>-90.831487741365223</v>
      </c>
      <c r="Y1252" s="10">
        <f t="shared" si="182"/>
        <v>-23.754999999999999</v>
      </c>
      <c r="Z1252" s="12">
        <f t="shared" si="183"/>
        <v>-58.449649560207639</v>
      </c>
      <c r="AA1252" s="12">
        <f t="shared" si="184"/>
        <v>-3.9867975807705225</v>
      </c>
    </row>
    <row r="1253" spans="19:27" x14ac:dyDescent="0.25">
      <c r="S1253" s="6">
        <f t="shared" si="176"/>
        <v>93</v>
      </c>
      <c r="T1253" s="6">
        <f t="shared" si="177"/>
        <v>12</v>
      </c>
      <c r="U1253" s="10">
        <f t="shared" si="178"/>
        <v>-90.893000000000029</v>
      </c>
      <c r="V1253" s="10">
        <f t="shared" si="179"/>
        <v>-25.084999999999997</v>
      </c>
      <c r="W1253" s="11">
        <f t="shared" si="180"/>
        <v>15</v>
      </c>
      <c r="X1253" s="10">
        <f t="shared" si="181"/>
        <v>-90.831487741365223</v>
      </c>
      <c r="Y1253" s="10">
        <f t="shared" si="182"/>
        <v>-25.084999999999997</v>
      </c>
      <c r="Z1253" s="12">
        <f t="shared" si="183"/>
        <v>-58.444563335905087</v>
      </c>
      <c r="AA1253" s="12">
        <f t="shared" si="184"/>
        <v>-5.3167878552922341</v>
      </c>
    </row>
    <row r="1254" spans="19:27" x14ac:dyDescent="0.25">
      <c r="S1254" s="6">
        <f t="shared" si="176"/>
        <v>93</v>
      </c>
      <c r="T1254" s="6">
        <f t="shared" si="177"/>
        <v>13</v>
      </c>
      <c r="U1254" s="10">
        <f t="shared" si="178"/>
        <v>-90.893000000000029</v>
      </c>
      <c r="V1254" s="10">
        <f t="shared" si="179"/>
        <v>-26.414999999999996</v>
      </c>
      <c r="W1254" s="11">
        <f t="shared" si="180"/>
        <v>15</v>
      </c>
      <c r="X1254" s="10">
        <f t="shared" si="181"/>
        <v>-90.831487741365223</v>
      </c>
      <c r="Y1254" s="10">
        <f t="shared" si="182"/>
        <v>-26.414999999999996</v>
      </c>
      <c r="Z1254" s="12">
        <f t="shared" si="183"/>
        <v>-58.439477111602542</v>
      </c>
      <c r="AA1254" s="12">
        <f t="shared" si="184"/>
        <v>-6.6467781298139466</v>
      </c>
    </row>
    <row r="1255" spans="19:27" x14ac:dyDescent="0.25">
      <c r="S1255" s="6">
        <f t="shared" si="176"/>
        <v>93</v>
      </c>
      <c r="T1255" s="6">
        <f t="shared" si="177"/>
        <v>14</v>
      </c>
      <c r="U1255" s="10">
        <f t="shared" si="178"/>
        <v>-90.893000000000029</v>
      </c>
      <c r="V1255" s="10">
        <f t="shared" si="179"/>
        <v>-27.744999999999994</v>
      </c>
      <c r="W1255" s="11">
        <f t="shared" si="180"/>
        <v>15</v>
      </c>
      <c r="X1255" s="10">
        <f t="shared" si="181"/>
        <v>-90.831487741365223</v>
      </c>
      <c r="Y1255" s="10">
        <f t="shared" si="182"/>
        <v>-27.744999999999994</v>
      </c>
      <c r="Z1255" s="12">
        <f t="shared" si="183"/>
        <v>-58.43439088729999</v>
      </c>
      <c r="AA1255" s="12">
        <f t="shared" si="184"/>
        <v>-7.976768404335659</v>
      </c>
    </row>
    <row r="1256" spans="19:27" x14ac:dyDescent="0.25">
      <c r="S1256" s="6">
        <f t="shared" si="176"/>
        <v>93</v>
      </c>
      <c r="T1256" s="6">
        <f t="shared" si="177"/>
        <v>15</v>
      </c>
      <c r="U1256" s="10">
        <f t="shared" si="178"/>
        <v>-90.893000000000029</v>
      </c>
      <c r="V1256" s="10">
        <f t="shared" si="179"/>
        <v>-29.074999999999992</v>
      </c>
      <c r="W1256" s="11">
        <f t="shared" si="180"/>
        <v>15</v>
      </c>
      <c r="X1256" s="10">
        <f t="shared" si="181"/>
        <v>-90.831487741365223</v>
      </c>
      <c r="Y1256" s="10">
        <f t="shared" si="182"/>
        <v>-29.074999999999992</v>
      </c>
      <c r="Z1256" s="12">
        <f t="shared" si="183"/>
        <v>-58.429304662997438</v>
      </c>
      <c r="AA1256" s="12">
        <f t="shared" si="184"/>
        <v>-9.3067586788573724</v>
      </c>
    </row>
    <row r="1257" spans="19:27" x14ac:dyDescent="0.25">
      <c r="S1257" s="6">
        <f t="shared" si="176"/>
        <v>93</v>
      </c>
      <c r="T1257" s="6">
        <f t="shared" si="177"/>
        <v>16</v>
      </c>
      <c r="U1257" s="10">
        <f t="shared" si="178"/>
        <v>-90.893000000000029</v>
      </c>
      <c r="V1257" s="10">
        <f t="shared" si="179"/>
        <v>-30.40499999999999</v>
      </c>
      <c r="W1257" s="11">
        <f t="shared" si="180"/>
        <v>15</v>
      </c>
      <c r="X1257" s="10">
        <f t="shared" si="181"/>
        <v>-90.831487741365223</v>
      </c>
      <c r="Y1257" s="10">
        <f t="shared" si="182"/>
        <v>-30.40499999999999</v>
      </c>
      <c r="Z1257" s="12">
        <f t="shared" si="183"/>
        <v>-58.424218438694886</v>
      </c>
      <c r="AA1257" s="12">
        <f t="shared" si="184"/>
        <v>-10.636748953379085</v>
      </c>
    </row>
    <row r="1258" spans="19:27" x14ac:dyDescent="0.25">
      <c r="S1258" s="6">
        <f t="shared" si="176"/>
        <v>93</v>
      </c>
      <c r="T1258" s="6">
        <f t="shared" si="177"/>
        <v>17</v>
      </c>
      <c r="U1258" s="10">
        <f t="shared" si="178"/>
        <v>-90.893000000000029</v>
      </c>
      <c r="V1258" s="10">
        <f t="shared" si="179"/>
        <v>-31.734999999999989</v>
      </c>
      <c r="W1258" s="11">
        <f t="shared" si="180"/>
        <v>15</v>
      </c>
      <c r="X1258" s="10">
        <f t="shared" si="181"/>
        <v>-90.831487741365223</v>
      </c>
      <c r="Y1258" s="10">
        <f t="shared" si="182"/>
        <v>-31.734999999999989</v>
      </c>
      <c r="Z1258" s="12">
        <f t="shared" si="183"/>
        <v>-58.419132214392334</v>
      </c>
      <c r="AA1258" s="12">
        <f t="shared" si="184"/>
        <v>-11.966739227900797</v>
      </c>
    </row>
    <row r="1259" spans="19:27" x14ac:dyDescent="0.25">
      <c r="S1259" s="6">
        <f t="shared" si="176"/>
        <v>93</v>
      </c>
      <c r="T1259" s="6">
        <f t="shared" si="177"/>
        <v>18</v>
      </c>
      <c r="U1259" s="10">
        <f t="shared" si="178"/>
        <v>-90.893000000000029</v>
      </c>
      <c r="V1259" s="10">
        <f t="shared" si="179"/>
        <v>-33.064999999999998</v>
      </c>
      <c r="W1259" s="11">
        <f t="shared" si="180"/>
        <v>15</v>
      </c>
      <c r="X1259" s="10">
        <f t="shared" si="181"/>
        <v>-90.831487741365223</v>
      </c>
      <c r="Y1259" s="10">
        <f t="shared" si="182"/>
        <v>-33.064999999999998</v>
      </c>
      <c r="Z1259" s="12">
        <f t="shared" si="183"/>
        <v>-58.414045990089782</v>
      </c>
      <c r="AA1259" s="12">
        <f t="shared" si="184"/>
        <v>-13.29672950242252</v>
      </c>
    </row>
    <row r="1260" spans="19:27" x14ac:dyDescent="0.25">
      <c r="S1260" s="6">
        <f t="shared" si="176"/>
        <v>93</v>
      </c>
      <c r="T1260" s="6">
        <f t="shared" si="177"/>
        <v>19</v>
      </c>
      <c r="U1260" s="10">
        <f t="shared" si="178"/>
        <v>-90.893000000000029</v>
      </c>
      <c r="V1260" s="10">
        <f t="shared" si="179"/>
        <v>-34.394999999999996</v>
      </c>
      <c r="W1260" s="11">
        <f t="shared" si="180"/>
        <v>15</v>
      </c>
      <c r="X1260" s="10">
        <f t="shared" si="181"/>
        <v>-90.831487741365223</v>
      </c>
      <c r="Y1260" s="10">
        <f t="shared" si="182"/>
        <v>-34.394999999999996</v>
      </c>
      <c r="Z1260" s="12">
        <f t="shared" si="183"/>
        <v>-58.408959765787237</v>
      </c>
      <c r="AA1260" s="12">
        <f t="shared" si="184"/>
        <v>-14.626719776944233</v>
      </c>
    </row>
    <row r="1261" spans="19:27" x14ac:dyDescent="0.25">
      <c r="S1261" s="6">
        <f t="shared" si="176"/>
        <v>93</v>
      </c>
      <c r="T1261" s="6">
        <f t="shared" si="177"/>
        <v>20</v>
      </c>
      <c r="U1261" s="10">
        <f t="shared" si="178"/>
        <v>-90.893000000000029</v>
      </c>
      <c r="V1261" s="10">
        <f t="shared" si="179"/>
        <v>-35.724999999999994</v>
      </c>
      <c r="W1261" s="11">
        <f t="shared" si="180"/>
        <v>15</v>
      </c>
      <c r="X1261" s="10">
        <f t="shared" si="181"/>
        <v>-90.831487741365223</v>
      </c>
      <c r="Y1261" s="10">
        <f t="shared" si="182"/>
        <v>-35.724999999999994</v>
      </c>
      <c r="Z1261" s="12">
        <f t="shared" si="183"/>
        <v>-58.403873541484685</v>
      </c>
      <c r="AA1261" s="12">
        <f t="shared" si="184"/>
        <v>-15.956710051465945</v>
      </c>
    </row>
    <row r="1262" spans="19:27" x14ac:dyDescent="0.25">
      <c r="S1262" s="6">
        <f t="shared" si="176"/>
        <v>94</v>
      </c>
      <c r="T1262" s="6">
        <f t="shared" si="177"/>
        <v>1</v>
      </c>
      <c r="U1262" s="10">
        <f t="shared" si="178"/>
        <v>-92.293000000000035</v>
      </c>
      <c r="V1262" s="10">
        <f t="shared" si="179"/>
        <v>-9.1333585000000017</v>
      </c>
      <c r="W1262" s="11">
        <f t="shared" si="180"/>
        <v>15</v>
      </c>
      <c r="X1262" s="10">
        <f t="shared" si="181"/>
        <v>-92.231487741365228</v>
      </c>
      <c r="Y1262" s="10">
        <f t="shared" si="182"/>
        <v>-9.1333585000000017</v>
      </c>
      <c r="Z1262" s="12">
        <f t="shared" si="183"/>
        <v>-59.905555825373717</v>
      </c>
      <c r="AA1262" s="12">
        <f t="shared" si="184"/>
        <v>10.629383079770463</v>
      </c>
    </row>
    <row r="1263" spans="19:27" x14ac:dyDescent="0.25">
      <c r="S1263" s="6">
        <f t="shared" si="176"/>
        <v>94</v>
      </c>
      <c r="T1263" s="6">
        <f t="shared" si="177"/>
        <v>2</v>
      </c>
      <c r="U1263" s="10">
        <f t="shared" si="178"/>
        <v>-92.293000000000035</v>
      </c>
      <c r="V1263" s="10">
        <f t="shared" si="179"/>
        <v>-10.463358500000002</v>
      </c>
      <c r="W1263" s="11">
        <f t="shared" si="180"/>
        <v>15</v>
      </c>
      <c r="X1263" s="10">
        <f t="shared" si="181"/>
        <v>-92.231487741365228</v>
      </c>
      <c r="Y1263" s="10">
        <f t="shared" si="182"/>
        <v>-10.463358500000002</v>
      </c>
      <c r="Z1263" s="12">
        <f t="shared" si="183"/>
        <v>-59.900469601071173</v>
      </c>
      <c r="AA1263" s="12">
        <f t="shared" si="184"/>
        <v>9.2993928052487487</v>
      </c>
    </row>
    <row r="1264" spans="19:27" x14ac:dyDescent="0.25">
      <c r="S1264" s="6">
        <f t="shared" si="176"/>
        <v>94</v>
      </c>
      <c r="T1264" s="6">
        <f t="shared" si="177"/>
        <v>3</v>
      </c>
      <c r="U1264" s="10">
        <f t="shared" si="178"/>
        <v>-92.293000000000035</v>
      </c>
      <c r="V1264" s="10">
        <f t="shared" si="179"/>
        <v>-11.793358500000002</v>
      </c>
      <c r="W1264" s="11">
        <f t="shared" si="180"/>
        <v>15</v>
      </c>
      <c r="X1264" s="10">
        <f t="shared" si="181"/>
        <v>-92.231487741365228</v>
      </c>
      <c r="Y1264" s="10">
        <f t="shared" si="182"/>
        <v>-11.793358500000002</v>
      </c>
      <c r="Z1264" s="12">
        <f t="shared" si="183"/>
        <v>-59.895383376768621</v>
      </c>
      <c r="AA1264" s="12">
        <f t="shared" si="184"/>
        <v>7.9694025307270335</v>
      </c>
    </row>
    <row r="1265" spans="19:27" x14ac:dyDescent="0.25">
      <c r="S1265" s="6">
        <f t="shared" si="176"/>
        <v>94</v>
      </c>
      <c r="T1265" s="6">
        <f t="shared" si="177"/>
        <v>4</v>
      </c>
      <c r="U1265" s="10">
        <f t="shared" si="178"/>
        <v>-92.293000000000035</v>
      </c>
      <c r="V1265" s="10">
        <f t="shared" si="179"/>
        <v>-13.123358500000002</v>
      </c>
      <c r="W1265" s="11">
        <f t="shared" si="180"/>
        <v>15</v>
      </c>
      <c r="X1265" s="10">
        <f t="shared" si="181"/>
        <v>-92.231487741365228</v>
      </c>
      <c r="Y1265" s="10">
        <f t="shared" si="182"/>
        <v>-13.123358500000002</v>
      </c>
      <c r="Z1265" s="12">
        <f t="shared" si="183"/>
        <v>-59.890297152466069</v>
      </c>
      <c r="AA1265" s="12">
        <f t="shared" si="184"/>
        <v>6.6394122562053202</v>
      </c>
    </row>
    <row r="1266" spans="19:27" x14ac:dyDescent="0.25">
      <c r="S1266" s="6">
        <f t="shared" si="176"/>
        <v>94</v>
      </c>
      <c r="T1266" s="6">
        <f t="shared" si="177"/>
        <v>5</v>
      </c>
      <c r="U1266" s="10">
        <f t="shared" si="178"/>
        <v>-92.293000000000035</v>
      </c>
      <c r="V1266" s="10">
        <f t="shared" si="179"/>
        <v>-14.453358500000002</v>
      </c>
      <c r="W1266" s="11">
        <f t="shared" si="180"/>
        <v>15</v>
      </c>
      <c r="X1266" s="10">
        <f t="shared" si="181"/>
        <v>-92.231487741365228</v>
      </c>
      <c r="Y1266" s="10">
        <f t="shared" si="182"/>
        <v>-14.453358500000002</v>
      </c>
      <c r="Z1266" s="12">
        <f t="shared" si="183"/>
        <v>-59.885210928163517</v>
      </c>
      <c r="AA1266" s="12">
        <f t="shared" si="184"/>
        <v>5.3094219816836068</v>
      </c>
    </row>
    <row r="1267" spans="19:27" x14ac:dyDescent="0.25">
      <c r="S1267" s="6">
        <f t="shared" si="176"/>
        <v>94</v>
      </c>
      <c r="T1267" s="6">
        <f t="shared" si="177"/>
        <v>6</v>
      </c>
      <c r="U1267" s="10">
        <f t="shared" si="178"/>
        <v>-92.293000000000035</v>
      </c>
      <c r="V1267" s="10">
        <f t="shared" si="179"/>
        <v>-15.783358500000004</v>
      </c>
      <c r="W1267" s="11">
        <f t="shared" si="180"/>
        <v>15</v>
      </c>
      <c r="X1267" s="10">
        <f t="shared" si="181"/>
        <v>-92.231487741365228</v>
      </c>
      <c r="Y1267" s="10">
        <f t="shared" si="182"/>
        <v>-15.783358500000004</v>
      </c>
      <c r="Z1267" s="12">
        <f t="shared" si="183"/>
        <v>-59.880124703860965</v>
      </c>
      <c r="AA1267" s="12">
        <f t="shared" si="184"/>
        <v>3.9794317071618912</v>
      </c>
    </row>
    <row r="1268" spans="19:27" x14ac:dyDescent="0.25">
      <c r="S1268" s="6">
        <f t="shared" si="176"/>
        <v>94</v>
      </c>
      <c r="T1268" s="6">
        <f t="shared" si="177"/>
        <v>7</v>
      </c>
      <c r="U1268" s="10">
        <f t="shared" si="178"/>
        <v>-92.293000000000035</v>
      </c>
      <c r="V1268" s="10">
        <f t="shared" si="179"/>
        <v>-17.113358499999997</v>
      </c>
      <c r="W1268" s="11">
        <f t="shared" si="180"/>
        <v>15</v>
      </c>
      <c r="X1268" s="10">
        <f t="shared" si="181"/>
        <v>-92.231487741365228</v>
      </c>
      <c r="Y1268" s="10">
        <f t="shared" si="182"/>
        <v>-17.113358499999997</v>
      </c>
      <c r="Z1268" s="12">
        <f t="shared" si="183"/>
        <v>-59.875038479558413</v>
      </c>
      <c r="AA1268" s="12">
        <f t="shared" si="184"/>
        <v>2.6494414326401841</v>
      </c>
    </row>
    <row r="1269" spans="19:27" x14ac:dyDescent="0.25">
      <c r="S1269" s="6">
        <f t="shared" si="176"/>
        <v>94</v>
      </c>
      <c r="T1269" s="6">
        <f t="shared" si="177"/>
        <v>8</v>
      </c>
      <c r="U1269" s="10">
        <f t="shared" si="178"/>
        <v>-92.293000000000035</v>
      </c>
      <c r="V1269" s="10">
        <f t="shared" si="179"/>
        <v>-18.443358499999999</v>
      </c>
      <c r="W1269" s="11">
        <f t="shared" si="180"/>
        <v>15</v>
      </c>
      <c r="X1269" s="10">
        <f t="shared" si="181"/>
        <v>-92.231487741365228</v>
      </c>
      <c r="Y1269" s="10">
        <f t="shared" si="182"/>
        <v>-18.443358499999999</v>
      </c>
      <c r="Z1269" s="12">
        <f t="shared" si="183"/>
        <v>-59.869952255255868</v>
      </c>
      <c r="AA1269" s="12">
        <f t="shared" si="184"/>
        <v>1.319451158118468</v>
      </c>
    </row>
    <row r="1270" spans="19:27" x14ac:dyDescent="0.25">
      <c r="S1270" s="6">
        <f t="shared" si="176"/>
        <v>94</v>
      </c>
      <c r="T1270" s="6">
        <f t="shared" si="177"/>
        <v>9</v>
      </c>
      <c r="U1270" s="10">
        <f t="shared" si="178"/>
        <v>-92.293000000000035</v>
      </c>
      <c r="V1270" s="10">
        <f t="shared" si="179"/>
        <v>-19.899999999999999</v>
      </c>
      <c r="W1270" s="11">
        <f t="shared" si="180"/>
        <v>15</v>
      </c>
      <c r="X1270" s="10">
        <f t="shared" si="181"/>
        <v>-92.231487741365228</v>
      </c>
      <c r="Y1270" s="10">
        <f t="shared" si="182"/>
        <v>-19.899999999999999</v>
      </c>
      <c r="Z1270" s="12">
        <f t="shared" si="183"/>
        <v>-59.864381724881873</v>
      </c>
      <c r="AA1270" s="12">
        <f t="shared" si="184"/>
        <v>-0.13717969035124702</v>
      </c>
    </row>
    <row r="1271" spans="19:27" x14ac:dyDescent="0.25">
      <c r="S1271" s="6">
        <f t="shared" si="176"/>
        <v>94</v>
      </c>
      <c r="T1271" s="6">
        <f t="shared" si="177"/>
        <v>10</v>
      </c>
      <c r="U1271" s="10">
        <f t="shared" si="178"/>
        <v>-92.293000000000035</v>
      </c>
      <c r="V1271" s="10">
        <f t="shared" si="179"/>
        <v>-22.425000000000001</v>
      </c>
      <c r="W1271" s="11">
        <f t="shared" si="180"/>
        <v>15</v>
      </c>
      <c r="X1271" s="10">
        <f t="shared" si="181"/>
        <v>-92.231487741365228</v>
      </c>
      <c r="Y1271" s="10">
        <f t="shared" si="182"/>
        <v>-22.425000000000001</v>
      </c>
      <c r="Z1271" s="12">
        <f t="shared" si="183"/>
        <v>-59.854725547164627</v>
      </c>
      <c r="AA1271" s="12">
        <f t="shared" si="184"/>
        <v>-2.6621612265672852</v>
      </c>
    </row>
    <row r="1272" spans="19:27" x14ac:dyDescent="0.25">
      <c r="S1272" s="6">
        <f t="shared" si="176"/>
        <v>94</v>
      </c>
      <c r="T1272" s="6">
        <f t="shared" si="177"/>
        <v>11</v>
      </c>
      <c r="U1272" s="10">
        <f t="shared" si="178"/>
        <v>-92.293000000000035</v>
      </c>
      <c r="V1272" s="10">
        <f t="shared" si="179"/>
        <v>-23.754999999999999</v>
      </c>
      <c r="W1272" s="11">
        <f t="shared" si="180"/>
        <v>15</v>
      </c>
      <c r="X1272" s="10">
        <f t="shared" si="181"/>
        <v>-92.231487741365228</v>
      </c>
      <c r="Y1272" s="10">
        <f t="shared" si="182"/>
        <v>-23.754999999999999</v>
      </c>
      <c r="Z1272" s="12">
        <f t="shared" si="183"/>
        <v>-59.849639322862075</v>
      </c>
      <c r="AA1272" s="12">
        <f t="shared" si="184"/>
        <v>-3.9921515010889972</v>
      </c>
    </row>
    <row r="1273" spans="19:27" x14ac:dyDescent="0.25">
      <c r="S1273" s="6">
        <f t="shared" si="176"/>
        <v>94</v>
      </c>
      <c r="T1273" s="6">
        <f t="shared" si="177"/>
        <v>12</v>
      </c>
      <c r="U1273" s="10">
        <f t="shared" si="178"/>
        <v>-92.293000000000035</v>
      </c>
      <c r="V1273" s="10">
        <f t="shared" si="179"/>
        <v>-25.084999999999997</v>
      </c>
      <c r="W1273" s="11">
        <f t="shared" si="180"/>
        <v>15</v>
      </c>
      <c r="X1273" s="10">
        <f t="shared" si="181"/>
        <v>-92.231487741365228</v>
      </c>
      <c r="Y1273" s="10">
        <f t="shared" si="182"/>
        <v>-25.084999999999997</v>
      </c>
      <c r="Z1273" s="12">
        <f t="shared" si="183"/>
        <v>-59.844553098559523</v>
      </c>
      <c r="AA1273" s="12">
        <f t="shared" si="184"/>
        <v>-5.3221417756107092</v>
      </c>
    </row>
    <row r="1274" spans="19:27" x14ac:dyDescent="0.25">
      <c r="S1274" s="6">
        <f t="shared" si="176"/>
        <v>94</v>
      </c>
      <c r="T1274" s="6">
        <f t="shared" si="177"/>
        <v>13</v>
      </c>
      <c r="U1274" s="10">
        <f t="shared" si="178"/>
        <v>-92.293000000000035</v>
      </c>
      <c r="V1274" s="10">
        <f t="shared" si="179"/>
        <v>-26.414999999999996</v>
      </c>
      <c r="W1274" s="11">
        <f t="shared" si="180"/>
        <v>15</v>
      </c>
      <c r="X1274" s="10">
        <f t="shared" si="181"/>
        <v>-92.231487741365228</v>
      </c>
      <c r="Y1274" s="10">
        <f t="shared" si="182"/>
        <v>-26.414999999999996</v>
      </c>
      <c r="Z1274" s="12">
        <f t="shared" si="183"/>
        <v>-59.839466874256978</v>
      </c>
      <c r="AA1274" s="12">
        <f t="shared" si="184"/>
        <v>-6.6521320501324217</v>
      </c>
    </row>
    <row r="1275" spans="19:27" x14ac:dyDescent="0.25">
      <c r="S1275" s="6">
        <f t="shared" si="176"/>
        <v>94</v>
      </c>
      <c r="T1275" s="6">
        <f t="shared" si="177"/>
        <v>14</v>
      </c>
      <c r="U1275" s="10">
        <f t="shared" si="178"/>
        <v>-92.293000000000035</v>
      </c>
      <c r="V1275" s="10">
        <f t="shared" si="179"/>
        <v>-27.744999999999994</v>
      </c>
      <c r="W1275" s="11">
        <f t="shared" si="180"/>
        <v>15</v>
      </c>
      <c r="X1275" s="10">
        <f t="shared" si="181"/>
        <v>-92.231487741365228</v>
      </c>
      <c r="Y1275" s="10">
        <f t="shared" si="182"/>
        <v>-27.744999999999994</v>
      </c>
      <c r="Z1275" s="12">
        <f t="shared" si="183"/>
        <v>-59.834380649954426</v>
      </c>
      <c r="AA1275" s="12">
        <f t="shared" si="184"/>
        <v>-7.9821223246541342</v>
      </c>
    </row>
    <row r="1276" spans="19:27" x14ac:dyDescent="0.25">
      <c r="S1276" s="6">
        <f t="shared" si="176"/>
        <v>94</v>
      </c>
      <c r="T1276" s="6">
        <f t="shared" si="177"/>
        <v>15</v>
      </c>
      <c r="U1276" s="10">
        <f t="shared" si="178"/>
        <v>-92.293000000000035</v>
      </c>
      <c r="V1276" s="10">
        <f t="shared" si="179"/>
        <v>-29.074999999999992</v>
      </c>
      <c r="W1276" s="11">
        <f t="shared" si="180"/>
        <v>15</v>
      </c>
      <c r="X1276" s="10">
        <f t="shared" si="181"/>
        <v>-92.231487741365228</v>
      </c>
      <c r="Y1276" s="10">
        <f t="shared" si="182"/>
        <v>-29.074999999999992</v>
      </c>
      <c r="Z1276" s="12">
        <f t="shared" si="183"/>
        <v>-59.829294425651874</v>
      </c>
      <c r="AA1276" s="12">
        <f t="shared" si="184"/>
        <v>-9.3121125991758458</v>
      </c>
    </row>
    <row r="1277" spans="19:27" x14ac:dyDescent="0.25">
      <c r="S1277" s="6">
        <f t="shared" si="176"/>
        <v>94</v>
      </c>
      <c r="T1277" s="6">
        <f t="shared" si="177"/>
        <v>16</v>
      </c>
      <c r="U1277" s="10">
        <f t="shared" si="178"/>
        <v>-92.293000000000035</v>
      </c>
      <c r="V1277" s="10">
        <f t="shared" si="179"/>
        <v>-30.40499999999999</v>
      </c>
      <c r="W1277" s="11">
        <f t="shared" si="180"/>
        <v>15</v>
      </c>
      <c r="X1277" s="10">
        <f t="shared" si="181"/>
        <v>-92.231487741365228</v>
      </c>
      <c r="Y1277" s="10">
        <f t="shared" si="182"/>
        <v>-30.40499999999999</v>
      </c>
      <c r="Z1277" s="12">
        <f t="shared" si="183"/>
        <v>-59.824208201349322</v>
      </c>
      <c r="AA1277" s="12">
        <f t="shared" si="184"/>
        <v>-10.642102873697558</v>
      </c>
    </row>
    <row r="1278" spans="19:27" x14ac:dyDescent="0.25">
      <c r="S1278" s="6">
        <f t="shared" si="176"/>
        <v>94</v>
      </c>
      <c r="T1278" s="6">
        <f t="shared" si="177"/>
        <v>17</v>
      </c>
      <c r="U1278" s="10">
        <f t="shared" si="178"/>
        <v>-92.293000000000035</v>
      </c>
      <c r="V1278" s="10">
        <f t="shared" si="179"/>
        <v>-31.734999999999989</v>
      </c>
      <c r="W1278" s="11">
        <f t="shared" si="180"/>
        <v>15</v>
      </c>
      <c r="X1278" s="10">
        <f t="shared" si="181"/>
        <v>-92.231487741365228</v>
      </c>
      <c r="Y1278" s="10">
        <f t="shared" si="182"/>
        <v>-31.734999999999989</v>
      </c>
      <c r="Z1278" s="12">
        <f t="shared" si="183"/>
        <v>-59.81912197704677</v>
      </c>
      <c r="AA1278" s="12">
        <f t="shared" si="184"/>
        <v>-11.972093148219271</v>
      </c>
    </row>
    <row r="1279" spans="19:27" x14ac:dyDescent="0.25">
      <c r="S1279" s="6">
        <f t="shared" si="176"/>
        <v>94</v>
      </c>
      <c r="T1279" s="6">
        <f t="shared" si="177"/>
        <v>18</v>
      </c>
      <c r="U1279" s="10">
        <f t="shared" si="178"/>
        <v>-92.293000000000035</v>
      </c>
      <c r="V1279" s="10">
        <f t="shared" si="179"/>
        <v>-33.064999999999998</v>
      </c>
      <c r="W1279" s="11">
        <f t="shared" si="180"/>
        <v>15</v>
      </c>
      <c r="X1279" s="10">
        <f t="shared" si="181"/>
        <v>-92.231487741365228</v>
      </c>
      <c r="Y1279" s="10">
        <f t="shared" si="182"/>
        <v>-33.064999999999998</v>
      </c>
      <c r="Z1279" s="12">
        <f t="shared" si="183"/>
        <v>-59.814035752744218</v>
      </c>
      <c r="AA1279" s="12">
        <f t="shared" si="184"/>
        <v>-13.302083422740994</v>
      </c>
    </row>
    <row r="1280" spans="19:27" x14ac:dyDescent="0.25">
      <c r="S1280" s="6">
        <f t="shared" si="176"/>
        <v>94</v>
      </c>
      <c r="T1280" s="6">
        <f t="shared" si="177"/>
        <v>19</v>
      </c>
      <c r="U1280" s="10">
        <f t="shared" si="178"/>
        <v>-92.293000000000035</v>
      </c>
      <c r="V1280" s="10">
        <f t="shared" si="179"/>
        <v>-34.394999999999996</v>
      </c>
      <c r="W1280" s="11">
        <f t="shared" si="180"/>
        <v>15</v>
      </c>
      <c r="X1280" s="10">
        <f t="shared" si="181"/>
        <v>-92.231487741365228</v>
      </c>
      <c r="Y1280" s="10">
        <f t="shared" si="182"/>
        <v>-34.394999999999996</v>
      </c>
      <c r="Z1280" s="12">
        <f t="shared" si="183"/>
        <v>-59.808949528441673</v>
      </c>
      <c r="AA1280" s="12">
        <f t="shared" si="184"/>
        <v>-14.632073697262706</v>
      </c>
    </row>
    <row r="1281" spans="19:27" x14ac:dyDescent="0.25">
      <c r="S1281" s="6">
        <f t="shared" si="176"/>
        <v>94</v>
      </c>
      <c r="T1281" s="6">
        <f t="shared" si="177"/>
        <v>20</v>
      </c>
      <c r="U1281" s="10">
        <f t="shared" si="178"/>
        <v>-92.293000000000035</v>
      </c>
      <c r="V1281" s="10">
        <f t="shared" si="179"/>
        <v>-35.724999999999994</v>
      </c>
      <c r="W1281" s="11">
        <f t="shared" si="180"/>
        <v>15</v>
      </c>
      <c r="X1281" s="10">
        <f t="shared" si="181"/>
        <v>-92.231487741365228</v>
      </c>
      <c r="Y1281" s="10">
        <f t="shared" si="182"/>
        <v>-35.724999999999994</v>
      </c>
      <c r="Z1281" s="12">
        <f t="shared" si="183"/>
        <v>-59.803863304139121</v>
      </c>
      <c r="AA1281" s="12">
        <f t="shared" si="184"/>
        <v>-15.962063971784419</v>
      </c>
    </row>
    <row r="1282" spans="19:27" x14ac:dyDescent="0.25">
      <c r="S1282" s="6">
        <f t="shared" si="176"/>
        <v>95</v>
      </c>
      <c r="T1282" s="6">
        <f t="shared" si="177"/>
        <v>1</v>
      </c>
      <c r="U1282" s="10">
        <f t="shared" si="178"/>
        <v>-93.69300000000004</v>
      </c>
      <c r="V1282" s="10">
        <f t="shared" si="179"/>
        <v>-9.1333585000000017</v>
      </c>
      <c r="W1282" s="11">
        <f t="shared" si="180"/>
        <v>15</v>
      </c>
      <c r="X1282" s="10">
        <f t="shared" si="181"/>
        <v>-93.631487741365234</v>
      </c>
      <c r="Y1282" s="10">
        <f t="shared" si="182"/>
        <v>-9.1333585000000017</v>
      </c>
      <c r="Z1282" s="12">
        <f t="shared" si="183"/>
        <v>-61.30554558802816</v>
      </c>
      <c r="AA1282" s="12">
        <f t="shared" si="184"/>
        <v>10.624029159451988</v>
      </c>
    </row>
    <row r="1283" spans="19:27" x14ac:dyDescent="0.25">
      <c r="S1283" s="6">
        <f t="shared" ref="S1283:S1321" si="185">$D$2+ROUNDDOWN((ROW(S1282)-1)/COUNT($I$2:$I$21),0)</f>
        <v>95</v>
      </c>
      <c r="T1283" s="6">
        <f t="shared" ref="T1283:T1321" si="186">$I$2+MOD(ROW(T1282)-1,COUNT($I$2:$I$21))</f>
        <v>2</v>
      </c>
      <c r="U1283" s="10">
        <f t="shared" ref="U1283:U1321" si="187">VLOOKUP(S1283,$D$2:$E$67,2,FALSE)</f>
        <v>-93.69300000000004</v>
      </c>
      <c r="V1283" s="10">
        <f t="shared" ref="V1283:V1321" si="188">VLOOKUP(T1283,$I$2:$J$21,2,FALSE)</f>
        <v>-10.463358500000002</v>
      </c>
      <c r="W1283" s="11">
        <f t="shared" ref="W1283:W1321" si="189">MATCH(U1283,$P$8:$P$23,-1)-1</f>
        <v>15</v>
      </c>
      <c r="X1283" s="10">
        <f t="shared" ref="X1283:X1321" si="190">U1283+VLOOKUP($W1283,$M$8:$N$23,2,FALSE)</f>
        <v>-93.631487741365234</v>
      </c>
      <c r="Y1283" s="10">
        <f t="shared" ref="Y1283:Y1321" si="191">V1283+VLOOKUP($W1283,$M$8:$P$23,3,FALSE)</f>
        <v>-10.463358500000002</v>
      </c>
      <c r="Z1283" s="12">
        <f t="shared" ref="Z1283:Z1321" si="192">$O$4+((X1283+$M$4-$O$4)*COS($Q$4))-((Y1283+$N$4-$P$4)*SIN($Q$4))</f>
        <v>-61.300459363725615</v>
      </c>
      <c r="AA1283" s="12">
        <f t="shared" ref="AA1283:AA1321" si="193">$P$4+((X1283+$M$4-$O$4)*SIN($Q$4))+((Y1283+$N$4-$P$4)*COS($Q$4))</f>
        <v>9.2940388849302735</v>
      </c>
    </row>
    <row r="1284" spans="19:27" x14ac:dyDescent="0.25">
      <c r="S1284" s="6">
        <f t="shared" si="185"/>
        <v>95</v>
      </c>
      <c r="T1284" s="6">
        <f t="shared" si="186"/>
        <v>3</v>
      </c>
      <c r="U1284" s="10">
        <f t="shared" si="187"/>
        <v>-93.69300000000004</v>
      </c>
      <c r="V1284" s="10">
        <f t="shared" si="188"/>
        <v>-11.793358500000002</v>
      </c>
      <c r="W1284" s="11">
        <f t="shared" si="189"/>
        <v>15</v>
      </c>
      <c r="X1284" s="10">
        <f t="shared" si="190"/>
        <v>-93.631487741365234</v>
      </c>
      <c r="Y1284" s="10">
        <f t="shared" si="191"/>
        <v>-11.793358500000002</v>
      </c>
      <c r="Z1284" s="12">
        <f t="shared" si="192"/>
        <v>-61.295373139423063</v>
      </c>
      <c r="AA1284" s="12">
        <f t="shared" si="193"/>
        <v>7.9640486104085593</v>
      </c>
    </row>
    <row r="1285" spans="19:27" x14ac:dyDescent="0.25">
      <c r="S1285" s="6">
        <f t="shared" si="185"/>
        <v>95</v>
      </c>
      <c r="T1285" s="6">
        <f t="shared" si="186"/>
        <v>4</v>
      </c>
      <c r="U1285" s="10">
        <f t="shared" si="187"/>
        <v>-93.69300000000004</v>
      </c>
      <c r="V1285" s="10">
        <f t="shared" si="188"/>
        <v>-13.123358500000002</v>
      </c>
      <c r="W1285" s="11">
        <f t="shared" si="189"/>
        <v>15</v>
      </c>
      <c r="X1285" s="10">
        <f t="shared" si="190"/>
        <v>-93.631487741365234</v>
      </c>
      <c r="Y1285" s="10">
        <f t="shared" si="191"/>
        <v>-13.123358500000002</v>
      </c>
      <c r="Z1285" s="12">
        <f t="shared" si="192"/>
        <v>-61.290286915120511</v>
      </c>
      <c r="AA1285" s="12">
        <f t="shared" si="193"/>
        <v>6.6340583358868459</v>
      </c>
    </row>
    <row r="1286" spans="19:27" x14ac:dyDescent="0.25">
      <c r="S1286" s="6">
        <f t="shared" si="185"/>
        <v>95</v>
      </c>
      <c r="T1286" s="6">
        <f t="shared" si="186"/>
        <v>5</v>
      </c>
      <c r="U1286" s="10">
        <f t="shared" si="187"/>
        <v>-93.69300000000004</v>
      </c>
      <c r="V1286" s="10">
        <f t="shared" si="188"/>
        <v>-14.453358500000002</v>
      </c>
      <c r="W1286" s="11">
        <f t="shared" si="189"/>
        <v>15</v>
      </c>
      <c r="X1286" s="10">
        <f t="shared" si="190"/>
        <v>-93.631487741365234</v>
      </c>
      <c r="Y1286" s="10">
        <f t="shared" si="191"/>
        <v>-14.453358500000002</v>
      </c>
      <c r="Z1286" s="12">
        <f t="shared" si="192"/>
        <v>-61.285200690817959</v>
      </c>
      <c r="AA1286" s="12">
        <f t="shared" si="193"/>
        <v>5.3040680613651325</v>
      </c>
    </row>
    <row r="1287" spans="19:27" x14ac:dyDescent="0.25">
      <c r="S1287" s="6">
        <f t="shared" si="185"/>
        <v>95</v>
      </c>
      <c r="T1287" s="6">
        <f t="shared" si="186"/>
        <v>6</v>
      </c>
      <c r="U1287" s="10">
        <f t="shared" si="187"/>
        <v>-93.69300000000004</v>
      </c>
      <c r="V1287" s="10">
        <f t="shared" si="188"/>
        <v>-15.783358500000004</v>
      </c>
      <c r="W1287" s="11">
        <f t="shared" si="189"/>
        <v>15</v>
      </c>
      <c r="X1287" s="10">
        <f t="shared" si="190"/>
        <v>-93.631487741365234</v>
      </c>
      <c r="Y1287" s="10">
        <f t="shared" si="191"/>
        <v>-15.783358500000004</v>
      </c>
      <c r="Z1287" s="12">
        <f t="shared" si="192"/>
        <v>-61.280114466515407</v>
      </c>
      <c r="AA1287" s="12">
        <f t="shared" si="193"/>
        <v>3.9740777868434165</v>
      </c>
    </row>
    <row r="1288" spans="19:27" x14ac:dyDescent="0.25">
      <c r="S1288" s="6">
        <f t="shared" si="185"/>
        <v>95</v>
      </c>
      <c r="T1288" s="6">
        <f t="shared" si="186"/>
        <v>7</v>
      </c>
      <c r="U1288" s="10">
        <f t="shared" si="187"/>
        <v>-93.69300000000004</v>
      </c>
      <c r="V1288" s="10">
        <f t="shared" si="188"/>
        <v>-17.113358499999997</v>
      </c>
      <c r="W1288" s="11">
        <f t="shared" si="189"/>
        <v>15</v>
      </c>
      <c r="X1288" s="10">
        <f t="shared" si="190"/>
        <v>-93.631487741365234</v>
      </c>
      <c r="Y1288" s="10">
        <f t="shared" si="191"/>
        <v>-17.113358499999997</v>
      </c>
      <c r="Z1288" s="12">
        <f t="shared" si="192"/>
        <v>-61.275028242212855</v>
      </c>
      <c r="AA1288" s="12">
        <f t="shared" si="193"/>
        <v>2.6440875123217094</v>
      </c>
    </row>
    <row r="1289" spans="19:27" x14ac:dyDescent="0.25">
      <c r="S1289" s="6">
        <f t="shared" si="185"/>
        <v>95</v>
      </c>
      <c r="T1289" s="6">
        <f t="shared" si="186"/>
        <v>8</v>
      </c>
      <c r="U1289" s="10">
        <f t="shared" si="187"/>
        <v>-93.69300000000004</v>
      </c>
      <c r="V1289" s="10">
        <f t="shared" si="188"/>
        <v>-18.443358499999999</v>
      </c>
      <c r="W1289" s="11">
        <f t="shared" si="189"/>
        <v>15</v>
      </c>
      <c r="X1289" s="10">
        <f t="shared" si="190"/>
        <v>-93.631487741365234</v>
      </c>
      <c r="Y1289" s="10">
        <f t="shared" si="191"/>
        <v>-18.443358499999999</v>
      </c>
      <c r="Z1289" s="12">
        <f t="shared" si="192"/>
        <v>-61.26994201791031</v>
      </c>
      <c r="AA1289" s="12">
        <f t="shared" si="193"/>
        <v>1.3140972377999935</v>
      </c>
    </row>
    <row r="1290" spans="19:27" x14ac:dyDescent="0.25">
      <c r="S1290" s="6">
        <f t="shared" si="185"/>
        <v>95</v>
      </c>
      <c r="T1290" s="6">
        <f t="shared" si="186"/>
        <v>9</v>
      </c>
      <c r="U1290" s="10">
        <f t="shared" si="187"/>
        <v>-93.69300000000004</v>
      </c>
      <c r="V1290" s="10">
        <f t="shared" si="188"/>
        <v>-19.899999999999999</v>
      </c>
      <c r="W1290" s="11">
        <f t="shared" si="189"/>
        <v>15</v>
      </c>
      <c r="X1290" s="10">
        <f t="shared" si="190"/>
        <v>-93.631487741365234</v>
      </c>
      <c r="Y1290" s="10">
        <f t="shared" si="191"/>
        <v>-19.899999999999999</v>
      </c>
      <c r="Z1290" s="12">
        <f t="shared" si="192"/>
        <v>-61.264371487536316</v>
      </c>
      <c r="AA1290" s="12">
        <f t="shared" si="193"/>
        <v>-0.14253361066972162</v>
      </c>
    </row>
    <row r="1291" spans="19:27" x14ac:dyDescent="0.25">
      <c r="S1291" s="6">
        <f t="shared" si="185"/>
        <v>95</v>
      </c>
      <c r="T1291" s="6">
        <f t="shared" si="186"/>
        <v>10</v>
      </c>
      <c r="U1291" s="10">
        <f t="shared" si="187"/>
        <v>-93.69300000000004</v>
      </c>
      <c r="V1291" s="10">
        <f t="shared" si="188"/>
        <v>-22.425000000000001</v>
      </c>
      <c r="W1291" s="11">
        <f t="shared" si="189"/>
        <v>15</v>
      </c>
      <c r="X1291" s="10">
        <f t="shared" si="190"/>
        <v>-93.631487741365234</v>
      </c>
      <c r="Y1291" s="10">
        <f t="shared" si="191"/>
        <v>-22.425000000000001</v>
      </c>
      <c r="Z1291" s="12">
        <f t="shared" si="192"/>
        <v>-61.254715309819069</v>
      </c>
      <c r="AA1291" s="12">
        <f t="shared" si="193"/>
        <v>-2.6675151468857599</v>
      </c>
    </row>
    <row r="1292" spans="19:27" x14ac:dyDescent="0.25">
      <c r="S1292" s="6">
        <f t="shared" si="185"/>
        <v>95</v>
      </c>
      <c r="T1292" s="6">
        <f t="shared" si="186"/>
        <v>11</v>
      </c>
      <c r="U1292" s="10">
        <f t="shared" si="187"/>
        <v>-93.69300000000004</v>
      </c>
      <c r="V1292" s="10">
        <f t="shared" si="188"/>
        <v>-23.754999999999999</v>
      </c>
      <c r="W1292" s="11">
        <f t="shared" si="189"/>
        <v>15</v>
      </c>
      <c r="X1292" s="10">
        <f t="shared" si="190"/>
        <v>-93.631487741365234</v>
      </c>
      <c r="Y1292" s="10">
        <f t="shared" si="191"/>
        <v>-23.754999999999999</v>
      </c>
      <c r="Z1292" s="12">
        <f t="shared" si="192"/>
        <v>-61.249629085516517</v>
      </c>
      <c r="AA1292" s="12">
        <f t="shared" si="193"/>
        <v>-3.9975054214074719</v>
      </c>
    </row>
    <row r="1293" spans="19:27" x14ac:dyDescent="0.25">
      <c r="S1293" s="6">
        <f t="shared" si="185"/>
        <v>95</v>
      </c>
      <c r="T1293" s="6">
        <f t="shared" si="186"/>
        <v>12</v>
      </c>
      <c r="U1293" s="10">
        <f t="shared" si="187"/>
        <v>-93.69300000000004</v>
      </c>
      <c r="V1293" s="10">
        <f t="shared" si="188"/>
        <v>-25.084999999999997</v>
      </c>
      <c r="W1293" s="11">
        <f t="shared" si="189"/>
        <v>15</v>
      </c>
      <c r="X1293" s="10">
        <f t="shared" si="190"/>
        <v>-93.631487741365234</v>
      </c>
      <c r="Y1293" s="10">
        <f t="shared" si="191"/>
        <v>-25.084999999999997</v>
      </c>
      <c r="Z1293" s="12">
        <f t="shared" si="192"/>
        <v>-61.244542861213965</v>
      </c>
      <c r="AA1293" s="12">
        <f t="shared" si="193"/>
        <v>-5.3274956959291835</v>
      </c>
    </row>
    <row r="1294" spans="19:27" x14ac:dyDescent="0.25">
      <c r="S1294" s="6">
        <f t="shared" si="185"/>
        <v>95</v>
      </c>
      <c r="T1294" s="6">
        <f t="shared" si="186"/>
        <v>13</v>
      </c>
      <c r="U1294" s="10">
        <f t="shared" si="187"/>
        <v>-93.69300000000004</v>
      </c>
      <c r="V1294" s="10">
        <f t="shared" si="188"/>
        <v>-26.414999999999996</v>
      </c>
      <c r="W1294" s="11">
        <f t="shared" si="189"/>
        <v>15</v>
      </c>
      <c r="X1294" s="10">
        <f t="shared" si="190"/>
        <v>-93.631487741365234</v>
      </c>
      <c r="Y1294" s="10">
        <f t="shared" si="191"/>
        <v>-26.414999999999996</v>
      </c>
      <c r="Z1294" s="12">
        <f t="shared" si="192"/>
        <v>-61.23945663691142</v>
      </c>
      <c r="AA1294" s="12">
        <f t="shared" si="193"/>
        <v>-6.657485970450896</v>
      </c>
    </row>
    <row r="1295" spans="19:27" x14ac:dyDescent="0.25">
      <c r="S1295" s="6">
        <f t="shared" si="185"/>
        <v>95</v>
      </c>
      <c r="T1295" s="6">
        <f t="shared" si="186"/>
        <v>14</v>
      </c>
      <c r="U1295" s="10">
        <f t="shared" si="187"/>
        <v>-93.69300000000004</v>
      </c>
      <c r="V1295" s="10">
        <f t="shared" si="188"/>
        <v>-27.744999999999994</v>
      </c>
      <c r="W1295" s="11">
        <f t="shared" si="189"/>
        <v>15</v>
      </c>
      <c r="X1295" s="10">
        <f t="shared" si="190"/>
        <v>-93.631487741365234</v>
      </c>
      <c r="Y1295" s="10">
        <f t="shared" si="191"/>
        <v>-27.744999999999994</v>
      </c>
      <c r="Z1295" s="12">
        <f t="shared" si="192"/>
        <v>-61.234370412608868</v>
      </c>
      <c r="AA1295" s="12">
        <f t="shared" si="193"/>
        <v>-7.9874762449726084</v>
      </c>
    </row>
    <row r="1296" spans="19:27" x14ac:dyDescent="0.25">
      <c r="S1296" s="6">
        <f t="shared" si="185"/>
        <v>95</v>
      </c>
      <c r="T1296" s="6">
        <f t="shared" si="186"/>
        <v>15</v>
      </c>
      <c r="U1296" s="10">
        <f t="shared" si="187"/>
        <v>-93.69300000000004</v>
      </c>
      <c r="V1296" s="10">
        <f t="shared" si="188"/>
        <v>-29.074999999999992</v>
      </c>
      <c r="W1296" s="11">
        <f t="shared" si="189"/>
        <v>15</v>
      </c>
      <c r="X1296" s="10">
        <f t="shared" si="190"/>
        <v>-93.631487741365234</v>
      </c>
      <c r="Y1296" s="10">
        <f t="shared" si="191"/>
        <v>-29.074999999999992</v>
      </c>
      <c r="Z1296" s="12">
        <f t="shared" si="192"/>
        <v>-61.229284188306316</v>
      </c>
      <c r="AA1296" s="12">
        <f t="shared" si="193"/>
        <v>-9.3174665194943209</v>
      </c>
    </row>
    <row r="1297" spans="19:27" x14ac:dyDescent="0.25">
      <c r="S1297" s="6">
        <f t="shared" si="185"/>
        <v>95</v>
      </c>
      <c r="T1297" s="6">
        <f t="shared" si="186"/>
        <v>16</v>
      </c>
      <c r="U1297" s="10">
        <f t="shared" si="187"/>
        <v>-93.69300000000004</v>
      </c>
      <c r="V1297" s="10">
        <f t="shared" si="188"/>
        <v>-30.40499999999999</v>
      </c>
      <c r="W1297" s="11">
        <f t="shared" si="189"/>
        <v>15</v>
      </c>
      <c r="X1297" s="10">
        <f t="shared" si="190"/>
        <v>-93.631487741365234</v>
      </c>
      <c r="Y1297" s="10">
        <f t="shared" si="191"/>
        <v>-30.40499999999999</v>
      </c>
      <c r="Z1297" s="12">
        <f t="shared" si="192"/>
        <v>-61.224197964003764</v>
      </c>
      <c r="AA1297" s="12">
        <f t="shared" si="193"/>
        <v>-10.647456794016033</v>
      </c>
    </row>
    <row r="1298" spans="19:27" x14ac:dyDescent="0.25">
      <c r="S1298" s="6">
        <f t="shared" si="185"/>
        <v>95</v>
      </c>
      <c r="T1298" s="6">
        <f t="shared" si="186"/>
        <v>17</v>
      </c>
      <c r="U1298" s="10">
        <f t="shared" si="187"/>
        <v>-93.69300000000004</v>
      </c>
      <c r="V1298" s="10">
        <f t="shared" si="188"/>
        <v>-31.734999999999989</v>
      </c>
      <c r="W1298" s="11">
        <f t="shared" si="189"/>
        <v>15</v>
      </c>
      <c r="X1298" s="10">
        <f t="shared" si="190"/>
        <v>-93.631487741365234</v>
      </c>
      <c r="Y1298" s="10">
        <f t="shared" si="191"/>
        <v>-31.734999999999989</v>
      </c>
      <c r="Z1298" s="12">
        <f t="shared" si="192"/>
        <v>-61.219111739701212</v>
      </c>
      <c r="AA1298" s="12">
        <f t="shared" si="193"/>
        <v>-11.977447068537746</v>
      </c>
    </row>
    <row r="1299" spans="19:27" x14ac:dyDescent="0.25">
      <c r="S1299" s="6">
        <f t="shared" si="185"/>
        <v>95</v>
      </c>
      <c r="T1299" s="6">
        <f t="shared" si="186"/>
        <v>18</v>
      </c>
      <c r="U1299" s="10">
        <f t="shared" si="187"/>
        <v>-93.69300000000004</v>
      </c>
      <c r="V1299" s="10">
        <f t="shared" si="188"/>
        <v>-33.064999999999998</v>
      </c>
      <c r="W1299" s="11">
        <f t="shared" si="189"/>
        <v>15</v>
      </c>
      <c r="X1299" s="10">
        <f t="shared" si="190"/>
        <v>-93.631487741365234</v>
      </c>
      <c r="Y1299" s="10">
        <f t="shared" si="191"/>
        <v>-33.064999999999998</v>
      </c>
      <c r="Z1299" s="12">
        <f t="shared" si="192"/>
        <v>-61.21402551539866</v>
      </c>
      <c r="AA1299" s="12">
        <f t="shared" si="193"/>
        <v>-13.307437343059469</v>
      </c>
    </row>
    <row r="1300" spans="19:27" x14ac:dyDescent="0.25">
      <c r="S1300" s="6">
        <f t="shared" si="185"/>
        <v>95</v>
      </c>
      <c r="T1300" s="6">
        <f t="shared" si="186"/>
        <v>19</v>
      </c>
      <c r="U1300" s="10">
        <f t="shared" si="187"/>
        <v>-93.69300000000004</v>
      </c>
      <c r="V1300" s="10">
        <f t="shared" si="188"/>
        <v>-34.394999999999996</v>
      </c>
      <c r="W1300" s="11">
        <f t="shared" si="189"/>
        <v>15</v>
      </c>
      <c r="X1300" s="10">
        <f t="shared" si="190"/>
        <v>-93.631487741365234</v>
      </c>
      <c r="Y1300" s="10">
        <f t="shared" si="191"/>
        <v>-34.394999999999996</v>
      </c>
      <c r="Z1300" s="12">
        <f t="shared" si="192"/>
        <v>-61.208939291096115</v>
      </c>
      <c r="AA1300" s="12">
        <f t="shared" si="193"/>
        <v>-14.637427617581181</v>
      </c>
    </row>
    <row r="1301" spans="19:27" x14ac:dyDescent="0.25">
      <c r="S1301" s="6">
        <f t="shared" si="185"/>
        <v>95</v>
      </c>
      <c r="T1301" s="6">
        <f t="shared" si="186"/>
        <v>20</v>
      </c>
      <c r="U1301" s="10">
        <f t="shared" si="187"/>
        <v>-93.69300000000004</v>
      </c>
      <c r="V1301" s="10">
        <f t="shared" si="188"/>
        <v>-35.724999999999994</v>
      </c>
      <c r="W1301" s="11">
        <f t="shared" si="189"/>
        <v>15</v>
      </c>
      <c r="X1301" s="10">
        <f t="shared" si="190"/>
        <v>-93.631487741365234</v>
      </c>
      <c r="Y1301" s="10">
        <f t="shared" si="191"/>
        <v>-35.724999999999994</v>
      </c>
      <c r="Z1301" s="12">
        <f t="shared" si="192"/>
        <v>-61.203853066793563</v>
      </c>
      <c r="AA1301" s="12">
        <f t="shared" si="193"/>
        <v>-15.967417892102894</v>
      </c>
    </row>
    <row r="1302" spans="19:27" x14ac:dyDescent="0.25">
      <c r="S1302" s="6">
        <f t="shared" si="185"/>
        <v>96</v>
      </c>
      <c r="T1302" s="6">
        <f t="shared" si="186"/>
        <v>1</v>
      </c>
      <c r="U1302" s="10">
        <f t="shared" si="187"/>
        <v>-95.093000000000046</v>
      </c>
      <c r="V1302" s="10">
        <f t="shared" si="188"/>
        <v>-9.1333585000000017</v>
      </c>
      <c r="W1302" s="11">
        <f t="shared" si="189"/>
        <v>15</v>
      </c>
      <c r="X1302" s="10">
        <f t="shared" si="190"/>
        <v>-95.03148774136524</v>
      </c>
      <c r="Y1302" s="10">
        <f t="shared" si="191"/>
        <v>-9.1333585000000017</v>
      </c>
      <c r="Z1302" s="12">
        <f t="shared" si="192"/>
        <v>-62.705535350682602</v>
      </c>
      <c r="AA1302" s="12">
        <f t="shared" si="193"/>
        <v>10.618675239133513</v>
      </c>
    </row>
    <row r="1303" spans="19:27" x14ac:dyDescent="0.25">
      <c r="S1303" s="6">
        <f t="shared" si="185"/>
        <v>96</v>
      </c>
      <c r="T1303" s="6">
        <f t="shared" si="186"/>
        <v>2</v>
      </c>
      <c r="U1303" s="10">
        <f t="shared" si="187"/>
        <v>-95.093000000000046</v>
      </c>
      <c r="V1303" s="10">
        <f t="shared" si="188"/>
        <v>-10.463358500000002</v>
      </c>
      <c r="W1303" s="11">
        <f t="shared" si="189"/>
        <v>15</v>
      </c>
      <c r="X1303" s="10">
        <f t="shared" si="190"/>
        <v>-95.03148774136524</v>
      </c>
      <c r="Y1303" s="10">
        <f t="shared" si="191"/>
        <v>-10.463358500000002</v>
      </c>
      <c r="Z1303" s="12">
        <f t="shared" si="192"/>
        <v>-62.700449126380057</v>
      </c>
      <c r="AA1303" s="12">
        <f t="shared" si="193"/>
        <v>9.2886849646117984</v>
      </c>
    </row>
    <row r="1304" spans="19:27" x14ac:dyDescent="0.25">
      <c r="S1304" s="6">
        <f t="shared" si="185"/>
        <v>96</v>
      </c>
      <c r="T1304" s="6">
        <f t="shared" si="186"/>
        <v>3</v>
      </c>
      <c r="U1304" s="10">
        <f t="shared" si="187"/>
        <v>-95.093000000000046</v>
      </c>
      <c r="V1304" s="10">
        <f t="shared" si="188"/>
        <v>-11.793358500000002</v>
      </c>
      <c r="W1304" s="11">
        <f t="shared" si="189"/>
        <v>15</v>
      </c>
      <c r="X1304" s="10">
        <f t="shared" si="190"/>
        <v>-95.03148774136524</v>
      </c>
      <c r="Y1304" s="10">
        <f t="shared" si="191"/>
        <v>-11.793358500000002</v>
      </c>
      <c r="Z1304" s="12">
        <f t="shared" si="192"/>
        <v>-62.695362902077505</v>
      </c>
      <c r="AA1304" s="12">
        <f t="shared" si="193"/>
        <v>7.958694690090085</v>
      </c>
    </row>
    <row r="1305" spans="19:27" x14ac:dyDescent="0.25">
      <c r="S1305" s="6">
        <f t="shared" si="185"/>
        <v>96</v>
      </c>
      <c r="T1305" s="6">
        <f t="shared" si="186"/>
        <v>4</v>
      </c>
      <c r="U1305" s="10">
        <f t="shared" si="187"/>
        <v>-95.093000000000046</v>
      </c>
      <c r="V1305" s="10">
        <f t="shared" si="188"/>
        <v>-13.123358500000002</v>
      </c>
      <c r="W1305" s="11">
        <f t="shared" si="189"/>
        <v>15</v>
      </c>
      <c r="X1305" s="10">
        <f t="shared" si="190"/>
        <v>-95.03148774136524</v>
      </c>
      <c r="Y1305" s="10">
        <f t="shared" si="191"/>
        <v>-13.123358500000002</v>
      </c>
      <c r="Z1305" s="12">
        <f t="shared" si="192"/>
        <v>-62.690276677774953</v>
      </c>
      <c r="AA1305" s="12">
        <f t="shared" si="193"/>
        <v>6.6287044155683716</v>
      </c>
    </row>
    <row r="1306" spans="19:27" x14ac:dyDescent="0.25">
      <c r="S1306" s="6">
        <f t="shared" si="185"/>
        <v>96</v>
      </c>
      <c r="T1306" s="6">
        <f t="shared" si="186"/>
        <v>5</v>
      </c>
      <c r="U1306" s="10">
        <f t="shared" si="187"/>
        <v>-95.093000000000046</v>
      </c>
      <c r="V1306" s="10">
        <f t="shared" si="188"/>
        <v>-14.453358500000002</v>
      </c>
      <c r="W1306" s="11">
        <f t="shared" si="189"/>
        <v>15</v>
      </c>
      <c r="X1306" s="10">
        <f t="shared" si="190"/>
        <v>-95.03148774136524</v>
      </c>
      <c r="Y1306" s="10">
        <f t="shared" si="191"/>
        <v>-14.453358500000002</v>
      </c>
      <c r="Z1306" s="12">
        <f t="shared" si="192"/>
        <v>-62.685190453472401</v>
      </c>
      <c r="AA1306" s="12">
        <f t="shared" si="193"/>
        <v>5.2987141410466583</v>
      </c>
    </row>
    <row r="1307" spans="19:27" x14ac:dyDescent="0.25">
      <c r="S1307" s="6">
        <f t="shared" si="185"/>
        <v>96</v>
      </c>
      <c r="T1307" s="6">
        <f t="shared" si="186"/>
        <v>6</v>
      </c>
      <c r="U1307" s="10">
        <f t="shared" si="187"/>
        <v>-95.093000000000046</v>
      </c>
      <c r="V1307" s="10">
        <f t="shared" si="188"/>
        <v>-15.783358500000004</v>
      </c>
      <c r="W1307" s="11">
        <f t="shared" si="189"/>
        <v>15</v>
      </c>
      <c r="X1307" s="10">
        <f t="shared" si="190"/>
        <v>-95.03148774136524</v>
      </c>
      <c r="Y1307" s="10">
        <f t="shared" si="191"/>
        <v>-15.783358500000004</v>
      </c>
      <c r="Z1307" s="12">
        <f t="shared" si="192"/>
        <v>-62.680104229169849</v>
      </c>
      <c r="AA1307" s="12">
        <f t="shared" si="193"/>
        <v>3.9687238665249418</v>
      </c>
    </row>
    <row r="1308" spans="19:27" x14ac:dyDescent="0.25">
      <c r="S1308" s="6">
        <f t="shared" si="185"/>
        <v>96</v>
      </c>
      <c r="T1308" s="6">
        <f t="shared" si="186"/>
        <v>7</v>
      </c>
      <c r="U1308" s="10">
        <f t="shared" si="187"/>
        <v>-95.093000000000046</v>
      </c>
      <c r="V1308" s="10">
        <f t="shared" si="188"/>
        <v>-17.113358499999997</v>
      </c>
      <c r="W1308" s="11">
        <f t="shared" si="189"/>
        <v>15</v>
      </c>
      <c r="X1308" s="10">
        <f t="shared" si="190"/>
        <v>-95.03148774136524</v>
      </c>
      <c r="Y1308" s="10">
        <f t="shared" si="191"/>
        <v>-17.113358499999997</v>
      </c>
      <c r="Z1308" s="12">
        <f t="shared" si="192"/>
        <v>-62.675018004867297</v>
      </c>
      <c r="AA1308" s="12">
        <f t="shared" si="193"/>
        <v>2.6387335920032347</v>
      </c>
    </row>
    <row r="1309" spans="19:27" x14ac:dyDescent="0.25">
      <c r="S1309" s="6">
        <f t="shared" si="185"/>
        <v>96</v>
      </c>
      <c r="T1309" s="6">
        <f t="shared" si="186"/>
        <v>8</v>
      </c>
      <c r="U1309" s="10">
        <f t="shared" si="187"/>
        <v>-95.093000000000046</v>
      </c>
      <c r="V1309" s="10">
        <f t="shared" si="188"/>
        <v>-18.443358499999999</v>
      </c>
      <c r="W1309" s="11">
        <f t="shared" si="189"/>
        <v>15</v>
      </c>
      <c r="X1309" s="10">
        <f t="shared" si="190"/>
        <v>-95.03148774136524</v>
      </c>
      <c r="Y1309" s="10">
        <f t="shared" si="191"/>
        <v>-18.443358499999999</v>
      </c>
      <c r="Z1309" s="12">
        <f t="shared" si="192"/>
        <v>-62.669931780564752</v>
      </c>
      <c r="AA1309" s="12">
        <f t="shared" si="193"/>
        <v>1.3087433174815188</v>
      </c>
    </row>
    <row r="1310" spans="19:27" x14ac:dyDescent="0.25">
      <c r="S1310" s="6">
        <f t="shared" si="185"/>
        <v>96</v>
      </c>
      <c r="T1310" s="6">
        <f t="shared" si="186"/>
        <v>9</v>
      </c>
      <c r="U1310" s="10">
        <f t="shared" si="187"/>
        <v>-95.093000000000046</v>
      </c>
      <c r="V1310" s="10">
        <f t="shared" si="188"/>
        <v>-19.899999999999999</v>
      </c>
      <c r="W1310" s="11">
        <f t="shared" si="189"/>
        <v>15</v>
      </c>
      <c r="X1310" s="10">
        <f t="shared" si="190"/>
        <v>-95.03148774136524</v>
      </c>
      <c r="Y1310" s="10">
        <f t="shared" si="191"/>
        <v>-19.899999999999999</v>
      </c>
      <c r="Z1310" s="12">
        <f t="shared" si="192"/>
        <v>-62.664361250190758</v>
      </c>
      <c r="AA1310" s="12">
        <f t="shared" si="193"/>
        <v>-0.14788753098819624</v>
      </c>
    </row>
    <row r="1311" spans="19:27" x14ac:dyDescent="0.25">
      <c r="S1311" s="6">
        <f t="shared" si="185"/>
        <v>96</v>
      </c>
      <c r="T1311" s="6">
        <f t="shared" si="186"/>
        <v>10</v>
      </c>
      <c r="U1311" s="10">
        <f t="shared" si="187"/>
        <v>-95.093000000000046</v>
      </c>
      <c r="V1311" s="10">
        <f t="shared" si="188"/>
        <v>-22.425000000000001</v>
      </c>
      <c r="W1311" s="11">
        <f t="shared" si="189"/>
        <v>15</v>
      </c>
      <c r="X1311" s="10">
        <f t="shared" si="190"/>
        <v>-95.03148774136524</v>
      </c>
      <c r="Y1311" s="10">
        <f t="shared" si="191"/>
        <v>-22.425000000000001</v>
      </c>
      <c r="Z1311" s="12">
        <f t="shared" si="192"/>
        <v>-62.654705072473512</v>
      </c>
      <c r="AA1311" s="12">
        <f t="shared" si="193"/>
        <v>-2.6728690672042346</v>
      </c>
    </row>
    <row r="1312" spans="19:27" x14ac:dyDescent="0.25">
      <c r="S1312" s="6">
        <f t="shared" si="185"/>
        <v>96</v>
      </c>
      <c r="T1312" s="6">
        <f t="shared" si="186"/>
        <v>11</v>
      </c>
      <c r="U1312" s="10">
        <f t="shared" si="187"/>
        <v>-95.093000000000046</v>
      </c>
      <c r="V1312" s="10">
        <f t="shared" si="188"/>
        <v>-23.754999999999999</v>
      </c>
      <c r="W1312" s="11">
        <f t="shared" si="189"/>
        <v>15</v>
      </c>
      <c r="X1312" s="10">
        <f t="shared" si="190"/>
        <v>-95.03148774136524</v>
      </c>
      <c r="Y1312" s="10">
        <f t="shared" si="191"/>
        <v>-23.754999999999999</v>
      </c>
      <c r="Z1312" s="12">
        <f t="shared" si="192"/>
        <v>-62.649618848170959</v>
      </c>
      <c r="AA1312" s="12">
        <f t="shared" si="193"/>
        <v>-4.0028593417259462</v>
      </c>
    </row>
    <row r="1313" spans="19:27" x14ac:dyDescent="0.25">
      <c r="S1313" s="6">
        <f t="shared" si="185"/>
        <v>96</v>
      </c>
      <c r="T1313" s="6">
        <f t="shared" si="186"/>
        <v>12</v>
      </c>
      <c r="U1313" s="10">
        <f t="shared" si="187"/>
        <v>-95.093000000000046</v>
      </c>
      <c r="V1313" s="10">
        <f t="shared" si="188"/>
        <v>-25.084999999999997</v>
      </c>
      <c r="W1313" s="11">
        <f t="shared" si="189"/>
        <v>15</v>
      </c>
      <c r="X1313" s="10">
        <f t="shared" si="190"/>
        <v>-95.03148774136524</v>
      </c>
      <c r="Y1313" s="10">
        <f t="shared" si="191"/>
        <v>-25.084999999999997</v>
      </c>
      <c r="Z1313" s="12">
        <f t="shared" si="192"/>
        <v>-62.644532623868407</v>
      </c>
      <c r="AA1313" s="12">
        <f t="shared" si="193"/>
        <v>-5.3328496162476577</v>
      </c>
    </row>
    <row r="1314" spans="19:27" x14ac:dyDescent="0.25">
      <c r="S1314" s="6">
        <f t="shared" si="185"/>
        <v>96</v>
      </c>
      <c r="T1314" s="6">
        <f t="shared" si="186"/>
        <v>13</v>
      </c>
      <c r="U1314" s="10">
        <f t="shared" si="187"/>
        <v>-95.093000000000046</v>
      </c>
      <c r="V1314" s="10">
        <f t="shared" si="188"/>
        <v>-26.414999999999996</v>
      </c>
      <c r="W1314" s="11">
        <f t="shared" si="189"/>
        <v>15</v>
      </c>
      <c r="X1314" s="10">
        <f t="shared" si="190"/>
        <v>-95.03148774136524</v>
      </c>
      <c r="Y1314" s="10">
        <f t="shared" si="191"/>
        <v>-26.414999999999996</v>
      </c>
      <c r="Z1314" s="12">
        <f t="shared" si="192"/>
        <v>-62.639446399565863</v>
      </c>
      <c r="AA1314" s="12">
        <f t="shared" si="193"/>
        <v>-6.6628398907693702</v>
      </c>
    </row>
    <row r="1315" spans="19:27" x14ac:dyDescent="0.25">
      <c r="S1315" s="6">
        <f t="shared" si="185"/>
        <v>96</v>
      </c>
      <c r="T1315" s="6">
        <f t="shared" si="186"/>
        <v>14</v>
      </c>
      <c r="U1315" s="10">
        <f t="shared" si="187"/>
        <v>-95.093000000000046</v>
      </c>
      <c r="V1315" s="10">
        <f t="shared" si="188"/>
        <v>-27.744999999999994</v>
      </c>
      <c r="W1315" s="11">
        <f t="shared" si="189"/>
        <v>15</v>
      </c>
      <c r="X1315" s="10">
        <f t="shared" si="190"/>
        <v>-95.03148774136524</v>
      </c>
      <c r="Y1315" s="10">
        <f t="shared" si="191"/>
        <v>-27.744999999999994</v>
      </c>
      <c r="Z1315" s="12">
        <f t="shared" si="192"/>
        <v>-62.634360175263311</v>
      </c>
      <c r="AA1315" s="12">
        <f t="shared" si="193"/>
        <v>-7.9928301652910827</v>
      </c>
    </row>
    <row r="1316" spans="19:27" x14ac:dyDescent="0.25">
      <c r="S1316" s="6">
        <f t="shared" si="185"/>
        <v>96</v>
      </c>
      <c r="T1316" s="6">
        <f t="shared" si="186"/>
        <v>15</v>
      </c>
      <c r="U1316" s="10">
        <f t="shared" si="187"/>
        <v>-95.093000000000046</v>
      </c>
      <c r="V1316" s="10">
        <f t="shared" si="188"/>
        <v>-29.074999999999992</v>
      </c>
      <c r="W1316" s="11">
        <f t="shared" si="189"/>
        <v>15</v>
      </c>
      <c r="X1316" s="10">
        <f t="shared" si="190"/>
        <v>-95.03148774136524</v>
      </c>
      <c r="Y1316" s="10">
        <f t="shared" si="191"/>
        <v>-29.074999999999992</v>
      </c>
      <c r="Z1316" s="12">
        <f t="shared" si="192"/>
        <v>-62.629273950960759</v>
      </c>
      <c r="AA1316" s="12">
        <f t="shared" si="193"/>
        <v>-9.3228204398127961</v>
      </c>
    </row>
    <row r="1317" spans="19:27" x14ac:dyDescent="0.25">
      <c r="S1317" s="6">
        <f t="shared" si="185"/>
        <v>96</v>
      </c>
      <c r="T1317" s="6">
        <f t="shared" si="186"/>
        <v>16</v>
      </c>
      <c r="U1317" s="10">
        <f t="shared" si="187"/>
        <v>-95.093000000000046</v>
      </c>
      <c r="V1317" s="10">
        <f t="shared" si="188"/>
        <v>-30.40499999999999</v>
      </c>
      <c r="W1317" s="11">
        <f t="shared" si="189"/>
        <v>15</v>
      </c>
      <c r="X1317" s="10">
        <f t="shared" si="190"/>
        <v>-95.03148774136524</v>
      </c>
      <c r="Y1317" s="10">
        <f t="shared" si="191"/>
        <v>-30.40499999999999</v>
      </c>
      <c r="Z1317" s="12">
        <f t="shared" si="192"/>
        <v>-62.624187726658207</v>
      </c>
      <c r="AA1317" s="12">
        <f t="shared" si="193"/>
        <v>-10.652810714334509</v>
      </c>
    </row>
    <row r="1318" spans="19:27" x14ac:dyDescent="0.25">
      <c r="S1318" s="6">
        <f t="shared" si="185"/>
        <v>96</v>
      </c>
      <c r="T1318" s="6">
        <f t="shared" si="186"/>
        <v>17</v>
      </c>
      <c r="U1318" s="10">
        <f t="shared" si="187"/>
        <v>-95.093000000000046</v>
      </c>
      <c r="V1318" s="10">
        <f t="shared" si="188"/>
        <v>-31.734999999999989</v>
      </c>
      <c r="W1318" s="11">
        <f t="shared" si="189"/>
        <v>15</v>
      </c>
      <c r="X1318" s="10">
        <f t="shared" si="190"/>
        <v>-95.03148774136524</v>
      </c>
      <c r="Y1318" s="10">
        <f t="shared" si="191"/>
        <v>-31.734999999999989</v>
      </c>
      <c r="Z1318" s="12">
        <f t="shared" si="192"/>
        <v>-62.619101502355655</v>
      </c>
      <c r="AA1318" s="12">
        <f t="shared" si="193"/>
        <v>-11.982800988856221</v>
      </c>
    </row>
    <row r="1319" spans="19:27" x14ac:dyDescent="0.25">
      <c r="S1319" s="6">
        <f t="shared" si="185"/>
        <v>96</v>
      </c>
      <c r="T1319" s="6">
        <f t="shared" si="186"/>
        <v>18</v>
      </c>
      <c r="U1319" s="10">
        <f t="shared" si="187"/>
        <v>-95.093000000000046</v>
      </c>
      <c r="V1319" s="10">
        <f t="shared" si="188"/>
        <v>-33.064999999999998</v>
      </c>
      <c r="W1319" s="11">
        <f t="shared" si="189"/>
        <v>15</v>
      </c>
      <c r="X1319" s="10">
        <f t="shared" si="190"/>
        <v>-95.03148774136524</v>
      </c>
      <c r="Y1319" s="10">
        <f t="shared" si="191"/>
        <v>-33.064999999999998</v>
      </c>
      <c r="Z1319" s="12">
        <f t="shared" si="192"/>
        <v>-62.614015278053103</v>
      </c>
      <c r="AA1319" s="12">
        <f t="shared" si="193"/>
        <v>-13.312791263377944</v>
      </c>
    </row>
    <row r="1320" spans="19:27" x14ac:dyDescent="0.25">
      <c r="S1320" s="6">
        <f t="shared" si="185"/>
        <v>96</v>
      </c>
      <c r="T1320" s="6">
        <f t="shared" si="186"/>
        <v>19</v>
      </c>
      <c r="U1320" s="10">
        <f t="shared" si="187"/>
        <v>-95.093000000000046</v>
      </c>
      <c r="V1320" s="10">
        <f t="shared" si="188"/>
        <v>-34.394999999999996</v>
      </c>
      <c r="W1320" s="11">
        <f t="shared" si="189"/>
        <v>15</v>
      </c>
      <c r="X1320" s="10">
        <f t="shared" si="190"/>
        <v>-95.03148774136524</v>
      </c>
      <c r="Y1320" s="10">
        <f t="shared" si="191"/>
        <v>-34.394999999999996</v>
      </c>
      <c r="Z1320" s="12">
        <f t="shared" si="192"/>
        <v>-62.608929053750558</v>
      </c>
      <c r="AA1320" s="12">
        <f t="shared" si="193"/>
        <v>-14.642781537899657</v>
      </c>
    </row>
    <row r="1321" spans="19:27" x14ac:dyDescent="0.25">
      <c r="S1321" s="6">
        <f t="shared" si="185"/>
        <v>96</v>
      </c>
      <c r="T1321" s="6">
        <f t="shared" si="186"/>
        <v>20</v>
      </c>
      <c r="U1321" s="10">
        <f t="shared" si="187"/>
        <v>-95.093000000000046</v>
      </c>
      <c r="V1321" s="10">
        <f t="shared" si="188"/>
        <v>-35.724999999999994</v>
      </c>
      <c r="W1321" s="11">
        <f t="shared" si="189"/>
        <v>15</v>
      </c>
      <c r="X1321" s="10">
        <f t="shared" si="190"/>
        <v>-95.03148774136524</v>
      </c>
      <c r="Y1321" s="10">
        <f t="shared" si="191"/>
        <v>-35.724999999999994</v>
      </c>
      <c r="Z1321" s="12">
        <f t="shared" si="192"/>
        <v>-62.603842829448006</v>
      </c>
      <c r="AA1321" s="12">
        <f t="shared" si="193"/>
        <v>-15.972771812421369</v>
      </c>
    </row>
  </sheetData>
  <autoFilter ref="S1:AA1321" xr:uid="{7BF1DB1F-302B-4448-A173-AE5439214F95}"/>
  <mergeCells count="3">
    <mergeCell ref="M2:N2"/>
    <mergeCell ref="O2:Q2"/>
    <mergeCell ref="N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U249"/>
  <sheetViews>
    <sheetView zoomScale="85" zoomScaleNormal="85" workbookViewId="0">
      <selection activeCell="J2" sqref="J2"/>
    </sheetView>
  </sheetViews>
  <sheetFormatPr defaultRowHeight="15" x14ac:dyDescent="0.25"/>
  <cols>
    <col min="7" max="7" width="15.140625" bestFit="1" customWidth="1"/>
    <col min="13" max="13" width="5.7109375" bestFit="1" customWidth="1"/>
    <col min="14" max="179" width="16.28515625" bestFit="1" customWidth="1"/>
    <col min="180" max="181" width="11.28515625" bestFit="1" customWidth="1"/>
    <col min="182" max="357" width="16.28515625" bestFit="1" customWidth="1"/>
    <col min="358" max="360" width="13.7109375" bestFit="1" customWidth="1"/>
  </cols>
  <sheetData>
    <row r="1" spans="1:21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  <c r="G1" s="16" t="s">
        <v>68</v>
      </c>
      <c r="H1" s="16" t="s">
        <v>69</v>
      </c>
      <c r="I1" s="16"/>
      <c r="J1" s="16" t="s">
        <v>19</v>
      </c>
      <c r="K1" s="16" t="s">
        <v>20</v>
      </c>
      <c r="L1" s="16"/>
    </row>
    <row r="2" spans="1:21" x14ac:dyDescent="0.25">
      <c r="A2" s="19">
        <v>85</v>
      </c>
      <c r="B2" s="19">
        <f>IF(AND(G2,H2),J2,0)</f>
        <v>0</v>
      </c>
      <c r="C2" s="19">
        <f>IF(AND(G2,H2),K2,0)</f>
        <v>0</v>
      </c>
      <c r="D2" s="19">
        <v>0</v>
      </c>
      <c r="E2" s="19" t="b">
        <v>1</v>
      </c>
      <c r="F2" s="19">
        <v>80</v>
      </c>
      <c r="G2" t="b">
        <f>AND(K2&lt;-2100,K2&gt;-2400)</f>
        <v>0</v>
      </c>
      <c r="H2" t="b">
        <f>AND(J2&lt;VLOOKUP(D2,$M$3:$O$18,3),J2&gt;VLOOKUP(D2,$M$3:$O$18,2))</f>
        <v>1</v>
      </c>
      <c r="J2" s="19">
        <v>32110</v>
      </c>
      <c r="K2" s="19">
        <v>-12370</v>
      </c>
      <c r="M2" t="s">
        <v>29</v>
      </c>
      <c r="N2" t="s">
        <v>70</v>
      </c>
      <c r="O2" t="s">
        <v>71</v>
      </c>
    </row>
    <row r="3" spans="1:21" x14ac:dyDescent="0.25">
      <c r="A3" s="19">
        <v>84</v>
      </c>
      <c r="B3" s="19">
        <f t="shared" ref="B3:B66" si="0">IF(AND(G3,H3),J3,0)</f>
        <v>0</v>
      </c>
      <c r="C3" s="19">
        <f t="shared" ref="C3:C66" si="1">IF(AND(G3,H3),K3,0)</f>
        <v>0</v>
      </c>
      <c r="D3" s="19">
        <v>0</v>
      </c>
      <c r="E3" s="19" t="b">
        <v>1</v>
      </c>
      <c r="F3" s="19">
        <v>80</v>
      </c>
      <c r="G3" t="b">
        <f>AND(K3&lt;-2100,K3&gt;-2400)</f>
        <v>0</v>
      </c>
      <c r="H3" t="b">
        <f t="shared" ref="H3:H66" si="2">AND(J3&lt;VLOOKUP(D3,$M$3:$O$18,3),J3&gt;VLOOKUP(D3,$M$3:$O$18,2))</f>
        <v>1</v>
      </c>
      <c r="J3" s="19">
        <v>32082</v>
      </c>
      <c r="K3" s="19">
        <v>-7365</v>
      </c>
      <c r="M3">
        <v>0</v>
      </c>
      <c r="N3">
        <f t="shared" ref="N3:O6" si="3">N4+6000</f>
        <v>24000</v>
      </c>
      <c r="O3">
        <f t="shared" si="3"/>
        <v>36000</v>
      </c>
      <c r="T3">
        <v>-12500</v>
      </c>
      <c r="U3">
        <v>-6500</v>
      </c>
    </row>
    <row r="4" spans="1:21" x14ac:dyDescent="0.25">
      <c r="A4" s="19">
        <v>83</v>
      </c>
      <c r="B4" s="19">
        <f t="shared" si="0"/>
        <v>0</v>
      </c>
      <c r="C4" s="19">
        <f t="shared" si="1"/>
        <v>0</v>
      </c>
      <c r="D4" s="19">
        <v>0</v>
      </c>
      <c r="E4" s="19" t="b">
        <v>1</v>
      </c>
      <c r="F4" s="19">
        <v>80</v>
      </c>
      <c r="G4">
        <v>0</v>
      </c>
      <c r="H4" t="b">
        <f t="shared" si="2"/>
        <v>1</v>
      </c>
      <c r="J4" s="19">
        <v>32074</v>
      </c>
      <c r="K4" s="19">
        <v>-2343</v>
      </c>
      <c r="M4">
        <v>1</v>
      </c>
      <c r="N4">
        <f t="shared" si="3"/>
        <v>18000</v>
      </c>
      <c r="O4">
        <f t="shared" si="3"/>
        <v>30000</v>
      </c>
    </row>
    <row r="5" spans="1:21" x14ac:dyDescent="0.25">
      <c r="A5" s="19">
        <v>104</v>
      </c>
      <c r="B5" s="19">
        <f t="shared" si="0"/>
        <v>0</v>
      </c>
      <c r="C5" s="19">
        <f t="shared" si="1"/>
        <v>0</v>
      </c>
      <c r="D5" s="19">
        <v>0</v>
      </c>
      <c r="E5" s="19" t="b">
        <v>1</v>
      </c>
      <c r="F5" s="19">
        <v>80</v>
      </c>
      <c r="G5" t="b">
        <f>AND(K5&lt;-2100,K5&gt;-2400)</f>
        <v>0</v>
      </c>
      <c r="H5" t="b">
        <f t="shared" si="2"/>
        <v>1</v>
      </c>
      <c r="J5" s="19">
        <v>32063</v>
      </c>
      <c r="K5" s="19">
        <v>2651</v>
      </c>
      <c r="M5">
        <v>2</v>
      </c>
      <c r="N5">
        <f t="shared" si="3"/>
        <v>12000</v>
      </c>
      <c r="O5">
        <f t="shared" si="3"/>
        <v>24000</v>
      </c>
    </row>
    <row r="6" spans="1:21" x14ac:dyDescent="0.25">
      <c r="A6" s="19">
        <v>86</v>
      </c>
      <c r="B6" s="19">
        <f t="shared" si="0"/>
        <v>0</v>
      </c>
      <c r="C6" s="19">
        <f t="shared" si="1"/>
        <v>0</v>
      </c>
      <c r="D6" s="19">
        <v>0</v>
      </c>
      <c r="E6" s="19" t="b">
        <v>1</v>
      </c>
      <c r="F6" s="19">
        <v>80</v>
      </c>
      <c r="G6" t="b">
        <f t="shared" ref="G6:G69" si="4">AND(K6&lt;-2100,K6&gt;-2400)</f>
        <v>0</v>
      </c>
      <c r="H6" t="b">
        <f t="shared" si="2"/>
        <v>1</v>
      </c>
      <c r="J6" s="19">
        <v>31020</v>
      </c>
      <c r="K6" s="19">
        <v>-17383</v>
      </c>
      <c r="M6">
        <v>3</v>
      </c>
      <c r="N6">
        <f t="shared" si="3"/>
        <v>6000</v>
      </c>
      <c r="O6">
        <f t="shared" si="3"/>
        <v>18000</v>
      </c>
    </row>
    <row r="7" spans="1:21" x14ac:dyDescent="0.25">
      <c r="A7" s="19">
        <v>88</v>
      </c>
      <c r="B7" s="19">
        <f t="shared" si="0"/>
        <v>0</v>
      </c>
      <c r="C7" s="19">
        <f t="shared" si="1"/>
        <v>0</v>
      </c>
      <c r="D7" s="19">
        <v>0</v>
      </c>
      <c r="E7" s="19" t="b">
        <v>1</v>
      </c>
      <c r="F7" s="19">
        <v>80</v>
      </c>
      <c r="G7" t="b">
        <f t="shared" si="4"/>
        <v>0</v>
      </c>
      <c r="H7" t="b">
        <f t="shared" si="2"/>
        <v>1</v>
      </c>
      <c r="J7" s="19">
        <v>29805</v>
      </c>
      <c r="K7" s="19">
        <v>-17385</v>
      </c>
      <c r="M7">
        <v>4</v>
      </c>
      <c r="N7">
        <f>N8+6000</f>
        <v>0</v>
      </c>
      <c r="O7">
        <f>O8+6000</f>
        <v>12000</v>
      </c>
    </row>
    <row r="8" spans="1:21" x14ac:dyDescent="0.25">
      <c r="A8" s="19">
        <v>89</v>
      </c>
      <c r="B8" s="19">
        <f t="shared" si="0"/>
        <v>0</v>
      </c>
      <c r="C8" s="19">
        <f t="shared" si="1"/>
        <v>0</v>
      </c>
      <c r="D8" s="19">
        <v>0</v>
      </c>
      <c r="E8" s="19" t="b">
        <v>1</v>
      </c>
      <c r="F8" s="19">
        <v>80</v>
      </c>
      <c r="G8" t="b">
        <f t="shared" si="4"/>
        <v>0</v>
      </c>
      <c r="H8" t="b">
        <f t="shared" si="2"/>
        <v>1</v>
      </c>
      <c r="J8" s="19">
        <v>28611</v>
      </c>
      <c r="K8" s="19">
        <v>-17365</v>
      </c>
      <c r="M8">
        <v>5</v>
      </c>
      <c r="N8">
        <v>-6000</v>
      </c>
      <c r="O8">
        <v>6000</v>
      </c>
    </row>
    <row r="9" spans="1:21" x14ac:dyDescent="0.25">
      <c r="A9" s="19">
        <v>95</v>
      </c>
      <c r="B9" s="19">
        <f t="shared" si="0"/>
        <v>0</v>
      </c>
      <c r="C9" s="19">
        <f t="shared" si="1"/>
        <v>0</v>
      </c>
      <c r="D9" s="19">
        <v>0</v>
      </c>
      <c r="E9" s="19" t="b">
        <v>1</v>
      </c>
      <c r="F9" s="19">
        <v>80</v>
      </c>
      <c r="G9" t="b">
        <f t="shared" si="4"/>
        <v>0</v>
      </c>
      <c r="H9" t="b">
        <f t="shared" si="2"/>
        <v>1</v>
      </c>
      <c r="J9" s="19">
        <v>26609</v>
      </c>
      <c r="K9" s="19">
        <v>-2512</v>
      </c>
      <c r="M9">
        <v>6</v>
      </c>
      <c r="N9">
        <f>N8-6000</f>
        <v>-12000</v>
      </c>
      <c r="O9">
        <f>O8-6000</f>
        <v>0</v>
      </c>
    </row>
    <row r="10" spans="1:21" x14ac:dyDescent="0.25">
      <c r="A10" s="19">
        <v>96</v>
      </c>
      <c r="B10" s="19">
        <f t="shared" si="0"/>
        <v>26578</v>
      </c>
      <c r="C10" s="19">
        <f t="shared" si="1"/>
        <v>-2129</v>
      </c>
      <c r="D10" s="19">
        <v>0</v>
      </c>
      <c r="E10" s="19" t="b">
        <v>1</v>
      </c>
      <c r="F10" s="19">
        <v>80</v>
      </c>
      <c r="G10" t="b">
        <f t="shared" si="4"/>
        <v>1</v>
      </c>
      <c r="H10" t="b">
        <f t="shared" si="2"/>
        <v>1</v>
      </c>
      <c r="J10" s="19">
        <v>26578</v>
      </c>
      <c r="K10" s="19">
        <v>-2129</v>
      </c>
      <c r="M10">
        <v>7</v>
      </c>
      <c r="N10">
        <f t="shared" ref="N10:O18" si="5">N9-6000</f>
        <v>-18000</v>
      </c>
      <c r="O10">
        <f t="shared" si="5"/>
        <v>-6000</v>
      </c>
    </row>
    <row r="11" spans="1:21" x14ac:dyDescent="0.25">
      <c r="A11" s="19">
        <v>97</v>
      </c>
      <c r="B11" s="19">
        <f t="shared" si="0"/>
        <v>26117</v>
      </c>
      <c r="C11" s="19">
        <f t="shared" si="1"/>
        <v>-2133</v>
      </c>
      <c r="D11" s="19">
        <v>0</v>
      </c>
      <c r="E11" s="19" t="b">
        <v>1</v>
      </c>
      <c r="F11" s="19">
        <v>80</v>
      </c>
      <c r="G11" t="b">
        <f t="shared" si="4"/>
        <v>1</v>
      </c>
      <c r="H11" t="b">
        <f t="shared" si="2"/>
        <v>1</v>
      </c>
      <c r="J11" s="19">
        <v>26117</v>
      </c>
      <c r="K11" s="19">
        <v>-2133</v>
      </c>
      <c r="M11">
        <v>8</v>
      </c>
      <c r="N11">
        <f t="shared" si="5"/>
        <v>-24000</v>
      </c>
      <c r="O11">
        <f t="shared" si="5"/>
        <v>-12000</v>
      </c>
    </row>
    <row r="12" spans="1:21" x14ac:dyDescent="0.25">
      <c r="A12" s="19">
        <v>90</v>
      </c>
      <c r="B12" s="19">
        <f t="shared" si="0"/>
        <v>0</v>
      </c>
      <c r="C12" s="19">
        <f t="shared" si="1"/>
        <v>0</v>
      </c>
      <c r="D12" s="19">
        <v>0</v>
      </c>
      <c r="E12" s="19" t="b">
        <v>1</v>
      </c>
      <c r="F12" s="19">
        <v>80</v>
      </c>
      <c r="G12" t="b">
        <f t="shared" si="4"/>
        <v>0</v>
      </c>
      <c r="H12" t="b">
        <f t="shared" si="2"/>
        <v>1</v>
      </c>
      <c r="J12" s="19">
        <v>25018</v>
      </c>
      <c r="K12" s="19">
        <v>-17408</v>
      </c>
      <c r="M12">
        <v>9</v>
      </c>
      <c r="N12">
        <f t="shared" si="5"/>
        <v>-30000</v>
      </c>
      <c r="O12">
        <f t="shared" si="5"/>
        <v>-18000</v>
      </c>
    </row>
    <row r="13" spans="1:21" x14ac:dyDescent="0.25">
      <c r="A13" s="19">
        <v>91</v>
      </c>
      <c r="B13" s="19">
        <f t="shared" si="0"/>
        <v>0</v>
      </c>
      <c r="C13" s="19">
        <f t="shared" si="1"/>
        <v>0</v>
      </c>
      <c r="D13" s="19">
        <v>0</v>
      </c>
      <c r="E13" s="19" t="b">
        <v>1</v>
      </c>
      <c r="F13" s="19">
        <v>80</v>
      </c>
      <c r="G13" t="b">
        <f t="shared" si="4"/>
        <v>0</v>
      </c>
      <c r="H13" t="b">
        <f t="shared" si="2"/>
        <v>0</v>
      </c>
      <c r="J13" s="19">
        <v>23808</v>
      </c>
      <c r="K13" s="19">
        <v>-17429</v>
      </c>
      <c r="M13">
        <v>10</v>
      </c>
      <c r="N13">
        <f t="shared" si="5"/>
        <v>-36000</v>
      </c>
      <c r="O13">
        <f t="shared" si="5"/>
        <v>-24000</v>
      </c>
    </row>
    <row r="14" spans="1:21" x14ac:dyDescent="0.25">
      <c r="A14" s="19">
        <v>92</v>
      </c>
      <c r="B14" s="19">
        <f t="shared" si="0"/>
        <v>0</v>
      </c>
      <c r="C14" s="19">
        <f t="shared" si="1"/>
        <v>0</v>
      </c>
      <c r="D14" s="19">
        <v>0</v>
      </c>
      <c r="E14" s="19" t="b">
        <v>1</v>
      </c>
      <c r="F14" s="19">
        <v>80</v>
      </c>
      <c r="G14" t="b">
        <f t="shared" si="4"/>
        <v>0</v>
      </c>
      <c r="H14" t="b">
        <f t="shared" si="2"/>
        <v>0</v>
      </c>
      <c r="J14" s="19">
        <v>22294</v>
      </c>
      <c r="K14" s="19">
        <v>-17425</v>
      </c>
      <c r="M14">
        <v>11</v>
      </c>
      <c r="N14">
        <f t="shared" si="5"/>
        <v>-42000</v>
      </c>
      <c r="O14">
        <f t="shared" si="5"/>
        <v>-30000</v>
      </c>
    </row>
    <row r="15" spans="1:21" x14ac:dyDescent="0.25">
      <c r="A15" s="19">
        <v>98</v>
      </c>
      <c r="B15" s="19">
        <f t="shared" si="0"/>
        <v>0</v>
      </c>
      <c r="C15" s="19">
        <f t="shared" si="1"/>
        <v>0</v>
      </c>
      <c r="D15" s="19">
        <v>0</v>
      </c>
      <c r="E15" s="19" t="b">
        <v>1</v>
      </c>
      <c r="F15" s="19">
        <v>80</v>
      </c>
      <c r="G15" t="b">
        <f t="shared" si="4"/>
        <v>0</v>
      </c>
      <c r="H15" t="b">
        <f t="shared" si="2"/>
        <v>0</v>
      </c>
      <c r="J15" s="19">
        <v>20612</v>
      </c>
      <c r="K15" s="19">
        <v>-2557</v>
      </c>
      <c r="M15">
        <v>12</v>
      </c>
      <c r="N15">
        <f t="shared" si="5"/>
        <v>-48000</v>
      </c>
      <c r="O15">
        <f t="shared" si="5"/>
        <v>-36000</v>
      </c>
    </row>
    <row r="16" spans="1:21" x14ac:dyDescent="0.25">
      <c r="A16" s="19">
        <v>99</v>
      </c>
      <c r="B16" s="19">
        <f t="shared" si="0"/>
        <v>0</v>
      </c>
      <c r="C16" s="19">
        <f t="shared" si="1"/>
        <v>0</v>
      </c>
      <c r="D16" s="19">
        <v>0</v>
      </c>
      <c r="E16" s="19" t="b">
        <v>1</v>
      </c>
      <c r="F16" s="19">
        <v>80</v>
      </c>
      <c r="G16" t="b">
        <f t="shared" si="4"/>
        <v>1</v>
      </c>
      <c r="H16" t="b">
        <f t="shared" si="2"/>
        <v>0</v>
      </c>
      <c r="J16" s="19">
        <v>20587</v>
      </c>
      <c r="K16" s="19">
        <v>-2178</v>
      </c>
      <c r="M16">
        <v>13</v>
      </c>
      <c r="N16">
        <f t="shared" si="5"/>
        <v>-54000</v>
      </c>
      <c r="O16">
        <f t="shared" si="5"/>
        <v>-42000</v>
      </c>
    </row>
    <row r="17" spans="1:20" x14ac:dyDescent="0.25">
      <c r="A17" s="19">
        <v>68</v>
      </c>
      <c r="B17" s="19">
        <f t="shared" si="0"/>
        <v>0</v>
      </c>
      <c r="C17" s="19">
        <f t="shared" si="1"/>
        <v>0</v>
      </c>
      <c r="D17" s="19">
        <v>1</v>
      </c>
      <c r="E17" s="19" t="b">
        <v>1</v>
      </c>
      <c r="F17" s="19">
        <v>80</v>
      </c>
      <c r="G17" t="b">
        <f t="shared" si="4"/>
        <v>0</v>
      </c>
      <c r="H17" t="b">
        <f t="shared" si="2"/>
        <v>0</v>
      </c>
      <c r="J17" s="19">
        <v>32108</v>
      </c>
      <c r="K17" s="19">
        <v>-12374</v>
      </c>
      <c r="M17">
        <v>14</v>
      </c>
      <c r="N17">
        <f t="shared" si="5"/>
        <v>-60000</v>
      </c>
      <c r="O17">
        <f t="shared" si="5"/>
        <v>-48000</v>
      </c>
    </row>
    <row r="18" spans="1:20" x14ac:dyDescent="0.25">
      <c r="A18" s="19">
        <v>43</v>
      </c>
      <c r="B18" s="19">
        <f t="shared" si="0"/>
        <v>0</v>
      </c>
      <c r="C18" s="19">
        <f t="shared" si="1"/>
        <v>0</v>
      </c>
      <c r="D18" s="19">
        <v>1</v>
      </c>
      <c r="E18" s="19" t="b">
        <v>1</v>
      </c>
      <c r="F18" s="19">
        <v>80</v>
      </c>
      <c r="G18" t="b">
        <f t="shared" si="4"/>
        <v>1</v>
      </c>
      <c r="H18" t="b">
        <f t="shared" si="2"/>
        <v>0</v>
      </c>
      <c r="J18" s="19">
        <v>32072</v>
      </c>
      <c r="K18" s="19">
        <v>-2349</v>
      </c>
      <c r="M18">
        <v>15</v>
      </c>
      <c r="N18">
        <f t="shared" si="5"/>
        <v>-66000</v>
      </c>
      <c r="O18">
        <f t="shared" si="5"/>
        <v>-54000</v>
      </c>
    </row>
    <row r="19" spans="1:20" x14ac:dyDescent="0.25">
      <c r="A19" s="19">
        <v>94</v>
      </c>
      <c r="B19" s="19">
        <f t="shared" si="0"/>
        <v>0</v>
      </c>
      <c r="C19" s="19">
        <f t="shared" si="1"/>
        <v>0</v>
      </c>
      <c r="D19" s="19">
        <v>1</v>
      </c>
      <c r="E19" s="19" t="b">
        <v>1</v>
      </c>
      <c r="F19" s="19">
        <v>80</v>
      </c>
      <c r="G19" t="b">
        <f t="shared" si="4"/>
        <v>0</v>
      </c>
      <c r="H19" t="b">
        <f t="shared" si="2"/>
        <v>0</v>
      </c>
      <c r="J19" s="19">
        <v>32062</v>
      </c>
      <c r="K19" s="19">
        <v>2653</v>
      </c>
    </row>
    <row r="20" spans="1:20" x14ac:dyDescent="0.25">
      <c r="A20" s="19">
        <v>69</v>
      </c>
      <c r="B20" s="19">
        <f t="shared" si="0"/>
        <v>0</v>
      </c>
      <c r="C20" s="19">
        <f t="shared" si="1"/>
        <v>0</v>
      </c>
      <c r="D20" s="19">
        <v>1</v>
      </c>
      <c r="E20" s="19" t="b">
        <v>1</v>
      </c>
      <c r="F20" s="19">
        <v>80</v>
      </c>
      <c r="G20" t="b">
        <f t="shared" si="4"/>
        <v>0</v>
      </c>
      <c r="H20" t="b">
        <f t="shared" si="2"/>
        <v>0</v>
      </c>
      <c r="J20" s="19">
        <v>31015</v>
      </c>
      <c r="K20" s="19">
        <v>-17388</v>
      </c>
    </row>
    <row r="21" spans="1:20" x14ac:dyDescent="0.25">
      <c r="A21" s="19">
        <v>70</v>
      </c>
      <c r="B21" s="19">
        <f t="shared" si="0"/>
        <v>0</v>
      </c>
      <c r="C21" s="19">
        <f t="shared" si="1"/>
        <v>0</v>
      </c>
      <c r="D21" s="19">
        <v>1</v>
      </c>
      <c r="E21" s="19" t="b">
        <v>1</v>
      </c>
      <c r="F21" s="19">
        <v>80</v>
      </c>
      <c r="G21" t="b">
        <f t="shared" si="4"/>
        <v>0</v>
      </c>
      <c r="H21" t="b">
        <f t="shared" si="2"/>
        <v>1</v>
      </c>
      <c r="J21" s="19">
        <v>29800</v>
      </c>
      <c r="K21" s="19">
        <v>-17388</v>
      </c>
    </row>
    <row r="22" spans="1:20" x14ac:dyDescent="0.25">
      <c r="A22" s="19">
        <v>71</v>
      </c>
      <c r="B22" s="19">
        <f t="shared" si="0"/>
        <v>0</v>
      </c>
      <c r="C22" s="19">
        <f t="shared" si="1"/>
        <v>0</v>
      </c>
      <c r="D22" s="19">
        <v>1</v>
      </c>
      <c r="E22" s="19" t="b">
        <v>1</v>
      </c>
      <c r="F22" s="19">
        <v>80</v>
      </c>
      <c r="G22" t="b">
        <f t="shared" si="4"/>
        <v>0</v>
      </c>
      <c r="H22" t="b">
        <f t="shared" si="2"/>
        <v>1</v>
      </c>
      <c r="J22" s="19">
        <v>28603</v>
      </c>
      <c r="K22" s="19">
        <v>-17374</v>
      </c>
    </row>
    <row r="23" spans="1:20" x14ac:dyDescent="0.25">
      <c r="A23" s="19">
        <v>44</v>
      </c>
      <c r="B23" s="19">
        <f t="shared" si="0"/>
        <v>26566</v>
      </c>
      <c r="C23" s="19">
        <f t="shared" si="1"/>
        <v>-2130</v>
      </c>
      <c r="D23" s="19">
        <v>1</v>
      </c>
      <c r="E23" s="19" t="b">
        <v>1</v>
      </c>
      <c r="F23" s="19">
        <v>80</v>
      </c>
      <c r="G23" t="b">
        <f t="shared" si="4"/>
        <v>1</v>
      </c>
      <c r="H23" t="b">
        <f t="shared" si="2"/>
        <v>1</v>
      </c>
      <c r="J23" s="19">
        <v>26566</v>
      </c>
      <c r="K23" s="19">
        <v>-2130</v>
      </c>
    </row>
    <row r="24" spans="1:20" x14ac:dyDescent="0.25">
      <c r="A24" s="19">
        <v>45</v>
      </c>
      <c r="B24" s="19">
        <f t="shared" si="0"/>
        <v>26105</v>
      </c>
      <c r="C24" s="19">
        <f t="shared" si="1"/>
        <v>-2132</v>
      </c>
      <c r="D24" s="19">
        <v>1</v>
      </c>
      <c r="E24" s="19" t="b">
        <v>1</v>
      </c>
      <c r="F24" s="19">
        <v>80</v>
      </c>
      <c r="G24" t="b">
        <f t="shared" si="4"/>
        <v>1</v>
      </c>
      <c r="H24" t="b">
        <f t="shared" si="2"/>
        <v>1</v>
      </c>
      <c r="J24" s="19">
        <v>26105</v>
      </c>
      <c r="K24" s="19">
        <v>-2132</v>
      </c>
    </row>
    <row r="25" spans="1:20" x14ac:dyDescent="0.25">
      <c r="A25" s="19">
        <v>72</v>
      </c>
      <c r="B25" s="19">
        <f t="shared" si="0"/>
        <v>0</v>
      </c>
      <c r="C25" s="19">
        <f t="shared" si="1"/>
        <v>0</v>
      </c>
      <c r="D25" s="19">
        <v>1</v>
      </c>
      <c r="E25" s="19" t="b">
        <v>1</v>
      </c>
      <c r="F25" s="19">
        <v>80</v>
      </c>
      <c r="G25" t="b">
        <f t="shared" si="4"/>
        <v>0</v>
      </c>
      <c r="H25" t="b">
        <f t="shared" si="2"/>
        <v>1</v>
      </c>
      <c r="J25" s="19">
        <v>25014</v>
      </c>
      <c r="K25" s="19">
        <v>-17411</v>
      </c>
    </row>
    <row r="26" spans="1:20" x14ac:dyDescent="0.25">
      <c r="A26" s="19">
        <v>74</v>
      </c>
      <c r="B26" s="19">
        <f t="shared" si="0"/>
        <v>0</v>
      </c>
      <c r="C26" s="19">
        <f t="shared" si="1"/>
        <v>0</v>
      </c>
      <c r="D26" s="19">
        <v>1</v>
      </c>
      <c r="E26" s="19" t="b">
        <v>1</v>
      </c>
      <c r="F26" s="19">
        <v>80</v>
      </c>
      <c r="G26" t="b">
        <f t="shared" si="4"/>
        <v>0</v>
      </c>
      <c r="H26" t="b">
        <f t="shared" si="2"/>
        <v>1</v>
      </c>
      <c r="J26" s="19">
        <v>23810</v>
      </c>
      <c r="K26" s="19">
        <v>-17430</v>
      </c>
    </row>
    <row r="27" spans="1:20" x14ac:dyDescent="0.25">
      <c r="A27" s="19">
        <v>75</v>
      </c>
      <c r="B27" s="19">
        <f t="shared" si="0"/>
        <v>0</v>
      </c>
      <c r="C27" s="19">
        <f t="shared" si="1"/>
        <v>0</v>
      </c>
      <c r="D27" s="19">
        <v>1</v>
      </c>
      <c r="E27" s="19" t="b">
        <v>1</v>
      </c>
      <c r="F27" s="19">
        <v>80</v>
      </c>
      <c r="G27" t="b">
        <f t="shared" si="4"/>
        <v>0</v>
      </c>
      <c r="H27" t="b">
        <f t="shared" si="2"/>
        <v>1</v>
      </c>
      <c r="J27" s="19">
        <v>22300</v>
      </c>
      <c r="K27" s="19">
        <v>-17426</v>
      </c>
    </row>
    <row r="28" spans="1:20" x14ac:dyDescent="0.25">
      <c r="A28" s="19">
        <v>77</v>
      </c>
      <c r="B28" s="19">
        <f t="shared" si="0"/>
        <v>0</v>
      </c>
      <c r="C28" s="19">
        <f t="shared" si="1"/>
        <v>0</v>
      </c>
      <c r="D28" s="19">
        <v>1</v>
      </c>
      <c r="E28" s="19" t="b">
        <v>1</v>
      </c>
      <c r="F28" s="19">
        <v>80</v>
      </c>
      <c r="G28" t="b">
        <f t="shared" si="4"/>
        <v>0</v>
      </c>
      <c r="H28" t="b">
        <f t="shared" si="2"/>
        <v>1</v>
      </c>
      <c r="J28" s="19">
        <v>20611</v>
      </c>
      <c r="K28" s="19">
        <v>-2554</v>
      </c>
    </row>
    <row r="29" spans="1:20" x14ac:dyDescent="0.25">
      <c r="A29" s="19">
        <v>78</v>
      </c>
      <c r="B29" s="19">
        <f t="shared" si="0"/>
        <v>20586</v>
      </c>
      <c r="C29" s="19">
        <f t="shared" si="1"/>
        <v>-2173</v>
      </c>
      <c r="D29" s="19">
        <v>1</v>
      </c>
      <c r="E29" s="19" t="b">
        <v>1</v>
      </c>
      <c r="F29" s="19">
        <v>80</v>
      </c>
      <c r="G29" t="b">
        <f t="shared" si="4"/>
        <v>1</v>
      </c>
      <c r="H29" t="b">
        <f t="shared" si="2"/>
        <v>1</v>
      </c>
      <c r="J29" s="19">
        <v>20586</v>
      </c>
      <c r="K29" s="19">
        <v>-2173</v>
      </c>
    </row>
    <row r="30" spans="1:20" x14ac:dyDescent="0.25">
      <c r="A30" s="19">
        <v>76</v>
      </c>
      <c r="B30" s="19">
        <f t="shared" si="0"/>
        <v>0</v>
      </c>
      <c r="C30" s="19">
        <f t="shared" si="1"/>
        <v>0</v>
      </c>
      <c r="D30" s="19">
        <v>1</v>
      </c>
      <c r="E30" s="19" t="b">
        <v>1</v>
      </c>
      <c r="F30" s="19">
        <v>80</v>
      </c>
      <c r="G30" t="b">
        <f t="shared" si="4"/>
        <v>0</v>
      </c>
      <c r="H30" t="b">
        <f t="shared" si="2"/>
        <v>1</v>
      </c>
      <c r="J30" s="19">
        <v>20409</v>
      </c>
      <c r="K30" s="19">
        <v>-17182</v>
      </c>
    </row>
    <row r="31" spans="1:20" x14ac:dyDescent="0.25">
      <c r="A31" s="19">
        <v>79</v>
      </c>
      <c r="B31" s="19">
        <f t="shared" si="0"/>
        <v>0</v>
      </c>
      <c r="C31" s="19">
        <f t="shared" si="1"/>
        <v>0</v>
      </c>
      <c r="D31" s="19">
        <v>1</v>
      </c>
      <c r="E31" s="19" t="b">
        <v>1</v>
      </c>
      <c r="F31" s="19">
        <v>80</v>
      </c>
      <c r="G31" t="b">
        <f t="shared" si="4"/>
        <v>0</v>
      </c>
      <c r="H31" t="b">
        <f t="shared" si="2"/>
        <v>0</v>
      </c>
      <c r="J31" s="19">
        <v>14599</v>
      </c>
      <c r="K31" s="19">
        <v>-2557</v>
      </c>
    </row>
    <row r="32" spans="1:20" x14ac:dyDescent="0.25">
      <c r="A32" s="19">
        <v>2</v>
      </c>
      <c r="B32" s="19">
        <f t="shared" si="0"/>
        <v>0</v>
      </c>
      <c r="C32" s="19">
        <f t="shared" si="1"/>
        <v>0</v>
      </c>
      <c r="D32" s="19">
        <v>2</v>
      </c>
      <c r="E32" s="19" t="b">
        <v>1</v>
      </c>
      <c r="F32" s="19">
        <v>80</v>
      </c>
      <c r="G32" t="b">
        <f t="shared" si="4"/>
        <v>1</v>
      </c>
      <c r="H32" t="b">
        <f t="shared" si="2"/>
        <v>0</v>
      </c>
      <c r="J32" s="19">
        <v>32092</v>
      </c>
      <c r="K32" s="19">
        <v>-2361</v>
      </c>
      <c r="T32">
        <f>DEGREES(ATAN(1/70))</f>
        <v>0.81845546168861438</v>
      </c>
    </row>
    <row r="33" spans="1:11" x14ac:dyDescent="0.25">
      <c r="A33" s="19">
        <v>21</v>
      </c>
      <c r="B33" s="19">
        <f t="shared" si="0"/>
        <v>0</v>
      </c>
      <c r="C33" s="19">
        <f t="shared" si="1"/>
        <v>0</v>
      </c>
      <c r="D33" s="19">
        <v>2</v>
      </c>
      <c r="E33" s="19" t="b">
        <v>1</v>
      </c>
      <c r="F33" s="19">
        <v>80</v>
      </c>
      <c r="G33" t="b">
        <f t="shared" si="4"/>
        <v>0</v>
      </c>
      <c r="H33" t="b">
        <f t="shared" si="2"/>
        <v>0</v>
      </c>
      <c r="J33" s="19">
        <v>32092</v>
      </c>
      <c r="K33" s="19">
        <v>-7385</v>
      </c>
    </row>
    <row r="34" spans="1:11" x14ac:dyDescent="0.25">
      <c r="A34" s="19">
        <v>73</v>
      </c>
      <c r="B34" s="19">
        <f t="shared" si="0"/>
        <v>0</v>
      </c>
      <c r="C34" s="19">
        <f t="shared" si="1"/>
        <v>0</v>
      </c>
      <c r="D34" s="19">
        <v>2</v>
      </c>
      <c r="E34" s="19" t="b">
        <v>1</v>
      </c>
      <c r="F34" s="19">
        <v>80</v>
      </c>
      <c r="G34" t="b">
        <f t="shared" si="4"/>
        <v>0</v>
      </c>
      <c r="H34" t="b">
        <f t="shared" si="2"/>
        <v>0</v>
      </c>
      <c r="J34" s="19">
        <v>32087</v>
      </c>
      <c r="K34" s="19">
        <v>2642</v>
      </c>
    </row>
    <row r="35" spans="1:11" x14ac:dyDescent="0.25">
      <c r="A35" s="19">
        <v>55</v>
      </c>
      <c r="B35" s="19">
        <f t="shared" si="0"/>
        <v>0</v>
      </c>
      <c r="C35" s="19">
        <f t="shared" si="1"/>
        <v>0</v>
      </c>
      <c r="D35" s="19">
        <v>2</v>
      </c>
      <c r="E35" s="19" t="b">
        <v>1</v>
      </c>
      <c r="F35" s="19">
        <v>80</v>
      </c>
      <c r="G35" t="b">
        <f t="shared" si="4"/>
        <v>0</v>
      </c>
      <c r="H35" t="b">
        <f t="shared" si="2"/>
        <v>0</v>
      </c>
      <c r="J35" s="19">
        <v>25019</v>
      </c>
      <c r="K35" s="19">
        <v>-17419</v>
      </c>
    </row>
    <row r="36" spans="1:11" x14ac:dyDescent="0.25">
      <c r="A36" s="19">
        <v>57</v>
      </c>
      <c r="B36" s="19">
        <f t="shared" si="0"/>
        <v>0</v>
      </c>
      <c r="C36" s="19">
        <f t="shared" si="1"/>
        <v>0</v>
      </c>
      <c r="D36" s="19">
        <v>2</v>
      </c>
      <c r="E36" s="19" t="b">
        <v>1</v>
      </c>
      <c r="F36" s="19">
        <v>80</v>
      </c>
      <c r="G36" t="b">
        <f t="shared" si="4"/>
        <v>0</v>
      </c>
      <c r="H36" t="b">
        <f t="shared" si="2"/>
        <v>1</v>
      </c>
      <c r="J36" s="19">
        <v>23802</v>
      </c>
      <c r="K36" s="19">
        <v>-17439</v>
      </c>
    </row>
    <row r="37" spans="1:11" x14ac:dyDescent="0.25">
      <c r="A37" s="19">
        <v>58</v>
      </c>
      <c r="B37" s="19">
        <f t="shared" si="0"/>
        <v>0</v>
      </c>
      <c r="C37" s="19">
        <f t="shared" si="1"/>
        <v>0</v>
      </c>
      <c r="D37" s="19">
        <v>2</v>
      </c>
      <c r="E37" s="19" t="b">
        <v>1</v>
      </c>
      <c r="F37" s="19">
        <v>80</v>
      </c>
      <c r="G37" t="b">
        <f t="shared" si="4"/>
        <v>0</v>
      </c>
      <c r="H37" t="b">
        <f t="shared" si="2"/>
        <v>1</v>
      </c>
      <c r="J37" s="19">
        <v>22295</v>
      </c>
      <c r="K37" s="19">
        <v>-17432</v>
      </c>
    </row>
    <row r="38" spans="1:11" x14ac:dyDescent="0.25">
      <c r="A38" s="19">
        <v>40</v>
      </c>
      <c r="B38" s="19">
        <f t="shared" si="0"/>
        <v>20589</v>
      </c>
      <c r="C38" s="19">
        <f t="shared" si="1"/>
        <v>-2176</v>
      </c>
      <c r="D38" s="19">
        <v>2</v>
      </c>
      <c r="E38" s="19" t="b">
        <v>1</v>
      </c>
      <c r="F38" s="19">
        <v>80</v>
      </c>
      <c r="G38" t="b">
        <f t="shared" si="4"/>
        <v>1</v>
      </c>
      <c r="H38" t="b">
        <f t="shared" si="2"/>
        <v>1</v>
      </c>
      <c r="J38" s="19">
        <v>20589</v>
      </c>
      <c r="K38" s="19">
        <v>-2176</v>
      </c>
    </row>
    <row r="39" spans="1:11" x14ac:dyDescent="0.25">
      <c r="A39" s="19">
        <v>59</v>
      </c>
      <c r="B39" s="19">
        <f t="shared" si="0"/>
        <v>0</v>
      </c>
      <c r="C39" s="19">
        <f t="shared" si="1"/>
        <v>0</v>
      </c>
      <c r="D39" s="19">
        <v>2</v>
      </c>
      <c r="E39" s="19" t="b">
        <v>1</v>
      </c>
      <c r="F39" s="19">
        <v>80</v>
      </c>
      <c r="G39" t="b">
        <f t="shared" si="4"/>
        <v>0</v>
      </c>
      <c r="H39" t="b">
        <f t="shared" si="2"/>
        <v>1</v>
      </c>
      <c r="J39" s="19">
        <v>20415</v>
      </c>
      <c r="K39" s="19">
        <v>-17187</v>
      </c>
    </row>
    <row r="40" spans="1:11" x14ac:dyDescent="0.25">
      <c r="A40" s="19">
        <v>41</v>
      </c>
      <c r="B40" s="19">
        <f t="shared" si="0"/>
        <v>20113</v>
      </c>
      <c r="C40" s="19">
        <f t="shared" si="1"/>
        <v>-2185</v>
      </c>
      <c r="D40" s="19">
        <v>2</v>
      </c>
      <c r="E40" s="19" t="b">
        <v>1</v>
      </c>
      <c r="F40" s="19">
        <v>80</v>
      </c>
      <c r="G40" t="b">
        <f t="shared" si="4"/>
        <v>1</v>
      </c>
      <c r="H40" t="b">
        <f t="shared" si="2"/>
        <v>1</v>
      </c>
      <c r="J40" s="19">
        <v>20113</v>
      </c>
      <c r="K40" s="19">
        <v>-2185</v>
      </c>
    </row>
    <row r="41" spans="1:11" x14ac:dyDescent="0.25">
      <c r="A41" s="19">
        <v>42</v>
      </c>
      <c r="B41" s="19">
        <f t="shared" si="0"/>
        <v>0</v>
      </c>
      <c r="C41" s="19">
        <f t="shared" si="1"/>
        <v>0</v>
      </c>
      <c r="D41" s="19">
        <v>2</v>
      </c>
      <c r="E41" s="19" t="b">
        <v>1</v>
      </c>
      <c r="F41" s="19">
        <v>80</v>
      </c>
      <c r="G41" t="b">
        <f t="shared" si="4"/>
        <v>0</v>
      </c>
      <c r="H41" t="b">
        <f t="shared" si="2"/>
        <v>1</v>
      </c>
      <c r="J41" s="19">
        <v>20102</v>
      </c>
      <c r="K41" s="19">
        <v>-2544</v>
      </c>
    </row>
    <row r="42" spans="1:11" x14ac:dyDescent="0.25">
      <c r="A42" s="19">
        <v>64</v>
      </c>
      <c r="B42" s="19">
        <f t="shared" si="0"/>
        <v>0</v>
      </c>
      <c r="C42" s="19">
        <f t="shared" si="1"/>
        <v>0</v>
      </c>
      <c r="D42" s="19">
        <v>2</v>
      </c>
      <c r="E42" s="19" t="b">
        <v>1</v>
      </c>
      <c r="F42" s="19">
        <v>80</v>
      </c>
      <c r="G42" t="b">
        <f t="shared" si="4"/>
        <v>0</v>
      </c>
      <c r="H42" t="b">
        <f t="shared" si="2"/>
        <v>1</v>
      </c>
      <c r="J42" s="19">
        <v>14611</v>
      </c>
      <c r="K42" s="19">
        <v>-2550</v>
      </c>
    </row>
    <row r="43" spans="1:11" x14ac:dyDescent="0.25">
      <c r="A43" s="19">
        <v>65</v>
      </c>
      <c r="B43" s="19">
        <f t="shared" si="0"/>
        <v>14605</v>
      </c>
      <c r="C43" s="19">
        <f t="shared" si="1"/>
        <v>-2193</v>
      </c>
      <c r="D43" s="19">
        <v>2</v>
      </c>
      <c r="E43" s="19" t="b">
        <v>1</v>
      </c>
      <c r="F43" s="19">
        <v>80</v>
      </c>
      <c r="G43" t="b">
        <f t="shared" si="4"/>
        <v>1</v>
      </c>
      <c r="H43" t="b">
        <f t="shared" si="2"/>
        <v>1</v>
      </c>
      <c r="J43" s="19">
        <v>14605</v>
      </c>
      <c r="K43" s="19">
        <v>-2193</v>
      </c>
    </row>
    <row r="44" spans="1:11" x14ac:dyDescent="0.25">
      <c r="A44" s="19">
        <v>60</v>
      </c>
      <c r="B44" s="19">
        <f t="shared" si="0"/>
        <v>0</v>
      </c>
      <c r="C44" s="19">
        <f t="shared" si="1"/>
        <v>0</v>
      </c>
      <c r="D44" s="19">
        <v>2</v>
      </c>
      <c r="E44" s="19" t="b">
        <v>1</v>
      </c>
      <c r="F44" s="19">
        <v>80</v>
      </c>
      <c r="G44" t="b">
        <f t="shared" si="4"/>
        <v>0</v>
      </c>
      <c r="H44" t="b">
        <f t="shared" si="2"/>
        <v>1</v>
      </c>
      <c r="J44" s="19">
        <v>14413</v>
      </c>
      <c r="K44" s="19">
        <v>-17213</v>
      </c>
    </row>
    <row r="45" spans="1:11" x14ac:dyDescent="0.25">
      <c r="A45" s="19">
        <v>66</v>
      </c>
      <c r="B45" s="19">
        <f t="shared" si="0"/>
        <v>14120</v>
      </c>
      <c r="C45" s="19">
        <f t="shared" si="1"/>
        <v>-2186</v>
      </c>
      <c r="D45" s="19">
        <v>2</v>
      </c>
      <c r="E45" s="19" t="b">
        <v>1</v>
      </c>
      <c r="F45" s="19">
        <v>80</v>
      </c>
      <c r="G45" t="b">
        <f t="shared" si="4"/>
        <v>1</v>
      </c>
      <c r="H45" t="b">
        <f t="shared" si="2"/>
        <v>1</v>
      </c>
      <c r="J45" s="19">
        <v>14120</v>
      </c>
      <c r="K45" s="19">
        <v>-2186</v>
      </c>
    </row>
    <row r="46" spans="1:11" x14ac:dyDescent="0.25">
      <c r="A46" s="19">
        <v>61</v>
      </c>
      <c r="B46" s="19">
        <f t="shared" si="0"/>
        <v>0</v>
      </c>
      <c r="C46" s="19">
        <f t="shared" si="1"/>
        <v>0</v>
      </c>
      <c r="D46" s="19">
        <v>2</v>
      </c>
      <c r="E46" s="19" t="b">
        <v>1</v>
      </c>
      <c r="F46" s="19">
        <v>80</v>
      </c>
      <c r="G46" t="b">
        <f t="shared" si="4"/>
        <v>0</v>
      </c>
      <c r="H46" t="b">
        <f t="shared" si="2"/>
        <v>1</v>
      </c>
      <c r="J46" s="19">
        <v>12227</v>
      </c>
      <c r="K46" s="19">
        <v>-17467</v>
      </c>
    </row>
    <row r="47" spans="1:11" x14ac:dyDescent="0.25">
      <c r="A47" s="19">
        <v>62</v>
      </c>
      <c r="B47" s="19">
        <f t="shared" si="0"/>
        <v>0</v>
      </c>
      <c r="C47" s="19">
        <f t="shared" si="1"/>
        <v>0</v>
      </c>
      <c r="D47" s="19">
        <v>2</v>
      </c>
      <c r="E47" s="19" t="b">
        <v>1</v>
      </c>
      <c r="F47" s="19">
        <v>80</v>
      </c>
      <c r="G47" t="b">
        <f t="shared" si="4"/>
        <v>0</v>
      </c>
      <c r="H47" t="b">
        <f t="shared" si="2"/>
        <v>0</v>
      </c>
      <c r="J47" s="19">
        <v>11028</v>
      </c>
      <c r="K47" s="19">
        <v>-17467</v>
      </c>
    </row>
    <row r="48" spans="1:11" x14ac:dyDescent="0.25">
      <c r="A48" s="19">
        <v>63</v>
      </c>
      <c r="B48" s="19">
        <f t="shared" si="0"/>
        <v>0</v>
      </c>
      <c r="C48" s="19">
        <f t="shared" si="1"/>
        <v>0</v>
      </c>
      <c r="D48" s="19">
        <v>2</v>
      </c>
      <c r="E48" s="19" t="b">
        <v>1</v>
      </c>
      <c r="F48" s="19">
        <v>80</v>
      </c>
      <c r="G48" t="b">
        <f t="shared" si="4"/>
        <v>0</v>
      </c>
      <c r="H48" t="b">
        <f t="shared" si="2"/>
        <v>0</v>
      </c>
      <c r="J48" s="19">
        <v>9821</v>
      </c>
      <c r="K48" s="19">
        <v>-17470</v>
      </c>
    </row>
    <row r="49" spans="1:11" x14ac:dyDescent="0.25">
      <c r="A49" s="19">
        <v>67</v>
      </c>
      <c r="B49" s="19">
        <f t="shared" si="0"/>
        <v>0</v>
      </c>
      <c r="C49" s="19">
        <f t="shared" si="1"/>
        <v>0</v>
      </c>
      <c r="D49" s="19">
        <v>2</v>
      </c>
      <c r="E49" s="19" t="b">
        <v>1</v>
      </c>
      <c r="F49" s="19">
        <v>80</v>
      </c>
      <c r="G49" t="b">
        <f t="shared" si="4"/>
        <v>0</v>
      </c>
      <c r="H49" t="b">
        <f t="shared" si="2"/>
        <v>0</v>
      </c>
      <c r="J49" s="19">
        <v>8654</v>
      </c>
      <c r="K49" s="19">
        <v>-2578</v>
      </c>
    </row>
    <row r="50" spans="1:11" x14ac:dyDescent="0.25">
      <c r="A50" s="19">
        <v>23</v>
      </c>
      <c r="B50" s="19">
        <f t="shared" si="0"/>
        <v>0</v>
      </c>
      <c r="C50" s="19">
        <f t="shared" si="1"/>
        <v>0</v>
      </c>
      <c r="D50" s="19">
        <v>3</v>
      </c>
      <c r="E50" s="19" t="b">
        <v>1</v>
      </c>
      <c r="F50" s="19">
        <v>80</v>
      </c>
      <c r="G50" t="b">
        <f t="shared" si="4"/>
        <v>0</v>
      </c>
      <c r="H50" t="b">
        <f t="shared" si="2"/>
        <v>0</v>
      </c>
      <c r="J50" s="19">
        <v>32098</v>
      </c>
      <c r="K50" s="19">
        <v>-7389</v>
      </c>
    </row>
    <row r="51" spans="1:11" x14ac:dyDescent="0.25">
      <c r="A51" s="19">
        <v>3</v>
      </c>
      <c r="B51" s="19">
        <f t="shared" si="0"/>
        <v>0</v>
      </c>
      <c r="C51" s="19">
        <f t="shared" si="1"/>
        <v>0</v>
      </c>
      <c r="D51" s="19">
        <v>3</v>
      </c>
      <c r="E51" s="19" t="b">
        <v>1</v>
      </c>
      <c r="F51" s="19">
        <v>80</v>
      </c>
      <c r="G51" t="b">
        <f t="shared" si="4"/>
        <v>1</v>
      </c>
      <c r="H51" t="b">
        <f t="shared" si="2"/>
        <v>0</v>
      </c>
      <c r="J51" s="19">
        <v>32096</v>
      </c>
      <c r="K51" s="19">
        <v>-2362</v>
      </c>
    </row>
    <row r="52" spans="1:11" x14ac:dyDescent="0.25">
      <c r="A52" s="19">
        <v>56</v>
      </c>
      <c r="B52" s="19">
        <f t="shared" si="0"/>
        <v>0</v>
      </c>
      <c r="C52" s="19">
        <f t="shared" si="1"/>
        <v>0</v>
      </c>
      <c r="D52" s="19">
        <v>3</v>
      </c>
      <c r="E52" s="19" t="b">
        <v>1</v>
      </c>
      <c r="F52" s="19">
        <v>80</v>
      </c>
      <c r="G52" t="b">
        <f t="shared" si="4"/>
        <v>0</v>
      </c>
      <c r="H52" t="b">
        <f t="shared" si="2"/>
        <v>0</v>
      </c>
      <c r="J52" s="19">
        <v>32094</v>
      </c>
      <c r="K52" s="19">
        <v>2644</v>
      </c>
    </row>
    <row r="53" spans="1:11" x14ac:dyDescent="0.25">
      <c r="A53" s="19">
        <v>22</v>
      </c>
      <c r="B53" s="19">
        <f t="shared" si="0"/>
        <v>0</v>
      </c>
      <c r="C53" s="19">
        <f t="shared" si="1"/>
        <v>0</v>
      </c>
      <c r="D53" s="19">
        <v>3</v>
      </c>
      <c r="E53" s="19" t="b">
        <v>1</v>
      </c>
      <c r="F53" s="19">
        <v>80</v>
      </c>
      <c r="G53" t="b">
        <f t="shared" si="4"/>
        <v>1</v>
      </c>
      <c r="H53" t="b">
        <f t="shared" si="2"/>
        <v>0</v>
      </c>
      <c r="J53" s="19">
        <v>20115</v>
      </c>
      <c r="K53" s="19">
        <v>-2189</v>
      </c>
    </row>
    <row r="54" spans="1:11" x14ac:dyDescent="0.25">
      <c r="A54" s="19">
        <v>46</v>
      </c>
      <c r="B54" s="19">
        <f t="shared" si="0"/>
        <v>0</v>
      </c>
      <c r="C54" s="19">
        <f t="shared" si="1"/>
        <v>0</v>
      </c>
      <c r="D54" s="19">
        <v>3</v>
      </c>
      <c r="E54" s="19" t="b">
        <v>1</v>
      </c>
      <c r="F54" s="19">
        <v>80</v>
      </c>
      <c r="G54" t="b">
        <f t="shared" si="4"/>
        <v>0</v>
      </c>
      <c r="H54" t="b">
        <f t="shared" si="2"/>
        <v>0</v>
      </c>
      <c r="J54" s="19">
        <v>20105</v>
      </c>
      <c r="K54" s="19">
        <v>-2547</v>
      </c>
    </row>
    <row r="55" spans="1:11" x14ac:dyDescent="0.25">
      <c r="A55" s="19">
        <v>37</v>
      </c>
      <c r="B55" s="19">
        <f t="shared" si="0"/>
        <v>14601</v>
      </c>
      <c r="C55" s="19">
        <f t="shared" si="1"/>
        <v>-2193</v>
      </c>
      <c r="D55" s="19">
        <v>3</v>
      </c>
      <c r="E55" s="19" t="b">
        <v>1</v>
      </c>
      <c r="F55" s="19">
        <v>80</v>
      </c>
      <c r="G55" t="b">
        <f t="shared" si="4"/>
        <v>1</v>
      </c>
      <c r="H55" t="b">
        <f t="shared" si="2"/>
        <v>1</v>
      </c>
      <c r="J55" s="19">
        <v>14601</v>
      </c>
      <c r="K55" s="19">
        <v>-2193</v>
      </c>
    </row>
    <row r="56" spans="1:11" x14ac:dyDescent="0.25">
      <c r="A56" s="19">
        <v>38</v>
      </c>
      <c r="B56" s="19">
        <f t="shared" si="0"/>
        <v>14118</v>
      </c>
      <c r="C56" s="19">
        <f t="shared" si="1"/>
        <v>-2182</v>
      </c>
      <c r="D56" s="19">
        <v>3</v>
      </c>
      <c r="E56" s="19" t="b">
        <v>1</v>
      </c>
      <c r="F56" s="19">
        <v>80</v>
      </c>
      <c r="G56" t="b">
        <f t="shared" si="4"/>
        <v>1</v>
      </c>
      <c r="H56" t="b">
        <f t="shared" si="2"/>
        <v>1</v>
      </c>
      <c r="J56" s="19">
        <v>14118</v>
      </c>
      <c r="K56" s="19">
        <v>-2182</v>
      </c>
    </row>
    <row r="57" spans="1:11" x14ac:dyDescent="0.25">
      <c r="A57" s="19">
        <v>47</v>
      </c>
      <c r="B57" s="19">
        <f t="shared" si="0"/>
        <v>0</v>
      </c>
      <c r="C57" s="19">
        <f t="shared" si="1"/>
        <v>0</v>
      </c>
      <c r="D57" s="19">
        <v>3</v>
      </c>
      <c r="E57" s="19" t="b">
        <v>1</v>
      </c>
      <c r="F57" s="19">
        <v>80</v>
      </c>
      <c r="G57" t="b">
        <f t="shared" si="4"/>
        <v>0</v>
      </c>
      <c r="H57" t="b">
        <f t="shared" si="2"/>
        <v>1</v>
      </c>
      <c r="J57" s="19">
        <v>12229</v>
      </c>
      <c r="K57" s="19">
        <v>-17469</v>
      </c>
    </row>
    <row r="58" spans="1:11" x14ac:dyDescent="0.25">
      <c r="A58" s="19">
        <v>48</v>
      </c>
      <c r="B58" s="19">
        <f t="shared" si="0"/>
        <v>0</v>
      </c>
      <c r="C58" s="19">
        <f t="shared" si="1"/>
        <v>0</v>
      </c>
      <c r="D58" s="19">
        <v>3</v>
      </c>
      <c r="E58" s="19" t="b">
        <v>1</v>
      </c>
      <c r="F58" s="19">
        <v>80</v>
      </c>
      <c r="G58" t="b">
        <f t="shared" si="4"/>
        <v>0</v>
      </c>
      <c r="H58" t="b">
        <f t="shared" si="2"/>
        <v>1</v>
      </c>
      <c r="J58" s="19">
        <v>11027</v>
      </c>
      <c r="K58" s="19">
        <v>-17466</v>
      </c>
    </row>
    <row r="59" spans="1:11" x14ac:dyDescent="0.25">
      <c r="A59" s="19">
        <v>49</v>
      </c>
      <c r="B59" s="19">
        <f t="shared" si="0"/>
        <v>0</v>
      </c>
      <c r="C59" s="19">
        <f t="shared" si="1"/>
        <v>0</v>
      </c>
      <c r="D59" s="19">
        <v>3</v>
      </c>
      <c r="E59" s="19" t="b">
        <v>1</v>
      </c>
      <c r="F59" s="19">
        <v>80</v>
      </c>
      <c r="G59" t="b">
        <f t="shared" si="4"/>
        <v>0</v>
      </c>
      <c r="H59" t="b">
        <f t="shared" si="2"/>
        <v>1</v>
      </c>
      <c r="J59" s="19">
        <v>9820</v>
      </c>
      <c r="K59" s="19">
        <v>-17466</v>
      </c>
    </row>
    <row r="60" spans="1:11" x14ac:dyDescent="0.25">
      <c r="A60" s="19">
        <v>50</v>
      </c>
      <c r="B60" s="19">
        <f t="shared" si="0"/>
        <v>0</v>
      </c>
      <c r="C60" s="19">
        <f t="shared" si="1"/>
        <v>0</v>
      </c>
      <c r="D60" s="19">
        <v>3</v>
      </c>
      <c r="E60" s="19" t="b">
        <v>1</v>
      </c>
      <c r="F60" s="19">
        <v>80</v>
      </c>
      <c r="G60" t="b">
        <f t="shared" si="4"/>
        <v>0</v>
      </c>
      <c r="H60" t="b">
        <f t="shared" si="2"/>
        <v>1</v>
      </c>
      <c r="J60" s="19">
        <v>8656</v>
      </c>
      <c r="K60" s="19">
        <v>-2574</v>
      </c>
    </row>
    <row r="61" spans="1:11" x14ac:dyDescent="0.25">
      <c r="A61" s="19">
        <v>51</v>
      </c>
      <c r="B61" s="19">
        <f t="shared" si="0"/>
        <v>8598</v>
      </c>
      <c r="C61" s="19">
        <f t="shared" si="1"/>
        <v>-2203</v>
      </c>
      <c r="D61" s="19">
        <v>3</v>
      </c>
      <c r="E61" s="19" t="b">
        <v>1</v>
      </c>
      <c r="F61" s="19">
        <v>80</v>
      </c>
      <c r="G61" t="b">
        <f t="shared" si="4"/>
        <v>1</v>
      </c>
      <c r="H61" t="b">
        <f t="shared" si="2"/>
        <v>1</v>
      </c>
      <c r="J61" s="19">
        <v>8598</v>
      </c>
      <c r="K61" s="19">
        <v>-2203</v>
      </c>
    </row>
    <row r="62" spans="1:11" x14ac:dyDescent="0.25">
      <c r="A62" s="19">
        <v>52</v>
      </c>
      <c r="B62" s="19">
        <f t="shared" si="0"/>
        <v>8119</v>
      </c>
      <c r="C62" s="19">
        <f t="shared" si="1"/>
        <v>-2214</v>
      </c>
      <c r="D62" s="19">
        <v>3</v>
      </c>
      <c r="E62" s="19" t="b">
        <v>1</v>
      </c>
      <c r="F62" s="19">
        <v>80</v>
      </c>
      <c r="G62" t="b">
        <f t="shared" si="4"/>
        <v>1</v>
      </c>
      <c r="H62" t="b">
        <f t="shared" si="2"/>
        <v>1</v>
      </c>
      <c r="J62" s="19">
        <v>8119</v>
      </c>
      <c r="K62" s="19">
        <v>-2214</v>
      </c>
    </row>
    <row r="63" spans="1:11" x14ac:dyDescent="0.25">
      <c r="A63" s="19">
        <v>53</v>
      </c>
      <c r="B63" s="19">
        <f t="shared" si="0"/>
        <v>0</v>
      </c>
      <c r="C63" s="19">
        <f t="shared" si="1"/>
        <v>0</v>
      </c>
      <c r="D63" s="19">
        <v>3</v>
      </c>
      <c r="E63" s="19" t="b">
        <v>1</v>
      </c>
      <c r="F63" s="19">
        <v>80</v>
      </c>
      <c r="G63" t="b">
        <f t="shared" si="4"/>
        <v>0</v>
      </c>
      <c r="H63" t="b">
        <f t="shared" si="2"/>
        <v>0</v>
      </c>
      <c r="J63" s="19">
        <v>2635</v>
      </c>
      <c r="K63" s="19">
        <v>-2598</v>
      </c>
    </row>
    <row r="64" spans="1:11" x14ac:dyDescent="0.25">
      <c r="A64" s="19">
        <v>54</v>
      </c>
      <c r="B64" s="19">
        <f t="shared" si="0"/>
        <v>0</v>
      </c>
      <c r="C64" s="19">
        <f t="shared" si="1"/>
        <v>0</v>
      </c>
      <c r="D64" s="19">
        <v>3</v>
      </c>
      <c r="E64" s="19" t="b">
        <v>1</v>
      </c>
      <c r="F64" s="19">
        <v>80</v>
      </c>
      <c r="G64" t="b">
        <f t="shared" si="4"/>
        <v>1</v>
      </c>
      <c r="H64" t="b">
        <f t="shared" si="2"/>
        <v>0</v>
      </c>
      <c r="J64" s="19">
        <v>2610</v>
      </c>
      <c r="K64" s="19">
        <v>-2227</v>
      </c>
    </row>
    <row r="65" spans="1:11" x14ac:dyDescent="0.25">
      <c r="A65" s="19">
        <v>8</v>
      </c>
      <c r="B65" s="19">
        <f t="shared" si="0"/>
        <v>0</v>
      </c>
      <c r="C65" s="19">
        <f t="shared" si="1"/>
        <v>0</v>
      </c>
      <c r="D65" s="19">
        <v>4</v>
      </c>
      <c r="E65" s="19" t="b">
        <v>1</v>
      </c>
      <c r="F65" s="19">
        <v>80</v>
      </c>
      <c r="G65" t="b">
        <f t="shared" si="4"/>
        <v>0</v>
      </c>
      <c r="H65" t="b">
        <f t="shared" si="2"/>
        <v>0</v>
      </c>
      <c r="J65" s="19">
        <v>32116</v>
      </c>
      <c r="K65" s="19">
        <v>-12387</v>
      </c>
    </row>
    <row r="66" spans="1:11" x14ac:dyDescent="0.25">
      <c r="A66" s="19">
        <v>1</v>
      </c>
      <c r="B66" s="19">
        <f t="shared" si="0"/>
        <v>0</v>
      </c>
      <c r="C66" s="19">
        <f t="shared" si="1"/>
        <v>0</v>
      </c>
      <c r="D66" s="19">
        <v>4</v>
      </c>
      <c r="E66" s="19" t="b">
        <v>1</v>
      </c>
      <c r="F66" s="19">
        <v>80</v>
      </c>
      <c r="G66" t="b">
        <f t="shared" si="4"/>
        <v>1</v>
      </c>
      <c r="H66" t="b">
        <f t="shared" si="2"/>
        <v>0</v>
      </c>
      <c r="J66" s="19">
        <v>32078</v>
      </c>
      <c r="K66" s="19">
        <v>-2353</v>
      </c>
    </row>
    <row r="67" spans="1:11" x14ac:dyDescent="0.25">
      <c r="A67" s="19">
        <v>39</v>
      </c>
      <c r="B67" s="19">
        <f t="shared" ref="B67:B130" si="6">IF(AND(G67,H67),J67,0)</f>
        <v>0</v>
      </c>
      <c r="C67" s="19">
        <f t="shared" ref="C67:C130" si="7">IF(AND(G67,H67),K67,0)</f>
        <v>0</v>
      </c>
      <c r="D67" s="19">
        <v>4</v>
      </c>
      <c r="E67" s="19" t="b">
        <v>1</v>
      </c>
      <c r="F67" s="19">
        <v>80</v>
      </c>
      <c r="G67" t="b">
        <f t="shared" si="4"/>
        <v>0</v>
      </c>
      <c r="H67" t="b">
        <f t="shared" ref="H67:H130" si="8">AND(J67&lt;VLOOKUP(D67,$M$3:$O$18,3),J67&gt;VLOOKUP(D67,$M$3:$O$18,2))</f>
        <v>0</v>
      </c>
      <c r="J67" s="19">
        <v>32072</v>
      </c>
      <c r="K67" s="19">
        <v>2645</v>
      </c>
    </row>
    <row r="68" spans="1:11" x14ac:dyDescent="0.25">
      <c r="A68" s="19">
        <v>5</v>
      </c>
      <c r="B68" s="19">
        <f t="shared" si="6"/>
        <v>0</v>
      </c>
      <c r="C68" s="19">
        <f t="shared" si="7"/>
        <v>0</v>
      </c>
      <c r="D68" s="19">
        <v>4</v>
      </c>
      <c r="E68" s="19" t="b">
        <v>1</v>
      </c>
      <c r="F68" s="19">
        <v>80</v>
      </c>
      <c r="G68" t="b">
        <f t="shared" si="4"/>
        <v>1</v>
      </c>
      <c r="H68" t="b">
        <f t="shared" si="8"/>
        <v>0</v>
      </c>
      <c r="J68" s="19">
        <v>14096</v>
      </c>
      <c r="K68" s="19">
        <v>-2187</v>
      </c>
    </row>
    <row r="69" spans="1:11" x14ac:dyDescent="0.25">
      <c r="A69" s="19">
        <v>24</v>
      </c>
      <c r="B69" s="19">
        <f t="shared" si="6"/>
        <v>0</v>
      </c>
      <c r="C69" s="19">
        <f t="shared" si="7"/>
        <v>0</v>
      </c>
      <c r="D69" s="19">
        <v>4</v>
      </c>
      <c r="E69" s="19" t="b">
        <v>1</v>
      </c>
      <c r="F69" s="19">
        <v>80</v>
      </c>
      <c r="G69" t="b">
        <f t="shared" si="4"/>
        <v>0</v>
      </c>
      <c r="H69" t="b">
        <f t="shared" si="8"/>
        <v>0</v>
      </c>
      <c r="J69" s="19">
        <v>12221</v>
      </c>
      <c r="K69" s="19">
        <v>-17462</v>
      </c>
    </row>
    <row r="70" spans="1:11" x14ac:dyDescent="0.25">
      <c r="A70" s="19">
        <v>25</v>
      </c>
      <c r="B70" s="19">
        <f t="shared" si="6"/>
        <v>0</v>
      </c>
      <c r="C70" s="19">
        <f t="shared" si="7"/>
        <v>0</v>
      </c>
      <c r="D70" s="19">
        <v>4</v>
      </c>
      <c r="E70" s="19" t="b">
        <v>1</v>
      </c>
      <c r="F70" s="19">
        <v>80</v>
      </c>
      <c r="G70" t="b">
        <f t="shared" ref="G70:G96" si="9">AND(K70&lt;-2100,K70&gt;-2400)</f>
        <v>0</v>
      </c>
      <c r="H70" t="b">
        <f t="shared" si="8"/>
        <v>1</v>
      </c>
      <c r="J70" s="19">
        <v>11026</v>
      </c>
      <c r="K70" s="19">
        <v>-17458</v>
      </c>
    </row>
    <row r="71" spans="1:11" x14ac:dyDescent="0.25">
      <c r="A71" s="19">
        <v>26</v>
      </c>
      <c r="B71" s="19">
        <f t="shared" si="6"/>
        <v>0</v>
      </c>
      <c r="C71" s="19">
        <f t="shared" si="7"/>
        <v>0</v>
      </c>
      <c r="D71" s="19">
        <v>4</v>
      </c>
      <c r="E71" s="19" t="b">
        <v>1</v>
      </c>
      <c r="F71" s="19">
        <v>80</v>
      </c>
      <c r="G71" t="b">
        <f t="shared" si="9"/>
        <v>0</v>
      </c>
      <c r="H71" t="b">
        <f t="shared" si="8"/>
        <v>1</v>
      </c>
      <c r="J71" s="19">
        <v>9816</v>
      </c>
      <c r="K71" s="19">
        <v>-17458</v>
      </c>
    </row>
    <row r="72" spans="1:11" x14ac:dyDescent="0.25">
      <c r="A72" s="19">
        <v>9</v>
      </c>
      <c r="B72" s="19">
        <f t="shared" si="6"/>
        <v>8567</v>
      </c>
      <c r="C72" s="19">
        <f t="shared" si="7"/>
        <v>-2196</v>
      </c>
      <c r="D72" s="19">
        <v>4</v>
      </c>
      <c r="E72" s="19" t="b">
        <v>1</v>
      </c>
      <c r="F72" s="19">
        <v>80</v>
      </c>
      <c r="G72" t="b">
        <f t="shared" si="9"/>
        <v>1</v>
      </c>
      <c r="H72" t="b">
        <f t="shared" si="8"/>
        <v>1</v>
      </c>
      <c r="J72" s="19">
        <v>8567</v>
      </c>
      <c r="K72" s="19">
        <v>-2196</v>
      </c>
    </row>
    <row r="73" spans="1:11" x14ac:dyDescent="0.25">
      <c r="A73" s="19">
        <v>10</v>
      </c>
      <c r="B73" s="19">
        <f t="shared" si="6"/>
        <v>8089</v>
      </c>
      <c r="C73" s="19">
        <f t="shared" si="7"/>
        <v>-2215</v>
      </c>
      <c r="D73" s="19">
        <v>4</v>
      </c>
      <c r="E73" s="19" t="b">
        <v>1</v>
      </c>
      <c r="F73" s="19">
        <v>80</v>
      </c>
      <c r="G73" t="b">
        <f t="shared" si="9"/>
        <v>1</v>
      </c>
      <c r="H73" t="b">
        <f t="shared" si="8"/>
        <v>1</v>
      </c>
      <c r="J73" s="19">
        <v>8089</v>
      </c>
      <c r="K73" s="19">
        <v>-2215</v>
      </c>
    </row>
    <row r="74" spans="1:11" x14ac:dyDescent="0.25">
      <c r="A74" s="19">
        <v>27</v>
      </c>
      <c r="B74" s="19">
        <f t="shared" si="6"/>
        <v>0</v>
      </c>
      <c r="C74" s="19">
        <f t="shared" si="7"/>
        <v>0</v>
      </c>
      <c r="D74" s="19">
        <v>4</v>
      </c>
      <c r="E74" s="19" t="b">
        <v>1</v>
      </c>
      <c r="F74" s="19">
        <v>80</v>
      </c>
      <c r="G74" t="b">
        <f t="shared" si="9"/>
        <v>0</v>
      </c>
      <c r="H74" t="b">
        <f t="shared" si="8"/>
        <v>1</v>
      </c>
      <c r="J74" s="19">
        <v>7004</v>
      </c>
      <c r="K74" s="19">
        <v>-17464</v>
      </c>
    </row>
    <row r="75" spans="1:11" x14ac:dyDescent="0.25">
      <c r="A75" s="19">
        <v>28</v>
      </c>
      <c r="B75" s="19">
        <f t="shared" si="6"/>
        <v>0</v>
      </c>
      <c r="C75" s="19">
        <f t="shared" si="7"/>
        <v>0</v>
      </c>
      <c r="D75" s="19">
        <v>4</v>
      </c>
      <c r="E75" s="19" t="b">
        <v>1</v>
      </c>
      <c r="F75" s="19">
        <v>80</v>
      </c>
      <c r="G75" t="b">
        <f t="shared" si="9"/>
        <v>0</v>
      </c>
      <c r="H75" t="b">
        <f t="shared" si="8"/>
        <v>1</v>
      </c>
      <c r="J75" s="19">
        <v>5815</v>
      </c>
      <c r="K75" s="19">
        <v>-17483</v>
      </c>
    </row>
    <row r="76" spans="1:11" x14ac:dyDescent="0.25">
      <c r="A76" s="19">
        <v>29</v>
      </c>
      <c r="B76" s="19">
        <f t="shared" si="6"/>
        <v>0</v>
      </c>
      <c r="C76" s="19">
        <f t="shared" si="7"/>
        <v>0</v>
      </c>
      <c r="D76" s="19">
        <v>4</v>
      </c>
      <c r="E76" s="19" t="b">
        <v>1</v>
      </c>
      <c r="F76" s="19">
        <v>80</v>
      </c>
      <c r="G76" t="b">
        <f t="shared" si="9"/>
        <v>0</v>
      </c>
      <c r="H76" t="b">
        <f t="shared" si="8"/>
        <v>1</v>
      </c>
      <c r="J76" s="19">
        <v>3697</v>
      </c>
      <c r="K76" s="19">
        <v>-17490</v>
      </c>
    </row>
    <row r="77" spans="1:11" x14ac:dyDescent="0.25">
      <c r="A77" s="19">
        <v>32</v>
      </c>
      <c r="B77" s="19">
        <f t="shared" si="6"/>
        <v>0</v>
      </c>
      <c r="C77" s="19">
        <f t="shared" si="7"/>
        <v>0</v>
      </c>
      <c r="D77" s="19">
        <v>4</v>
      </c>
      <c r="E77" s="19" t="b">
        <v>1</v>
      </c>
      <c r="F77" s="19">
        <v>80</v>
      </c>
      <c r="G77" t="b">
        <f t="shared" si="9"/>
        <v>0</v>
      </c>
      <c r="H77" t="b">
        <f t="shared" si="8"/>
        <v>1</v>
      </c>
      <c r="J77" s="19">
        <v>2620</v>
      </c>
      <c r="K77" s="19">
        <v>-2594</v>
      </c>
    </row>
    <row r="78" spans="1:11" x14ac:dyDescent="0.25">
      <c r="A78" s="19">
        <v>33</v>
      </c>
      <c r="B78" s="19">
        <f t="shared" si="6"/>
        <v>2596</v>
      </c>
      <c r="C78" s="19">
        <f t="shared" si="7"/>
        <v>-2228</v>
      </c>
      <c r="D78" s="19">
        <v>4</v>
      </c>
      <c r="E78" s="19" t="b">
        <v>1</v>
      </c>
      <c r="F78" s="19">
        <v>80</v>
      </c>
      <c r="G78" t="b">
        <f t="shared" si="9"/>
        <v>1</v>
      </c>
      <c r="H78" t="b">
        <f t="shared" si="8"/>
        <v>1</v>
      </c>
      <c r="J78" s="19">
        <v>2596</v>
      </c>
      <c r="K78" s="19">
        <v>-2228</v>
      </c>
    </row>
    <row r="79" spans="1:11" x14ac:dyDescent="0.25">
      <c r="A79" s="19">
        <v>34</v>
      </c>
      <c r="B79" s="19">
        <f t="shared" si="6"/>
        <v>2113</v>
      </c>
      <c r="C79" s="19">
        <f t="shared" si="7"/>
        <v>-2231</v>
      </c>
      <c r="D79" s="19">
        <v>4</v>
      </c>
      <c r="E79" s="19" t="b">
        <v>1</v>
      </c>
      <c r="F79" s="19">
        <v>80</v>
      </c>
      <c r="G79" t="b">
        <f t="shared" si="9"/>
        <v>1</v>
      </c>
      <c r="H79" t="b">
        <f t="shared" si="8"/>
        <v>1</v>
      </c>
      <c r="J79" s="19">
        <v>2113</v>
      </c>
      <c r="K79" s="19">
        <v>-2231</v>
      </c>
    </row>
    <row r="80" spans="1:11" x14ac:dyDescent="0.25">
      <c r="A80" s="19">
        <v>30</v>
      </c>
      <c r="B80" s="19">
        <f t="shared" si="6"/>
        <v>0</v>
      </c>
      <c r="C80" s="19">
        <f t="shared" si="7"/>
        <v>0</v>
      </c>
      <c r="D80" s="19">
        <v>4</v>
      </c>
      <c r="E80" s="19" t="b">
        <v>1</v>
      </c>
      <c r="F80" s="19">
        <v>80</v>
      </c>
      <c r="G80" t="b">
        <f t="shared" si="9"/>
        <v>0</v>
      </c>
      <c r="H80" t="b">
        <f t="shared" si="8"/>
        <v>1</v>
      </c>
      <c r="J80" s="19">
        <v>1134</v>
      </c>
      <c r="K80" s="19">
        <v>-17524</v>
      </c>
    </row>
    <row r="81" spans="1:11" x14ac:dyDescent="0.25">
      <c r="A81" s="19">
        <v>31</v>
      </c>
      <c r="B81" s="19">
        <f t="shared" si="6"/>
        <v>0</v>
      </c>
      <c r="C81" s="19">
        <f t="shared" si="7"/>
        <v>0</v>
      </c>
      <c r="D81" s="19">
        <v>4</v>
      </c>
      <c r="E81" s="19" t="b">
        <v>1</v>
      </c>
      <c r="F81" s="19">
        <v>80</v>
      </c>
      <c r="G81" t="b">
        <f t="shared" si="9"/>
        <v>0</v>
      </c>
      <c r="H81" t="b">
        <f t="shared" si="8"/>
        <v>0</v>
      </c>
      <c r="J81" s="19">
        <v>-23</v>
      </c>
      <c r="K81" s="19">
        <v>-17514</v>
      </c>
    </row>
    <row r="82" spans="1:11" x14ac:dyDescent="0.25">
      <c r="A82" s="19">
        <v>35</v>
      </c>
      <c r="B82" s="19">
        <f t="shared" si="6"/>
        <v>0</v>
      </c>
      <c r="C82" s="19">
        <f t="shared" si="7"/>
        <v>0</v>
      </c>
      <c r="D82" s="19">
        <v>4</v>
      </c>
      <c r="E82" s="19" t="b">
        <v>1</v>
      </c>
      <c r="F82" s="19">
        <v>80</v>
      </c>
      <c r="G82" t="b">
        <f t="shared" si="9"/>
        <v>0</v>
      </c>
      <c r="H82" t="b">
        <f t="shared" si="8"/>
        <v>0</v>
      </c>
      <c r="J82" s="19">
        <v>-3384</v>
      </c>
      <c r="K82" s="19">
        <v>-2660</v>
      </c>
    </row>
    <row r="83" spans="1:11" x14ac:dyDescent="0.25">
      <c r="A83" s="19">
        <v>36</v>
      </c>
      <c r="B83" s="19">
        <f t="shared" si="6"/>
        <v>0</v>
      </c>
      <c r="C83" s="19">
        <f t="shared" si="7"/>
        <v>0</v>
      </c>
      <c r="D83" s="19">
        <v>4</v>
      </c>
      <c r="E83" s="19" t="b">
        <v>1</v>
      </c>
      <c r="F83" s="19">
        <v>80</v>
      </c>
      <c r="G83" t="b">
        <f t="shared" si="9"/>
        <v>1</v>
      </c>
      <c r="H83" t="b">
        <f t="shared" si="8"/>
        <v>0</v>
      </c>
      <c r="J83" s="19">
        <v>-3399</v>
      </c>
      <c r="K83" s="19">
        <v>-2272</v>
      </c>
    </row>
    <row r="84" spans="1:11" x14ac:dyDescent="0.25">
      <c r="A84" s="19">
        <v>4</v>
      </c>
      <c r="B84" s="19">
        <f t="shared" si="6"/>
        <v>0</v>
      </c>
      <c r="C84" s="19">
        <f t="shared" si="7"/>
        <v>0</v>
      </c>
      <c r="D84" s="19">
        <v>5</v>
      </c>
      <c r="E84" s="19" t="b">
        <v>1</v>
      </c>
      <c r="F84" s="19">
        <v>80</v>
      </c>
      <c r="G84" t="b">
        <f t="shared" si="9"/>
        <v>1</v>
      </c>
      <c r="H84" t="b">
        <f t="shared" si="8"/>
        <v>0</v>
      </c>
      <c r="J84" s="19">
        <v>8104</v>
      </c>
      <c r="K84" s="19">
        <v>-2221</v>
      </c>
    </row>
    <row r="85" spans="1:11" x14ac:dyDescent="0.25">
      <c r="A85" s="19">
        <v>11</v>
      </c>
      <c r="B85" s="19">
        <f t="shared" si="6"/>
        <v>0</v>
      </c>
      <c r="C85" s="19">
        <f t="shared" si="7"/>
        <v>0</v>
      </c>
      <c r="D85" s="19">
        <v>5</v>
      </c>
      <c r="E85" s="19" t="b">
        <v>1</v>
      </c>
      <c r="F85" s="19">
        <v>80</v>
      </c>
      <c r="G85" t="b">
        <f t="shared" si="9"/>
        <v>0</v>
      </c>
      <c r="H85" t="b">
        <f t="shared" si="8"/>
        <v>0</v>
      </c>
      <c r="J85" s="19">
        <v>7004</v>
      </c>
      <c r="K85" s="19">
        <v>-17468</v>
      </c>
    </row>
    <row r="86" spans="1:11" x14ac:dyDescent="0.25">
      <c r="A86" s="19">
        <v>12</v>
      </c>
      <c r="B86" s="19">
        <f t="shared" si="6"/>
        <v>0</v>
      </c>
      <c r="C86" s="19">
        <f t="shared" si="7"/>
        <v>0</v>
      </c>
      <c r="D86" s="19">
        <v>5</v>
      </c>
      <c r="E86" s="19" t="b">
        <v>1</v>
      </c>
      <c r="F86" s="19">
        <v>80</v>
      </c>
      <c r="G86" t="b">
        <f t="shared" si="9"/>
        <v>0</v>
      </c>
      <c r="H86" t="b">
        <f t="shared" si="8"/>
        <v>1</v>
      </c>
      <c r="J86" s="19">
        <v>5816</v>
      </c>
      <c r="K86" s="19">
        <v>-17487</v>
      </c>
    </row>
    <row r="87" spans="1:11" x14ac:dyDescent="0.25">
      <c r="A87" s="19">
        <v>13</v>
      </c>
      <c r="B87" s="19">
        <f t="shared" si="6"/>
        <v>0</v>
      </c>
      <c r="C87" s="19">
        <f t="shared" si="7"/>
        <v>0</v>
      </c>
      <c r="D87" s="19">
        <v>5</v>
      </c>
      <c r="E87" s="19" t="b">
        <v>1</v>
      </c>
      <c r="F87" s="19">
        <v>80</v>
      </c>
      <c r="G87" t="b">
        <f t="shared" si="9"/>
        <v>0</v>
      </c>
      <c r="H87" t="b">
        <f t="shared" si="8"/>
        <v>1</v>
      </c>
      <c r="J87" s="19">
        <v>3700</v>
      </c>
      <c r="K87" s="19">
        <v>-17488</v>
      </c>
    </row>
    <row r="88" spans="1:11" x14ac:dyDescent="0.25">
      <c r="A88" s="19">
        <v>6</v>
      </c>
      <c r="B88" s="19">
        <f t="shared" si="6"/>
        <v>2599</v>
      </c>
      <c r="C88" s="19">
        <f t="shared" si="7"/>
        <v>-2224</v>
      </c>
      <c r="D88" s="19">
        <v>5</v>
      </c>
      <c r="E88" s="19" t="b">
        <v>1</v>
      </c>
      <c r="F88" s="19">
        <v>80</v>
      </c>
      <c r="G88" t="b">
        <f t="shared" si="9"/>
        <v>1</v>
      </c>
      <c r="H88" t="b">
        <f t="shared" si="8"/>
        <v>1</v>
      </c>
      <c r="J88" s="19">
        <v>2599</v>
      </c>
      <c r="K88" s="19">
        <v>-2224</v>
      </c>
    </row>
    <row r="89" spans="1:11" x14ac:dyDescent="0.25">
      <c r="A89" s="19">
        <v>7</v>
      </c>
      <c r="B89" s="19">
        <f t="shared" si="6"/>
        <v>2116</v>
      </c>
      <c r="C89" s="19">
        <f t="shared" si="7"/>
        <v>-2225</v>
      </c>
      <c r="D89" s="19">
        <v>5</v>
      </c>
      <c r="E89" s="19" t="b">
        <v>1</v>
      </c>
      <c r="F89" s="19">
        <v>80</v>
      </c>
      <c r="G89" t="b">
        <f t="shared" si="9"/>
        <v>1</v>
      </c>
      <c r="H89" t="b">
        <f t="shared" si="8"/>
        <v>1</v>
      </c>
      <c r="J89" s="19">
        <v>2116</v>
      </c>
      <c r="K89" s="19">
        <v>-2225</v>
      </c>
    </row>
    <row r="90" spans="1:11" x14ac:dyDescent="0.25">
      <c r="A90" s="19">
        <v>14</v>
      </c>
      <c r="B90" s="19">
        <f t="shared" si="6"/>
        <v>0</v>
      </c>
      <c r="C90" s="19">
        <f t="shared" si="7"/>
        <v>0</v>
      </c>
      <c r="D90" s="19">
        <v>5</v>
      </c>
      <c r="E90" s="19" t="b">
        <v>1</v>
      </c>
      <c r="F90" s="19">
        <v>80</v>
      </c>
      <c r="G90" t="b">
        <f t="shared" si="9"/>
        <v>0</v>
      </c>
      <c r="H90" t="b">
        <f t="shared" si="8"/>
        <v>1</v>
      </c>
      <c r="J90" s="19">
        <v>1133</v>
      </c>
      <c r="K90" s="19">
        <v>-17522</v>
      </c>
    </row>
    <row r="91" spans="1:11" x14ac:dyDescent="0.25">
      <c r="A91" s="19">
        <v>15</v>
      </c>
      <c r="B91" s="19">
        <f t="shared" si="6"/>
        <v>0</v>
      </c>
      <c r="C91" s="19">
        <f t="shared" si="7"/>
        <v>0</v>
      </c>
      <c r="D91" s="19">
        <v>5</v>
      </c>
      <c r="E91" s="19" t="b">
        <v>1</v>
      </c>
      <c r="F91" s="19">
        <v>80</v>
      </c>
      <c r="G91" t="b">
        <f t="shared" si="9"/>
        <v>0</v>
      </c>
      <c r="H91" t="b">
        <f t="shared" si="8"/>
        <v>1</v>
      </c>
      <c r="J91" s="19">
        <v>-16</v>
      </c>
      <c r="K91" s="19">
        <v>-17515</v>
      </c>
    </row>
    <row r="92" spans="1:11" x14ac:dyDescent="0.25">
      <c r="A92" s="19">
        <v>16</v>
      </c>
      <c r="B92" s="19">
        <f t="shared" si="6"/>
        <v>0</v>
      </c>
      <c r="C92" s="19">
        <f t="shared" si="7"/>
        <v>0</v>
      </c>
      <c r="D92" s="19">
        <v>5</v>
      </c>
      <c r="E92" s="19" t="b">
        <v>1</v>
      </c>
      <c r="F92" s="19">
        <v>80</v>
      </c>
      <c r="G92" t="b">
        <f t="shared" si="9"/>
        <v>0</v>
      </c>
      <c r="H92" t="b">
        <f t="shared" si="8"/>
        <v>1</v>
      </c>
      <c r="J92" s="19">
        <v>-1535</v>
      </c>
      <c r="K92" s="19">
        <v>-17508</v>
      </c>
    </row>
    <row r="93" spans="1:11" x14ac:dyDescent="0.25">
      <c r="A93" s="19">
        <v>17</v>
      </c>
      <c r="B93" s="19">
        <f t="shared" si="6"/>
        <v>0</v>
      </c>
      <c r="C93" s="19">
        <f t="shared" si="7"/>
        <v>0</v>
      </c>
      <c r="D93" s="19">
        <v>5</v>
      </c>
      <c r="E93" s="19" t="b">
        <v>1</v>
      </c>
      <c r="F93" s="19">
        <v>80</v>
      </c>
      <c r="G93" t="b">
        <f t="shared" si="9"/>
        <v>0</v>
      </c>
      <c r="H93" t="b">
        <f t="shared" si="8"/>
        <v>1</v>
      </c>
      <c r="J93" s="19">
        <v>-3368</v>
      </c>
      <c r="K93" s="19">
        <v>-2649</v>
      </c>
    </row>
    <row r="94" spans="1:11" x14ac:dyDescent="0.25">
      <c r="A94" s="19">
        <v>18</v>
      </c>
      <c r="B94" s="19">
        <f t="shared" si="6"/>
        <v>-3385</v>
      </c>
      <c r="C94" s="19">
        <f t="shared" si="7"/>
        <v>-2261</v>
      </c>
      <c r="D94" s="19">
        <v>5</v>
      </c>
      <c r="E94" s="19" t="b">
        <v>1</v>
      </c>
      <c r="F94" s="19">
        <v>80</v>
      </c>
      <c r="G94" t="b">
        <f t="shared" si="9"/>
        <v>1</v>
      </c>
      <c r="H94" t="b">
        <f t="shared" si="8"/>
        <v>1</v>
      </c>
      <c r="J94" s="19">
        <v>-3385</v>
      </c>
      <c r="K94" s="19">
        <v>-2261</v>
      </c>
    </row>
    <row r="95" spans="1:11" x14ac:dyDescent="0.25">
      <c r="A95" s="19">
        <v>19</v>
      </c>
      <c r="B95" s="19">
        <f t="shared" si="6"/>
        <v>-3866</v>
      </c>
      <c r="C95" s="19">
        <f t="shared" si="7"/>
        <v>-2261</v>
      </c>
      <c r="D95" s="19">
        <v>5</v>
      </c>
      <c r="E95" s="19" t="b">
        <v>1</v>
      </c>
      <c r="F95" s="19">
        <v>80</v>
      </c>
      <c r="G95" t="b">
        <f t="shared" si="9"/>
        <v>1</v>
      </c>
      <c r="H95" t="b">
        <f t="shared" si="8"/>
        <v>1</v>
      </c>
      <c r="J95" s="19">
        <v>-3866</v>
      </c>
      <c r="K95" s="19">
        <v>-2261</v>
      </c>
    </row>
    <row r="96" spans="1:11" x14ac:dyDescent="0.25">
      <c r="A96" s="19">
        <v>20</v>
      </c>
      <c r="B96" s="19">
        <f t="shared" si="6"/>
        <v>0</v>
      </c>
      <c r="C96" s="19">
        <f t="shared" si="7"/>
        <v>0</v>
      </c>
      <c r="D96" s="19">
        <v>5</v>
      </c>
      <c r="E96" s="19" t="b">
        <v>1</v>
      </c>
      <c r="F96" s="19">
        <v>80</v>
      </c>
      <c r="G96" t="b">
        <f t="shared" si="9"/>
        <v>0</v>
      </c>
      <c r="H96" t="b">
        <f t="shared" si="8"/>
        <v>0</v>
      </c>
      <c r="J96" s="19">
        <v>-9366</v>
      </c>
      <c r="K96" s="19">
        <v>-2759</v>
      </c>
    </row>
    <row r="97" spans="1:11" x14ac:dyDescent="0.25">
      <c r="A97" s="19">
        <v>81</v>
      </c>
      <c r="B97" s="19">
        <f t="shared" si="6"/>
        <v>0</v>
      </c>
      <c r="C97" s="19">
        <f t="shared" si="7"/>
        <v>0</v>
      </c>
      <c r="D97" s="19">
        <v>6</v>
      </c>
      <c r="E97" s="19" t="b">
        <v>1</v>
      </c>
      <c r="F97" s="19">
        <v>80</v>
      </c>
      <c r="G97" t="b">
        <f>AND(K97&lt;-2100,K97&gt;-2700)</f>
        <v>1</v>
      </c>
      <c r="H97" t="b">
        <f t="shared" si="8"/>
        <v>0</v>
      </c>
      <c r="J97" s="19">
        <v>2124</v>
      </c>
      <c r="K97" s="19">
        <v>-2230</v>
      </c>
    </row>
    <row r="98" spans="1:11" x14ac:dyDescent="0.25">
      <c r="A98" s="19">
        <v>103</v>
      </c>
      <c r="B98" s="19">
        <f t="shared" si="6"/>
        <v>0</v>
      </c>
      <c r="C98" s="19">
        <f t="shared" si="7"/>
        <v>0</v>
      </c>
      <c r="D98" s="19">
        <v>6</v>
      </c>
      <c r="E98" s="19" t="b">
        <v>1</v>
      </c>
      <c r="F98" s="19">
        <v>80</v>
      </c>
      <c r="G98" t="b">
        <f t="shared" ref="G98:G161" si="10">AND(K98&lt;-2100,K98&gt;-2700)</f>
        <v>0</v>
      </c>
      <c r="H98" t="b">
        <f t="shared" si="8"/>
        <v>0</v>
      </c>
      <c r="J98" s="19">
        <v>1133</v>
      </c>
      <c r="K98" s="19">
        <v>-17524</v>
      </c>
    </row>
    <row r="99" spans="1:11" x14ac:dyDescent="0.25">
      <c r="A99" s="19">
        <v>105</v>
      </c>
      <c r="B99" s="19">
        <f t="shared" si="6"/>
        <v>0</v>
      </c>
      <c r="C99" s="19">
        <f t="shared" si="7"/>
        <v>0</v>
      </c>
      <c r="D99" s="19">
        <v>6</v>
      </c>
      <c r="E99" s="19" t="b">
        <v>1</v>
      </c>
      <c r="F99" s="19">
        <v>80</v>
      </c>
      <c r="G99" t="b">
        <f t="shared" si="10"/>
        <v>0</v>
      </c>
      <c r="H99" t="b">
        <f t="shared" si="8"/>
        <v>1</v>
      </c>
      <c r="J99" s="19">
        <v>-14</v>
      </c>
      <c r="K99" s="19">
        <v>-17514</v>
      </c>
    </row>
    <row r="100" spans="1:11" x14ac:dyDescent="0.25">
      <c r="A100" s="19">
        <v>106</v>
      </c>
      <c r="B100" s="19">
        <f t="shared" si="6"/>
        <v>0</v>
      </c>
      <c r="C100" s="19">
        <f t="shared" si="7"/>
        <v>0</v>
      </c>
      <c r="D100" s="19">
        <v>6</v>
      </c>
      <c r="E100" s="19" t="b">
        <v>1</v>
      </c>
      <c r="F100" s="19">
        <v>80</v>
      </c>
      <c r="G100" t="b">
        <f t="shared" si="10"/>
        <v>0</v>
      </c>
      <c r="H100" t="b">
        <f t="shared" si="8"/>
        <v>1</v>
      </c>
      <c r="J100" s="19">
        <v>-1536</v>
      </c>
      <c r="K100" s="19">
        <v>-17509</v>
      </c>
    </row>
    <row r="101" spans="1:11" x14ac:dyDescent="0.25">
      <c r="A101" s="19">
        <v>82</v>
      </c>
      <c r="B101" s="19">
        <f t="shared" si="6"/>
        <v>-3391</v>
      </c>
      <c r="C101" s="19">
        <f t="shared" si="7"/>
        <v>-2256</v>
      </c>
      <c r="D101" s="19">
        <v>6</v>
      </c>
      <c r="E101" s="19" t="b">
        <v>1</v>
      </c>
      <c r="F101" s="19">
        <v>80</v>
      </c>
      <c r="G101" t="b">
        <f t="shared" si="10"/>
        <v>1</v>
      </c>
      <c r="H101" t="b">
        <f t="shared" si="8"/>
        <v>1</v>
      </c>
      <c r="J101" s="19">
        <v>-3391</v>
      </c>
      <c r="K101" s="19">
        <v>-2256</v>
      </c>
    </row>
    <row r="102" spans="1:11" x14ac:dyDescent="0.25">
      <c r="A102" s="19">
        <v>87</v>
      </c>
      <c r="B102" s="19">
        <f t="shared" si="6"/>
        <v>-3870</v>
      </c>
      <c r="C102" s="19">
        <f t="shared" si="7"/>
        <v>-2257</v>
      </c>
      <c r="D102" s="19">
        <v>6</v>
      </c>
      <c r="E102" s="19" t="b">
        <v>1</v>
      </c>
      <c r="F102" s="19">
        <v>80</v>
      </c>
      <c r="G102" t="b">
        <f t="shared" si="10"/>
        <v>1</v>
      </c>
      <c r="H102" t="b">
        <f t="shared" si="8"/>
        <v>1</v>
      </c>
      <c r="J102" s="19">
        <v>-3870</v>
      </c>
      <c r="K102" s="19">
        <v>-2257</v>
      </c>
    </row>
    <row r="103" spans="1:11" x14ac:dyDescent="0.25">
      <c r="A103" s="19">
        <v>107</v>
      </c>
      <c r="B103" s="19">
        <f t="shared" si="6"/>
        <v>0</v>
      </c>
      <c r="C103" s="19">
        <f t="shared" si="7"/>
        <v>0</v>
      </c>
      <c r="D103" s="19">
        <v>6</v>
      </c>
      <c r="E103" s="19" t="b">
        <v>1</v>
      </c>
      <c r="F103" s="19">
        <v>80</v>
      </c>
      <c r="G103" t="b">
        <f t="shared" si="10"/>
        <v>0</v>
      </c>
      <c r="H103" t="b">
        <f t="shared" si="8"/>
        <v>1</v>
      </c>
      <c r="J103" s="19">
        <v>-4862</v>
      </c>
      <c r="K103" s="19">
        <v>-17532</v>
      </c>
    </row>
    <row r="104" spans="1:11" x14ac:dyDescent="0.25">
      <c r="A104" s="19">
        <v>108</v>
      </c>
      <c r="B104" s="19">
        <f t="shared" si="6"/>
        <v>0</v>
      </c>
      <c r="C104" s="19">
        <f t="shared" si="7"/>
        <v>0</v>
      </c>
      <c r="D104" s="19">
        <v>6</v>
      </c>
      <c r="E104" s="19" t="b">
        <v>1</v>
      </c>
      <c r="F104" s="19">
        <v>80</v>
      </c>
      <c r="G104" t="b">
        <f t="shared" si="10"/>
        <v>0</v>
      </c>
      <c r="H104" t="b">
        <f t="shared" si="8"/>
        <v>1</v>
      </c>
      <c r="J104" s="19">
        <v>-6086</v>
      </c>
      <c r="K104" s="19">
        <v>-17538</v>
      </c>
    </row>
    <row r="105" spans="1:11" x14ac:dyDescent="0.25">
      <c r="A105" s="19">
        <v>109</v>
      </c>
      <c r="B105" s="19">
        <f t="shared" si="6"/>
        <v>0</v>
      </c>
      <c r="C105" s="19">
        <f t="shared" si="7"/>
        <v>0</v>
      </c>
      <c r="D105" s="19">
        <v>6</v>
      </c>
      <c r="E105" s="19" t="b">
        <v>1</v>
      </c>
      <c r="F105" s="19">
        <v>80</v>
      </c>
      <c r="G105" t="b">
        <f t="shared" si="10"/>
        <v>0</v>
      </c>
      <c r="H105" t="b">
        <f t="shared" si="8"/>
        <v>1</v>
      </c>
      <c r="J105" s="19">
        <v>-7890</v>
      </c>
      <c r="K105" s="19">
        <v>-17540</v>
      </c>
    </row>
    <row r="106" spans="1:11" x14ac:dyDescent="0.25">
      <c r="A106" s="19">
        <v>113</v>
      </c>
      <c r="B106" s="19">
        <f t="shared" si="6"/>
        <v>-9360</v>
      </c>
      <c r="C106" s="19">
        <f t="shared" si="7"/>
        <v>-2244</v>
      </c>
      <c r="D106" s="19">
        <v>6</v>
      </c>
      <c r="E106" s="19" t="b">
        <v>1</v>
      </c>
      <c r="F106" s="19">
        <v>80</v>
      </c>
      <c r="G106" t="b">
        <f t="shared" si="10"/>
        <v>1</v>
      </c>
      <c r="H106" t="b">
        <f t="shared" si="8"/>
        <v>1</v>
      </c>
      <c r="J106" s="19">
        <v>-9360</v>
      </c>
      <c r="K106" s="19">
        <v>-2244</v>
      </c>
    </row>
    <row r="107" spans="1:11" x14ac:dyDescent="0.25">
      <c r="A107" s="19">
        <v>112</v>
      </c>
      <c r="B107" s="19">
        <f t="shared" si="6"/>
        <v>0</v>
      </c>
      <c r="C107" s="19">
        <f t="shared" si="7"/>
        <v>0</v>
      </c>
      <c r="D107" s="19">
        <v>6</v>
      </c>
      <c r="E107" s="19" t="b">
        <v>1</v>
      </c>
      <c r="F107" s="19">
        <v>80</v>
      </c>
      <c r="G107" t="b">
        <f t="shared" si="10"/>
        <v>0</v>
      </c>
      <c r="H107" t="b">
        <f t="shared" si="8"/>
        <v>1</v>
      </c>
      <c r="J107" s="19">
        <v>-9364</v>
      </c>
      <c r="K107" s="19">
        <v>-2752</v>
      </c>
    </row>
    <row r="108" spans="1:11" x14ac:dyDescent="0.25">
      <c r="A108" s="19">
        <v>110</v>
      </c>
      <c r="B108" s="19">
        <f t="shared" si="6"/>
        <v>0</v>
      </c>
      <c r="C108" s="19">
        <f t="shared" si="7"/>
        <v>0</v>
      </c>
      <c r="D108" s="19">
        <v>6</v>
      </c>
      <c r="E108" s="19" t="b">
        <v>1</v>
      </c>
      <c r="F108" s="19">
        <v>80</v>
      </c>
      <c r="G108" t="b">
        <f t="shared" si="10"/>
        <v>0</v>
      </c>
      <c r="H108" t="b">
        <f t="shared" si="8"/>
        <v>1</v>
      </c>
      <c r="J108" s="19">
        <v>-9415</v>
      </c>
      <c r="K108" s="19">
        <v>-17288</v>
      </c>
    </row>
    <row r="109" spans="1:11" x14ac:dyDescent="0.25">
      <c r="A109" s="19">
        <v>111</v>
      </c>
      <c r="B109" s="19">
        <f t="shared" si="6"/>
        <v>0</v>
      </c>
      <c r="C109" s="19">
        <f t="shared" si="7"/>
        <v>0</v>
      </c>
      <c r="D109" s="19">
        <v>6</v>
      </c>
      <c r="E109" s="19" t="b">
        <v>1</v>
      </c>
      <c r="F109" s="19">
        <v>80</v>
      </c>
      <c r="G109" t="b">
        <f t="shared" si="10"/>
        <v>0</v>
      </c>
      <c r="H109" t="b">
        <f t="shared" si="8"/>
        <v>1</v>
      </c>
      <c r="J109" s="19">
        <v>-9729</v>
      </c>
      <c r="K109" s="19">
        <v>-17297</v>
      </c>
    </row>
    <row r="110" spans="1:11" x14ac:dyDescent="0.25">
      <c r="A110" s="19">
        <v>114</v>
      </c>
      <c r="B110" s="19">
        <f t="shared" si="6"/>
        <v>-9863</v>
      </c>
      <c r="C110" s="19">
        <f t="shared" si="7"/>
        <v>-2252</v>
      </c>
      <c r="D110" s="19">
        <v>6</v>
      </c>
      <c r="E110" s="19" t="b">
        <v>1</v>
      </c>
      <c r="F110" s="19">
        <v>80</v>
      </c>
      <c r="G110" t="b">
        <f t="shared" si="10"/>
        <v>1</v>
      </c>
      <c r="H110" t="b">
        <f t="shared" si="8"/>
        <v>1</v>
      </c>
      <c r="J110" s="19">
        <v>-9863</v>
      </c>
      <c r="K110" s="19">
        <v>-2252</v>
      </c>
    </row>
    <row r="111" spans="1:11" x14ac:dyDescent="0.25">
      <c r="A111" s="19">
        <v>115</v>
      </c>
      <c r="B111" s="19">
        <f t="shared" si="6"/>
        <v>0</v>
      </c>
      <c r="C111" s="19">
        <f t="shared" si="7"/>
        <v>0</v>
      </c>
      <c r="D111" s="19">
        <v>6</v>
      </c>
      <c r="E111" s="19" t="b">
        <v>1</v>
      </c>
      <c r="F111" s="19">
        <v>80</v>
      </c>
      <c r="G111" t="b">
        <f t="shared" si="10"/>
        <v>1</v>
      </c>
      <c r="H111" t="b">
        <f t="shared" si="8"/>
        <v>0</v>
      </c>
      <c r="J111" s="19">
        <v>-15343</v>
      </c>
      <c r="K111" s="19">
        <v>-2290</v>
      </c>
    </row>
    <row r="112" spans="1:11" x14ac:dyDescent="0.25">
      <c r="A112" s="19">
        <v>101</v>
      </c>
      <c r="B112" s="19">
        <f t="shared" si="6"/>
        <v>0</v>
      </c>
      <c r="C112" s="19">
        <f t="shared" si="7"/>
        <v>0</v>
      </c>
      <c r="D112" s="19">
        <v>7</v>
      </c>
      <c r="E112" s="19" t="b">
        <v>1</v>
      </c>
      <c r="F112" s="19">
        <v>80</v>
      </c>
      <c r="G112" t="b">
        <f t="shared" si="10"/>
        <v>1</v>
      </c>
      <c r="H112" t="b">
        <f t="shared" si="8"/>
        <v>0</v>
      </c>
      <c r="J112" s="19">
        <v>-3864</v>
      </c>
      <c r="K112" s="19">
        <v>-2264</v>
      </c>
    </row>
    <row r="113" spans="1:11" x14ac:dyDescent="0.25">
      <c r="A113" s="19">
        <v>121</v>
      </c>
      <c r="B113" s="19">
        <f t="shared" si="6"/>
        <v>0</v>
      </c>
      <c r="C113" s="19">
        <f t="shared" si="7"/>
        <v>0</v>
      </c>
      <c r="D113" s="19">
        <v>7</v>
      </c>
      <c r="E113" s="19" t="b">
        <v>1</v>
      </c>
      <c r="F113" s="19">
        <v>80</v>
      </c>
      <c r="G113" t="b">
        <f t="shared" si="10"/>
        <v>0</v>
      </c>
      <c r="H113" t="b">
        <f t="shared" si="8"/>
        <v>0</v>
      </c>
      <c r="J113" s="19">
        <v>-4857</v>
      </c>
      <c r="K113" s="19">
        <v>-17537</v>
      </c>
    </row>
    <row r="114" spans="1:11" x14ac:dyDescent="0.25">
      <c r="A114" s="19">
        <v>122</v>
      </c>
      <c r="B114" s="19">
        <f t="shared" si="6"/>
        <v>0</v>
      </c>
      <c r="C114" s="19">
        <f t="shared" si="7"/>
        <v>0</v>
      </c>
      <c r="D114" s="19">
        <v>7</v>
      </c>
      <c r="E114" s="19" t="b">
        <v>1</v>
      </c>
      <c r="F114" s="19">
        <v>80</v>
      </c>
      <c r="G114" t="b">
        <f t="shared" si="10"/>
        <v>0</v>
      </c>
      <c r="H114" t="b">
        <f t="shared" si="8"/>
        <v>1</v>
      </c>
      <c r="J114" s="19">
        <v>-6083</v>
      </c>
      <c r="K114" s="19">
        <v>-17539</v>
      </c>
    </row>
    <row r="115" spans="1:11" x14ac:dyDescent="0.25">
      <c r="A115" s="19">
        <v>123</v>
      </c>
      <c r="B115" s="19">
        <f t="shared" si="6"/>
        <v>0</v>
      </c>
      <c r="C115" s="19">
        <f t="shared" si="7"/>
        <v>0</v>
      </c>
      <c r="D115" s="19">
        <v>7</v>
      </c>
      <c r="E115" s="19" t="b">
        <v>1</v>
      </c>
      <c r="F115" s="19">
        <v>80</v>
      </c>
      <c r="G115" t="b">
        <f t="shared" si="10"/>
        <v>0</v>
      </c>
      <c r="H115" t="b">
        <f t="shared" si="8"/>
        <v>1</v>
      </c>
      <c r="J115" s="19">
        <v>-7890</v>
      </c>
      <c r="K115" s="19">
        <v>-17538</v>
      </c>
    </row>
    <row r="116" spans="1:11" x14ac:dyDescent="0.25">
      <c r="A116" s="19">
        <v>102</v>
      </c>
      <c r="B116" s="19">
        <f t="shared" si="6"/>
        <v>-9371</v>
      </c>
      <c r="C116" s="19">
        <f t="shared" si="7"/>
        <v>-2246</v>
      </c>
      <c r="D116" s="19">
        <v>7</v>
      </c>
      <c r="E116" s="19" t="b">
        <v>1</v>
      </c>
      <c r="F116" s="19">
        <v>80</v>
      </c>
      <c r="G116" t="b">
        <f t="shared" si="10"/>
        <v>1</v>
      </c>
      <c r="H116" t="b">
        <f t="shared" si="8"/>
        <v>1</v>
      </c>
      <c r="J116" s="19">
        <v>-9371</v>
      </c>
      <c r="K116" s="19">
        <v>-2246</v>
      </c>
    </row>
    <row r="117" spans="1:11" x14ac:dyDescent="0.25">
      <c r="A117" s="19">
        <v>124</v>
      </c>
      <c r="B117" s="19">
        <f t="shared" si="6"/>
        <v>0</v>
      </c>
      <c r="C117" s="19">
        <f t="shared" si="7"/>
        <v>0</v>
      </c>
      <c r="D117" s="19">
        <v>7</v>
      </c>
      <c r="E117" s="19" t="b">
        <v>1</v>
      </c>
      <c r="F117" s="19">
        <v>80</v>
      </c>
      <c r="G117" t="b">
        <f t="shared" si="10"/>
        <v>0</v>
      </c>
      <c r="H117" t="b">
        <f t="shared" si="8"/>
        <v>1</v>
      </c>
      <c r="J117" s="19">
        <v>-9415</v>
      </c>
      <c r="K117" s="19">
        <v>-17291</v>
      </c>
    </row>
    <row r="118" spans="1:11" x14ac:dyDescent="0.25">
      <c r="A118" s="19">
        <v>125</v>
      </c>
      <c r="B118" s="19">
        <f t="shared" si="6"/>
        <v>0</v>
      </c>
      <c r="C118" s="19">
        <f t="shared" si="7"/>
        <v>0</v>
      </c>
      <c r="D118" s="19">
        <v>7</v>
      </c>
      <c r="E118" s="19" t="b">
        <v>1</v>
      </c>
      <c r="F118" s="19">
        <v>80</v>
      </c>
      <c r="G118" t="b">
        <f t="shared" si="10"/>
        <v>0</v>
      </c>
      <c r="H118" t="b">
        <f t="shared" si="8"/>
        <v>1</v>
      </c>
      <c r="J118" s="19">
        <v>-9730</v>
      </c>
      <c r="K118" s="19">
        <v>-17298</v>
      </c>
    </row>
    <row r="119" spans="1:11" x14ac:dyDescent="0.25">
      <c r="A119" s="19">
        <v>116</v>
      </c>
      <c r="B119" s="19">
        <f t="shared" si="6"/>
        <v>-9870</v>
      </c>
      <c r="C119" s="19">
        <f t="shared" si="7"/>
        <v>-2255</v>
      </c>
      <c r="D119" s="19">
        <v>7</v>
      </c>
      <c r="E119" s="19" t="b">
        <v>1</v>
      </c>
      <c r="F119" s="19">
        <v>80</v>
      </c>
      <c r="G119" t="b">
        <f t="shared" si="10"/>
        <v>1</v>
      </c>
      <c r="H119" t="b">
        <f t="shared" si="8"/>
        <v>1</v>
      </c>
      <c r="J119" s="19">
        <v>-9870</v>
      </c>
      <c r="K119" s="19">
        <v>-2255</v>
      </c>
    </row>
    <row r="120" spans="1:11" x14ac:dyDescent="0.25">
      <c r="A120" s="19">
        <v>117</v>
      </c>
      <c r="B120" s="19">
        <f t="shared" si="6"/>
        <v>0</v>
      </c>
      <c r="C120" s="19">
        <f t="shared" si="7"/>
        <v>0</v>
      </c>
      <c r="D120" s="19">
        <v>7</v>
      </c>
      <c r="E120" s="19" t="b">
        <v>1</v>
      </c>
      <c r="F120" s="19">
        <v>80</v>
      </c>
      <c r="G120" t="b">
        <f t="shared" si="10"/>
        <v>0</v>
      </c>
      <c r="H120" t="b">
        <f t="shared" si="8"/>
        <v>1</v>
      </c>
      <c r="J120" s="19">
        <v>-9877</v>
      </c>
      <c r="K120" s="19">
        <v>-2748</v>
      </c>
    </row>
    <row r="121" spans="1:11" x14ac:dyDescent="0.25">
      <c r="A121" s="19">
        <v>133</v>
      </c>
      <c r="B121" s="19">
        <f t="shared" si="6"/>
        <v>-15335</v>
      </c>
      <c r="C121" s="19">
        <f t="shared" si="7"/>
        <v>-2293</v>
      </c>
      <c r="D121" s="19">
        <v>7</v>
      </c>
      <c r="E121" s="19" t="b">
        <v>1</v>
      </c>
      <c r="F121" s="19">
        <v>80</v>
      </c>
      <c r="G121" t="b">
        <f t="shared" si="10"/>
        <v>1</v>
      </c>
      <c r="H121" t="b">
        <f t="shared" si="8"/>
        <v>1</v>
      </c>
      <c r="J121" s="19">
        <v>-15335</v>
      </c>
      <c r="K121" s="19">
        <v>-2293</v>
      </c>
    </row>
    <row r="122" spans="1:11" x14ac:dyDescent="0.25">
      <c r="A122" s="19">
        <v>126</v>
      </c>
      <c r="B122" s="19">
        <f t="shared" si="6"/>
        <v>0</v>
      </c>
      <c r="C122" s="19">
        <f t="shared" si="7"/>
        <v>0</v>
      </c>
      <c r="D122" s="19">
        <v>7</v>
      </c>
      <c r="E122" s="19" t="b">
        <v>1</v>
      </c>
      <c r="F122" s="19">
        <v>80</v>
      </c>
      <c r="G122" t="b">
        <f t="shared" si="10"/>
        <v>0</v>
      </c>
      <c r="H122" t="b">
        <f t="shared" si="8"/>
        <v>1</v>
      </c>
      <c r="J122" s="19">
        <v>-15542</v>
      </c>
      <c r="K122" s="19">
        <v>-17304</v>
      </c>
    </row>
    <row r="123" spans="1:11" x14ac:dyDescent="0.25">
      <c r="A123" s="19">
        <v>134</v>
      </c>
      <c r="B123" s="19">
        <f t="shared" si="6"/>
        <v>-15846</v>
      </c>
      <c r="C123" s="19">
        <f t="shared" si="7"/>
        <v>-2277</v>
      </c>
      <c r="D123" s="19">
        <v>7</v>
      </c>
      <c r="E123" s="19" t="b">
        <v>1</v>
      </c>
      <c r="F123" s="19">
        <v>80</v>
      </c>
      <c r="G123" t="b">
        <f t="shared" si="10"/>
        <v>1</v>
      </c>
      <c r="H123" t="b">
        <f t="shared" si="8"/>
        <v>1</v>
      </c>
      <c r="J123" s="19">
        <v>-15846</v>
      </c>
      <c r="K123" s="19">
        <v>-2277</v>
      </c>
    </row>
    <row r="124" spans="1:11" x14ac:dyDescent="0.25">
      <c r="A124" s="19">
        <v>127</v>
      </c>
      <c r="B124" s="19">
        <f t="shared" si="6"/>
        <v>0</v>
      </c>
      <c r="C124" s="19">
        <f t="shared" si="7"/>
        <v>0</v>
      </c>
      <c r="D124" s="19">
        <v>7</v>
      </c>
      <c r="E124" s="19" t="b">
        <v>1</v>
      </c>
      <c r="F124" s="19">
        <v>80</v>
      </c>
      <c r="G124" t="b">
        <f t="shared" si="10"/>
        <v>0</v>
      </c>
      <c r="H124" t="b">
        <f t="shared" si="8"/>
        <v>1</v>
      </c>
      <c r="J124" s="19">
        <v>-16844</v>
      </c>
      <c r="K124" s="19">
        <v>-17566</v>
      </c>
    </row>
    <row r="125" spans="1:11" x14ac:dyDescent="0.25">
      <c r="A125" s="19">
        <v>128</v>
      </c>
      <c r="B125" s="19">
        <f t="shared" si="6"/>
        <v>0</v>
      </c>
      <c r="C125" s="19">
        <f t="shared" si="7"/>
        <v>0</v>
      </c>
      <c r="D125" s="19">
        <v>7</v>
      </c>
      <c r="E125" s="19" t="b">
        <v>1</v>
      </c>
      <c r="F125" s="19">
        <v>80</v>
      </c>
      <c r="G125" t="b">
        <f t="shared" si="10"/>
        <v>0</v>
      </c>
      <c r="H125" t="b">
        <f t="shared" si="8"/>
        <v>0</v>
      </c>
      <c r="J125" s="19">
        <v>-18057</v>
      </c>
      <c r="K125" s="19">
        <v>-17574</v>
      </c>
    </row>
    <row r="126" spans="1:11" x14ac:dyDescent="0.25">
      <c r="A126" s="19">
        <v>129</v>
      </c>
      <c r="B126" s="19">
        <f t="shared" si="6"/>
        <v>0</v>
      </c>
      <c r="C126" s="19">
        <f t="shared" si="7"/>
        <v>0</v>
      </c>
      <c r="D126" s="19">
        <v>7</v>
      </c>
      <c r="E126" s="19" t="b">
        <v>1</v>
      </c>
      <c r="F126" s="19">
        <v>80</v>
      </c>
      <c r="G126" t="b">
        <f t="shared" si="10"/>
        <v>0</v>
      </c>
      <c r="H126" t="b">
        <f t="shared" si="8"/>
        <v>0</v>
      </c>
      <c r="J126" s="19">
        <v>-20138</v>
      </c>
      <c r="K126" s="19">
        <v>-17574</v>
      </c>
    </row>
    <row r="127" spans="1:11" x14ac:dyDescent="0.25">
      <c r="A127" s="19">
        <v>135</v>
      </c>
      <c r="B127" s="19">
        <f t="shared" si="6"/>
        <v>0</v>
      </c>
      <c r="C127" s="19">
        <f t="shared" si="7"/>
        <v>0</v>
      </c>
      <c r="D127" s="19">
        <v>7</v>
      </c>
      <c r="E127" s="19" t="b">
        <v>1</v>
      </c>
      <c r="F127" s="19">
        <v>80</v>
      </c>
      <c r="G127" t="b">
        <f t="shared" si="10"/>
        <v>1</v>
      </c>
      <c r="H127" t="b">
        <f t="shared" si="8"/>
        <v>0</v>
      </c>
      <c r="J127" s="19">
        <v>-21339</v>
      </c>
      <c r="K127" s="19">
        <v>-2301</v>
      </c>
    </row>
    <row r="128" spans="1:11" x14ac:dyDescent="0.25">
      <c r="A128" s="19">
        <v>137</v>
      </c>
      <c r="B128" s="19">
        <f t="shared" si="6"/>
        <v>0</v>
      </c>
      <c r="C128" s="19">
        <f t="shared" si="7"/>
        <v>0</v>
      </c>
      <c r="D128" s="19">
        <v>8</v>
      </c>
      <c r="E128" s="19" t="b">
        <v>1</v>
      </c>
      <c r="F128" s="19">
        <v>80</v>
      </c>
      <c r="G128" t="b">
        <f t="shared" si="10"/>
        <v>0</v>
      </c>
      <c r="H128" t="b">
        <f t="shared" si="8"/>
        <v>0</v>
      </c>
      <c r="J128" s="19">
        <v>-9417</v>
      </c>
      <c r="K128" s="19">
        <v>-17292</v>
      </c>
    </row>
    <row r="129" spans="1:11" x14ac:dyDescent="0.25">
      <c r="A129" s="19">
        <v>138</v>
      </c>
      <c r="B129" s="19">
        <f t="shared" si="6"/>
        <v>0</v>
      </c>
      <c r="C129" s="19">
        <f t="shared" si="7"/>
        <v>0</v>
      </c>
      <c r="D129" s="19">
        <v>8</v>
      </c>
      <c r="E129" s="19" t="b">
        <v>1</v>
      </c>
      <c r="F129" s="19">
        <v>80</v>
      </c>
      <c r="G129" t="b">
        <f t="shared" si="10"/>
        <v>0</v>
      </c>
      <c r="H129" t="b">
        <f t="shared" si="8"/>
        <v>0</v>
      </c>
      <c r="J129" s="19">
        <v>-9730</v>
      </c>
      <c r="K129" s="19">
        <v>-17300</v>
      </c>
    </row>
    <row r="130" spans="1:11" x14ac:dyDescent="0.25">
      <c r="A130" s="19">
        <v>100</v>
      </c>
      <c r="B130" s="19">
        <f t="shared" si="6"/>
        <v>0</v>
      </c>
      <c r="C130" s="19">
        <f t="shared" si="7"/>
        <v>0</v>
      </c>
      <c r="D130" s="19">
        <v>8</v>
      </c>
      <c r="E130" s="19" t="b">
        <v>1</v>
      </c>
      <c r="F130" s="19">
        <v>80</v>
      </c>
      <c r="G130" t="b">
        <f t="shared" si="10"/>
        <v>1</v>
      </c>
      <c r="H130" t="b">
        <f t="shared" si="8"/>
        <v>0</v>
      </c>
      <c r="J130" s="19">
        <v>-9869</v>
      </c>
      <c r="K130" s="19">
        <v>-2262</v>
      </c>
    </row>
    <row r="131" spans="1:11" x14ac:dyDescent="0.25">
      <c r="A131" s="19">
        <v>118</v>
      </c>
      <c r="B131" s="19">
        <f t="shared" ref="B131:B194" si="11">IF(AND(G131,H131),J131,0)</f>
        <v>0</v>
      </c>
      <c r="C131" s="19">
        <f t="shared" ref="C131:C194" si="12">IF(AND(G131,H131),K131,0)</f>
        <v>0</v>
      </c>
      <c r="D131" s="19">
        <v>8</v>
      </c>
      <c r="E131" s="19" t="b">
        <v>1</v>
      </c>
      <c r="F131" s="19">
        <v>80</v>
      </c>
      <c r="G131" t="b">
        <f t="shared" si="10"/>
        <v>0</v>
      </c>
      <c r="H131" t="b">
        <f t="shared" ref="H131:H194" si="13">AND(J131&lt;VLOOKUP(D131,$M$3:$O$18,3),J131&gt;VLOOKUP(D131,$M$3:$O$18,2))</f>
        <v>0</v>
      </c>
      <c r="J131" s="19">
        <v>-9877</v>
      </c>
      <c r="K131" s="19">
        <v>-2755</v>
      </c>
    </row>
    <row r="132" spans="1:11" x14ac:dyDescent="0.25">
      <c r="A132" s="19">
        <v>119</v>
      </c>
      <c r="B132" s="19">
        <f t="shared" si="11"/>
        <v>-15350</v>
      </c>
      <c r="C132" s="19">
        <f t="shared" si="12"/>
        <v>-2295</v>
      </c>
      <c r="D132" s="19">
        <v>8</v>
      </c>
      <c r="E132" s="19" t="b">
        <v>1</v>
      </c>
      <c r="F132" s="19">
        <v>80</v>
      </c>
      <c r="G132" t="b">
        <f t="shared" si="10"/>
        <v>1</v>
      </c>
      <c r="H132" t="b">
        <f t="shared" si="13"/>
        <v>1</v>
      </c>
      <c r="J132" s="19">
        <v>-15350</v>
      </c>
      <c r="K132" s="19">
        <v>-2295</v>
      </c>
    </row>
    <row r="133" spans="1:11" x14ac:dyDescent="0.25">
      <c r="A133" s="19">
        <v>139</v>
      </c>
      <c r="B133" s="19">
        <f t="shared" si="11"/>
        <v>0</v>
      </c>
      <c r="C133" s="19">
        <f t="shared" si="12"/>
        <v>0</v>
      </c>
      <c r="D133" s="19">
        <v>8</v>
      </c>
      <c r="E133" s="19" t="b">
        <v>1</v>
      </c>
      <c r="F133" s="19">
        <v>80</v>
      </c>
      <c r="G133" t="b">
        <f t="shared" si="10"/>
        <v>0</v>
      </c>
      <c r="H133" t="b">
        <f t="shared" si="13"/>
        <v>1</v>
      </c>
      <c r="J133" s="19">
        <v>-15540</v>
      </c>
      <c r="K133" s="19">
        <v>-17305</v>
      </c>
    </row>
    <row r="134" spans="1:11" x14ac:dyDescent="0.25">
      <c r="A134" s="19">
        <v>120</v>
      </c>
      <c r="B134" s="19">
        <f t="shared" si="11"/>
        <v>-15861</v>
      </c>
      <c r="C134" s="19">
        <f t="shared" si="12"/>
        <v>-2278</v>
      </c>
      <c r="D134" s="19">
        <v>8</v>
      </c>
      <c r="E134" s="19" t="b">
        <v>1</v>
      </c>
      <c r="F134" s="19">
        <v>80</v>
      </c>
      <c r="G134" t="b">
        <f t="shared" si="10"/>
        <v>1</v>
      </c>
      <c r="H134" t="b">
        <f t="shared" si="13"/>
        <v>1</v>
      </c>
      <c r="J134" s="19">
        <v>-15861</v>
      </c>
      <c r="K134" s="19">
        <v>-2278</v>
      </c>
    </row>
    <row r="135" spans="1:11" x14ac:dyDescent="0.25">
      <c r="A135" s="19">
        <v>130</v>
      </c>
      <c r="B135" s="19">
        <f t="shared" si="11"/>
        <v>0</v>
      </c>
      <c r="C135" s="19">
        <f t="shared" si="12"/>
        <v>0</v>
      </c>
      <c r="D135" s="19">
        <v>8</v>
      </c>
      <c r="E135" s="19" t="b">
        <v>1</v>
      </c>
      <c r="F135" s="19">
        <v>80</v>
      </c>
      <c r="G135" t="b">
        <f t="shared" si="10"/>
        <v>0</v>
      </c>
      <c r="H135" t="b">
        <f t="shared" si="13"/>
        <v>1</v>
      </c>
      <c r="J135" s="19">
        <v>-15877</v>
      </c>
      <c r="K135" s="19">
        <v>-2773</v>
      </c>
    </row>
    <row r="136" spans="1:11" x14ac:dyDescent="0.25">
      <c r="A136" s="19">
        <v>140</v>
      </c>
      <c r="B136" s="19">
        <f t="shared" si="11"/>
        <v>0</v>
      </c>
      <c r="C136" s="19">
        <f t="shared" si="12"/>
        <v>0</v>
      </c>
      <c r="D136" s="19">
        <v>8</v>
      </c>
      <c r="E136" s="19" t="b">
        <v>1</v>
      </c>
      <c r="F136" s="19">
        <v>80</v>
      </c>
      <c r="G136" t="b">
        <f t="shared" si="10"/>
        <v>0</v>
      </c>
      <c r="H136" t="b">
        <f t="shared" si="13"/>
        <v>1</v>
      </c>
      <c r="J136" s="19">
        <v>-16852</v>
      </c>
      <c r="K136" s="19">
        <v>-17568</v>
      </c>
    </row>
    <row r="137" spans="1:11" x14ac:dyDescent="0.25">
      <c r="A137" s="19">
        <v>141</v>
      </c>
      <c r="B137" s="19">
        <f t="shared" si="11"/>
        <v>0</v>
      </c>
      <c r="C137" s="19">
        <f t="shared" si="12"/>
        <v>0</v>
      </c>
      <c r="D137" s="19">
        <v>8</v>
      </c>
      <c r="E137" s="19" t="b">
        <v>1</v>
      </c>
      <c r="F137" s="19">
        <v>80</v>
      </c>
      <c r="G137" t="b">
        <f t="shared" si="10"/>
        <v>0</v>
      </c>
      <c r="H137" t="b">
        <f t="shared" si="13"/>
        <v>1</v>
      </c>
      <c r="J137" s="19">
        <v>-18056</v>
      </c>
      <c r="K137" s="19">
        <v>-17576</v>
      </c>
    </row>
    <row r="138" spans="1:11" x14ac:dyDescent="0.25">
      <c r="A138" s="19">
        <v>142</v>
      </c>
      <c r="B138" s="19">
        <f t="shared" si="11"/>
        <v>0</v>
      </c>
      <c r="C138" s="19">
        <f t="shared" si="12"/>
        <v>0</v>
      </c>
      <c r="D138" s="19">
        <v>8</v>
      </c>
      <c r="E138" s="19" t="b">
        <v>1</v>
      </c>
      <c r="F138" s="19">
        <v>80</v>
      </c>
      <c r="G138" t="b">
        <f t="shared" si="10"/>
        <v>0</v>
      </c>
      <c r="H138" t="b">
        <f t="shared" si="13"/>
        <v>1</v>
      </c>
      <c r="J138" s="19">
        <v>-20142</v>
      </c>
      <c r="K138" s="19">
        <v>-17573</v>
      </c>
    </row>
    <row r="139" spans="1:11" x14ac:dyDescent="0.25">
      <c r="A139" s="19">
        <v>145</v>
      </c>
      <c r="B139" s="19">
        <f t="shared" si="11"/>
        <v>-21339</v>
      </c>
      <c r="C139" s="19">
        <f t="shared" si="12"/>
        <v>-2298</v>
      </c>
      <c r="D139" s="19">
        <v>8</v>
      </c>
      <c r="E139" s="19" t="b">
        <v>1</v>
      </c>
      <c r="F139" s="19">
        <v>80</v>
      </c>
      <c r="G139" t="b">
        <f t="shared" si="10"/>
        <v>1</v>
      </c>
      <c r="H139" t="b">
        <f t="shared" si="13"/>
        <v>1</v>
      </c>
      <c r="J139" s="19">
        <v>-21339</v>
      </c>
      <c r="K139" s="19">
        <v>-2298</v>
      </c>
    </row>
    <row r="140" spans="1:11" x14ac:dyDescent="0.25">
      <c r="A140" s="19">
        <v>146</v>
      </c>
      <c r="B140" s="19">
        <f t="shared" si="11"/>
        <v>-21862</v>
      </c>
      <c r="C140" s="19">
        <f t="shared" si="12"/>
        <v>-2279</v>
      </c>
      <c r="D140" s="19">
        <v>8</v>
      </c>
      <c r="E140" s="19" t="b">
        <v>1</v>
      </c>
      <c r="F140" s="19">
        <v>80</v>
      </c>
      <c r="G140" t="b">
        <f t="shared" si="10"/>
        <v>1</v>
      </c>
      <c r="H140" t="b">
        <f t="shared" si="13"/>
        <v>1</v>
      </c>
      <c r="J140" s="19">
        <v>-21862</v>
      </c>
      <c r="K140" s="19">
        <v>-2279</v>
      </c>
    </row>
    <row r="141" spans="1:11" x14ac:dyDescent="0.25">
      <c r="A141" s="19">
        <v>143</v>
      </c>
      <c r="B141" s="19">
        <f t="shared" si="11"/>
        <v>0</v>
      </c>
      <c r="C141" s="19">
        <f t="shared" si="12"/>
        <v>0</v>
      </c>
      <c r="D141" s="19">
        <v>8</v>
      </c>
      <c r="E141" s="19" t="b">
        <v>1</v>
      </c>
      <c r="F141" s="19">
        <v>80</v>
      </c>
      <c r="G141" t="b">
        <f t="shared" si="10"/>
        <v>0</v>
      </c>
      <c r="H141" t="b">
        <f t="shared" si="13"/>
        <v>1</v>
      </c>
      <c r="J141" s="19">
        <v>-22824</v>
      </c>
      <c r="K141" s="19">
        <v>-17584</v>
      </c>
    </row>
    <row r="142" spans="1:11" x14ac:dyDescent="0.25">
      <c r="A142" s="19">
        <v>144</v>
      </c>
      <c r="B142" s="19">
        <f t="shared" si="11"/>
        <v>0</v>
      </c>
      <c r="C142" s="19">
        <f t="shared" si="12"/>
        <v>0</v>
      </c>
      <c r="D142" s="19">
        <v>8</v>
      </c>
      <c r="E142" s="19" t="b">
        <v>1</v>
      </c>
      <c r="F142" s="19">
        <v>80</v>
      </c>
      <c r="G142" t="b">
        <f t="shared" si="10"/>
        <v>0</v>
      </c>
      <c r="H142" t="b">
        <f t="shared" si="13"/>
        <v>0</v>
      </c>
      <c r="J142" s="19">
        <v>-24328</v>
      </c>
      <c r="K142" s="19">
        <v>-17591</v>
      </c>
    </row>
    <row r="143" spans="1:11" x14ac:dyDescent="0.25">
      <c r="A143" s="19">
        <v>147</v>
      </c>
      <c r="B143" s="19">
        <f t="shared" si="11"/>
        <v>0</v>
      </c>
      <c r="C143" s="19">
        <f t="shared" si="12"/>
        <v>0</v>
      </c>
      <c r="D143" s="19">
        <v>8</v>
      </c>
      <c r="E143" s="19" t="b">
        <v>1</v>
      </c>
      <c r="F143" s="19">
        <v>80</v>
      </c>
      <c r="G143" t="b">
        <f t="shared" si="10"/>
        <v>0</v>
      </c>
      <c r="H143" t="b">
        <f t="shared" si="13"/>
        <v>0</v>
      </c>
      <c r="J143" s="19">
        <v>-33335</v>
      </c>
      <c r="K143" s="19">
        <v>-2861</v>
      </c>
    </row>
    <row r="144" spans="1:11" x14ac:dyDescent="0.25">
      <c r="A144" s="19">
        <v>149</v>
      </c>
      <c r="B144" s="19">
        <f t="shared" si="11"/>
        <v>0</v>
      </c>
      <c r="C144" s="19">
        <f t="shared" si="12"/>
        <v>0</v>
      </c>
      <c r="D144" s="19">
        <v>9</v>
      </c>
      <c r="E144" s="19" t="b">
        <v>1</v>
      </c>
      <c r="F144" s="19">
        <v>80</v>
      </c>
      <c r="G144" t="b">
        <f t="shared" si="10"/>
        <v>1</v>
      </c>
      <c r="H144" t="b">
        <f t="shared" si="13"/>
        <v>0</v>
      </c>
      <c r="J144" s="19">
        <v>-15847</v>
      </c>
      <c r="K144" s="19">
        <v>-2288</v>
      </c>
    </row>
    <row r="145" spans="1:11" x14ac:dyDescent="0.25">
      <c r="A145" s="19">
        <v>150</v>
      </c>
      <c r="B145" s="19">
        <f t="shared" si="11"/>
        <v>0</v>
      </c>
      <c r="C145" s="19">
        <f t="shared" si="12"/>
        <v>0</v>
      </c>
      <c r="D145" s="19">
        <v>9</v>
      </c>
      <c r="E145" s="19" t="b">
        <v>1</v>
      </c>
      <c r="F145" s="19">
        <v>80</v>
      </c>
      <c r="G145" t="b">
        <f t="shared" si="10"/>
        <v>0</v>
      </c>
      <c r="H145" t="b">
        <f t="shared" si="13"/>
        <v>0</v>
      </c>
      <c r="J145" s="19">
        <v>-15864</v>
      </c>
      <c r="K145" s="19">
        <v>-2784</v>
      </c>
    </row>
    <row r="146" spans="1:11" x14ac:dyDescent="0.25">
      <c r="A146" s="19">
        <v>155</v>
      </c>
      <c r="B146" s="19">
        <f t="shared" si="11"/>
        <v>0</v>
      </c>
      <c r="C146" s="19">
        <f t="shared" si="12"/>
        <v>0</v>
      </c>
      <c r="D146" s="19">
        <v>9</v>
      </c>
      <c r="E146" s="19" t="b">
        <v>1</v>
      </c>
      <c r="F146" s="19">
        <v>80</v>
      </c>
      <c r="G146" t="b">
        <f t="shared" si="10"/>
        <v>0</v>
      </c>
      <c r="H146" t="b">
        <f t="shared" si="13"/>
        <v>0</v>
      </c>
      <c r="J146" s="19">
        <v>-16841</v>
      </c>
      <c r="K146" s="19">
        <v>-17573</v>
      </c>
    </row>
    <row r="147" spans="1:11" x14ac:dyDescent="0.25">
      <c r="A147" s="19">
        <v>156</v>
      </c>
      <c r="B147" s="19">
        <f t="shared" si="11"/>
        <v>0</v>
      </c>
      <c r="C147" s="19">
        <f t="shared" si="12"/>
        <v>0</v>
      </c>
      <c r="D147" s="19">
        <v>9</v>
      </c>
      <c r="E147" s="19" t="b">
        <v>1</v>
      </c>
      <c r="F147" s="19">
        <v>80</v>
      </c>
      <c r="G147" t="b">
        <f t="shared" si="10"/>
        <v>0</v>
      </c>
      <c r="H147" t="b">
        <f t="shared" si="13"/>
        <v>1</v>
      </c>
      <c r="J147" s="19">
        <v>-18044</v>
      </c>
      <c r="K147" s="19">
        <v>-17581</v>
      </c>
    </row>
    <row r="148" spans="1:11" x14ac:dyDescent="0.25">
      <c r="A148" s="19">
        <v>151</v>
      </c>
      <c r="B148" s="19">
        <f t="shared" si="11"/>
        <v>-21345</v>
      </c>
      <c r="C148" s="19">
        <f t="shared" si="12"/>
        <v>-2301</v>
      </c>
      <c r="D148" s="19">
        <v>9</v>
      </c>
      <c r="E148" s="19" t="b">
        <v>1</v>
      </c>
      <c r="F148" s="19">
        <v>80</v>
      </c>
      <c r="G148" t="b">
        <f t="shared" si="10"/>
        <v>1</v>
      </c>
      <c r="H148" t="b">
        <f t="shared" si="13"/>
        <v>1</v>
      </c>
      <c r="J148" s="19">
        <v>-21345</v>
      </c>
      <c r="K148" s="19">
        <v>-2301</v>
      </c>
    </row>
    <row r="149" spans="1:11" x14ac:dyDescent="0.25">
      <c r="A149" s="19">
        <v>152</v>
      </c>
      <c r="B149" s="19">
        <f t="shared" si="11"/>
        <v>-21868</v>
      </c>
      <c r="C149" s="19">
        <f t="shared" si="12"/>
        <v>-2278</v>
      </c>
      <c r="D149" s="19">
        <v>9</v>
      </c>
      <c r="E149" s="19" t="b">
        <v>1</v>
      </c>
      <c r="F149" s="19">
        <v>80</v>
      </c>
      <c r="G149" t="b">
        <f t="shared" si="10"/>
        <v>1</v>
      </c>
      <c r="H149" t="b">
        <f t="shared" si="13"/>
        <v>1</v>
      </c>
      <c r="J149" s="19">
        <v>-21868</v>
      </c>
      <c r="K149" s="19">
        <v>-2278</v>
      </c>
    </row>
    <row r="150" spans="1:11" x14ac:dyDescent="0.25">
      <c r="A150" s="19">
        <v>153</v>
      </c>
      <c r="B150" s="19">
        <f t="shared" si="11"/>
        <v>0</v>
      </c>
      <c r="C150" s="19">
        <f t="shared" si="12"/>
        <v>0</v>
      </c>
      <c r="D150" s="19">
        <v>9</v>
      </c>
      <c r="E150" s="19" t="b">
        <v>1</v>
      </c>
      <c r="F150" s="19">
        <v>80</v>
      </c>
      <c r="G150" t="b">
        <f t="shared" si="10"/>
        <v>0</v>
      </c>
      <c r="H150" t="b">
        <f t="shared" si="13"/>
        <v>1</v>
      </c>
      <c r="J150" s="19">
        <v>-21878</v>
      </c>
      <c r="K150" s="19">
        <v>-2776</v>
      </c>
    </row>
    <row r="151" spans="1:11" x14ac:dyDescent="0.25">
      <c r="A151" s="19">
        <v>158</v>
      </c>
      <c r="B151" s="19">
        <f t="shared" si="11"/>
        <v>0</v>
      </c>
      <c r="C151" s="19">
        <f t="shared" si="12"/>
        <v>0</v>
      </c>
      <c r="D151" s="19">
        <v>9</v>
      </c>
      <c r="E151" s="19" t="b">
        <v>1</v>
      </c>
      <c r="F151" s="19">
        <v>80</v>
      </c>
      <c r="G151" t="b">
        <f t="shared" si="10"/>
        <v>0</v>
      </c>
      <c r="H151" t="b">
        <f t="shared" si="13"/>
        <v>1</v>
      </c>
      <c r="J151" s="19">
        <v>-22818</v>
      </c>
      <c r="K151" s="19">
        <v>-17589</v>
      </c>
    </row>
    <row r="152" spans="1:11" x14ac:dyDescent="0.25">
      <c r="A152" s="19">
        <v>159</v>
      </c>
      <c r="B152" s="19">
        <f t="shared" si="11"/>
        <v>0</v>
      </c>
      <c r="C152" s="19">
        <f t="shared" si="12"/>
        <v>0</v>
      </c>
      <c r="D152" s="19">
        <v>9</v>
      </c>
      <c r="E152" s="19" t="b">
        <v>1</v>
      </c>
      <c r="F152" s="19">
        <v>80</v>
      </c>
      <c r="G152" t="b">
        <f t="shared" si="10"/>
        <v>0</v>
      </c>
      <c r="H152" t="b">
        <f t="shared" si="13"/>
        <v>1</v>
      </c>
      <c r="J152" s="19">
        <v>-24329</v>
      </c>
      <c r="K152" s="19">
        <v>-17593</v>
      </c>
    </row>
    <row r="153" spans="1:11" x14ac:dyDescent="0.25">
      <c r="A153" s="19">
        <v>160</v>
      </c>
      <c r="B153" s="19">
        <f t="shared" si="11"/>
        <v>0</v>
      </c>
      <c r="C153" s="19">
        <f t="shared" si="12"/>
        <v>0</v>
      </c>
      <c r="D153" s="19">
        <v>9</v>
      </c>
      <c r="E153" s="19" t="b">
        <v>1</v>
      </c>
      <c r="F153" s="19">
        <v>80</v>
      </c>
      <c r="G153" t="b">
        <f t="shared" si="10"/>
        <v>0</v>
      </c>
      <c r="H153" t="b">
        <f t="shared" si="13"/>
        <v>1</v>
      </c>
      <c r="J153" s="19">
        <v>-26116</v>
      </c>
      <c r="K153" s="19">
        <v>-17603</v>
      </c>
    </row>
    <row r="154" spans="1:11" x14ac:dyDescent="0.25">
      <c r="A154" s="19">
        <v>165</v>
      </c>
      <c r="B154" s="19">
        <f t="shared" si="11"/>
        <v>-27334</v>
      </c>
      <c r="C154" s="19">
        <f t="shared" si="12"/>
        <v>-2336</v>
      </c>
      <c r="D154" s="19">
        <v>9</v>
      </c>
      <c r="E154" s="19" t="b">
        <v>1</v>
      </c>
      <c r="F154" s="19">
        <v>80</v>
      </c>
      <c r="G154" t="b">
        <f t="shared" si="10"/>
        <v>1</v>
      </c>
      <c r="H154" t="b">
        <f t="shared" si="13"/>
        <v>1</v>
      </c>
      <c r="J154" s="19">
        <v>-27334</v>
      </c>
      <c r="K154" s="19">
        <v>-2336</v>
      </c>
    </row>
    <row r="155" spans="1:11" x14ac:dyDescent="0.25">
      <c r="A155" s="19">
        <v>166</v>
      </c>
      <c r="B155" s="19">
        <f t="shared" si="11"/>
        <v>-27841</v>
      </c>
      <c r="C155" s="19">
        <f t="shared" si="12"/>
        <v>-2339</v>
      </c>
      <c r="D155" s="19">
        <v>9</v>
      </c>
      <c r="E155" s="19" t="b">
        <v>1</v>
      </c>
      <c r="F155" s="19">
        <v>80</v>
      </c>
      <c r="G155" t="b">
        <f t="shared" si="10"/>
        <v>1</v>
      </c>
      <c r="H155" t="b">
        <f t="shared" si="13"/>
        <v>1</v>
      </c>
      <c r="J155" s="19">
        <v>-27841</v>
      </c>
      <c r="K155" s="19">
        <v>-2339</v>
      </c>
    </row>
    <row r="156" spans="1:11" x14ac:dyDescent="0.25">
      <c r="A156" s="19">
        <v>163</v>
      </c>
      <c r="B156" s="19">
        <f t="shared" si="11"/>
        <v>0</v>
      </c>
      <c r="C156" s="19">
        <f t="shared" si="12"/>
        <v>0</v>
      </c>
      <c r="D156" s="19">
        <v>9</v>
      </c>
      <c r="E156" s="19" t="b">
        <v>1</v>
      </c>
      <c r="F156" s="19">
        <v>80</v>
      </c>
      <c r="G156" t="b">
        <f t="shared" si="10"/>
        <v>0</v>
      </c>
      <c r="H156" t="b">
        <f t="shared" si="13"/>
        <v>0</v>
      </c>
      <c r="J156" s="19">
        <v>-32143</v>
      </c>
      <c r="K156" s="19">
        <v>-17600</v>
      </c>
    </row>
    <row r="157" spans="1:11" x14ac:dyDescent="0.25">
      <c r="A157" s="19">
        <v>168</v>
      </c>
      <c r="B157" s="19">
        <f t="shared" si="11"/>
        <v>0</v>
      </c>
      <c r="C157" s="19">
        <f t="shared" si="12"/>
        <v>0</v>
      </c>
      <c r="D157" s="19">
        <v>9</v>
      </c>
      <c r="E157" s="19" t="b">
        <v>1</v>
      </c>
      <c r="F157" s="19">
        <v>80</v>
      </c>
      <c r="G157" t="b">
        <f t="shared" si="10"/>
        <v>0</v>
      </c>
      <c r="H157" t="b">
        <f t="shared" si="13"/>
        <v>0</v>
      </c>
      <c r="J157" s="19">
        <v>-33277</v>
      </c>
      <c r="K157" s="19">
        <v>-1956</v>
      </c>
    </row>
    <row r="158" spans="1:11" x14ac:dyDescent="0.25">
      <c r="A158" s="19">
        <v>167</v>
      </c>
      <c r="B158" s="19">
        <f t="shared" si="11"/>
        <v>0</v>
      </c>
      <c r="C158" s="19">
        <f t="shared" si="12"/>
        <v>0</v>
      </c>
      <c r="D158" s="19">
        <v>9</v>
      </c>
      <c r="E158" s="19" t="b">
        <v>1</v>
      </c>
      <c r="F158" s="19">
        <v>80</v>
      </c>
      <c r="G158" t="b">
        <f t="shared" si="10"/>
        <v>0</v>
      </c>
      <c r="H158" t="b">
        <f t="shared" si="13"/>
        <v>0</v>
      </c>
      <c r="J158" s="19">
        <v>-33322</v>
      </c>
      <c r="K158" s="19">
        <v>-2860</v>
      </c>
    </row>
    <row r="159" spans="1:11" x14ac:dyDescent="0.25">
      <c r="A159" s="19">
        <v>169</v>
      </c>
      <c r="B159" s="19">
        <f t="shared" si="11"/>
        <v>0</v>
      </c>
      <c r="C159" s="19">
        <f t="shared" si="12"/>
        <v>0</v>
      </c>
      <c r="D159" s="19">
        <v>9</v>
      </c>
      <c r="E159" s="19" t="b">
        <v>1</v>
      </c>
      <c r="F159" s="19">
        <v>80</v>
      </c>
      <c r="G159" t="b">
        <f t="shared" si="10"/>
        <v>0</v>
      </c>
      <c r="H159" t="b">
        <f t="shared" si="13"/>
        <v>0</v>
      </c>
      <c r="J159" s="19">
        <v>-33878</v>
      </c>
      <c r="K159" s="19">
        <v>-1942</v>
      </c>
    </row>
    <row r="160" spans="1:11" x14ac:dyDescent="0.25">
      <c r="A160" s="19">
        <v>148</v>
      </c>
      <c r="B160" s="19">
        <f t="shared" si="11"/>
        <v>0</v>
      </c>
      <c r="C160" s="19">
        <f t="shared" si="12"/>
        <v>0</v>
      </c>
      <c r="D160" s="19">
        <v>10</v>
      </c>
      <c r="E160" s="19" t="b">
        <v>1</v>
      </c>
      <c r="F160" s="19">
        <v>80</v>
      </c>
      <c r="G160" t="b">
        <f t="shared" si="10"/>
        <v>0</v>
      </c>
      <c r="H160" t="b">
        <f t="shared" si="13"/>
        <v>0</v>
      </c>
      <c r="J160" s="19">
        <v>-21876</v>
      </c>
      <c r="K160" s="19">
        <v>-2788</v>
      </c>
    </row>
    <row r="161" spans="1:11" x14ac:dyDescent="0.25">
      <c r="A161" s="19">
        <v>173</v>
      </c>
      <c r="B161" s="19">
        <f t="shared" si="11"/>
        <v>0</v>
      </c>
      <c r="C161" s="19">
        <f t="shared" si="12"/>
        <v>0</v>
      </c>
      <c r="D161" s="19">
        <v>10</v>
      </c>
      <c r="E161" s="19" t="b">
        <v>1</v>
      </c>
      <c r="F161" s="19">
        <v>80</v>
      </c>
      <c r="G161" t="b">
        <f t="shared" si="10"/>
        <v>0</v>
      </c>
      <c r="H161" t="b">
        <f t="shared" si="13"/>
        <v>1</v>
      </c>
      <c r="J161" s="19">
        <v>-24323</v>
      </c>
      <c r="K161" s="19">
        <v>-17594</v>
      </c>
    </row>
    <row r="162" spans="1:11" x14ac:dyDescent="0.25">
      <c r="A162" s="19">
        <v>174</v>
      </c>
      <c r="B162" s="19">
        <f t="shared" si="11"/>
        <v>0</v>
      </c>
      <c r="C162" s="19">
        <f t="shared" si="12"/>
        <v>0</v>
      </c>
      <c r="D162" s="19">
        <v>10</v>
      </c>
      <c r="E162" s="19" t="b">
        <v>1</v>
      </c>
      <c r="F162" s="19">
        <v>80</v>
      </c>
      <c r="G162" t="b">
        <f t="shared" ref="G162:G225" si="14">AND(K162&lt;-2100,K162&gt;-2700)</f>
        <v>0</v>
      </c>
      <c r="H162" t="b">
        <f t="shared" si="13"/>
        <v>1</v>
      </c>
      <c r="J162" s="19">
        <v>-26122</v>
      </c>
      <c r="K162" s="19">
        <v>-17610</v>
      </c>
    </row>
    <row r="163" spans="1:11" x14ac:dyDescent="0.25">
      <c r="A163" s="19">
        <v>154</v>
      </c>
      <c r="B163" s="19">
        <f t="shared" si="11"/>
        <v>-27346</v>
      </c>
      <c r="C163" s="19">
        <f t="shared" si="12"/>
        <v>-2341</v>
      </c>
      <c r="D163" s="19">
        <v>10</v>
      </c>
      <c r="E163" s="19" t="b">
        <v>1</v>
      </c>
      <c r="F163" s="19">
        <v>80</v>
      </c>
      <c r="G163" t="b">
        <f t="shared" si="14"/>
        <v>1</v>
      </c>
      <c r="H163" t="b">
        <f t="shared" si="13"/>
        <v>1</v>
      </c>
      <c r="J163" s="19">
        <v>-27346</v>
      </c>
      <c r="K163" s="19">
        <v>-2341</v>
      </c>
    </row>
    <row r="164" spans="1:11" x14ac:dyDescent="0.25">
      <c r="A164" s="19">
        <v>157</v>
      </c>
      <c r="B164" s="19">
        <f t="shared" si="11"/>
        <v>-27849</v>
      </c>
      <c r="C164" s="19">
        <f t="shared" si="12"/>
        <v>-2340</v>
      </c>
      <c r="D164" s="19">
        <v>10</v>
      </c>
      <c r="E164" s="19" t="b">
        <v>1</v>
      </c>
      <c r="F164" s="19">
        <v>80</v>
      </c>
      <c r="G164" t="b">
        <f t="shared" si="14"/>
        <v>1</v>
      </c>
      <c r="H164" t="b">
        <f t="shared" si="13"/>
        <v>1</v>
      </c>
      <c r="J164" s="19">
        <v>-27849</v>
      </c>
      <c r="K164" s="19">
        <v>-2340</v>
      </c>
    </row>
    <row r="165" spans="1:11" x14ac:dyDescent="0.25">
      <c r="A165" s="19">
        <v>161</v>
      </c>
      <c r="B165" s="19">
        <f t="shared" si="11"/>
        <v>0</v>
      </c>
      <c r="C165" s="19">
        <f t="shared" si="12"/>
        <v>0</v>
      </c>
      <c r="D165" s="19">
        <v>10</v>
      </c>
      <c r="E165" s="19" t="b">
        <v>1</v>
      </c>
      <c r="F165" s="19">
        <v>80</v>
      </c>
      <c r="G165" t="b">
        <f t="shared" si="14"/>
        <v>0</v>
      </c>
      <c r="H165" t="b">
        <f t="shared" si="13"/>
        <v>1</v>
      </c>
      <c r="J165" s="19">
        <v>-27851</v>
      </c>
      <c r="K165" s="19">
        <v>-2842</v>
      </c>
    </row>
    <row r="166" spans="1:11" x14ac:dyDescent="0.25">
      <c r="A166" s="19">
        <v>175</v>
      </c>
      <c r="B166" s="19">
        <f t="shared" si="11"/>
        <v>0</v>
      </c>
      <c r="C166" s="19">
        <f t="shared" si="12"/>
        <v>0</v>
      </c>
      <c r="D166" s="19">
        <v>10</v>
      </c>
      <c r="E166" s="19" t="b">
        <v>1</v>
      </c>
      <c r="F166" s="19">
        <v>80</v>
      </c>
      <c r="G166" t="b">
        <f t="shared" si="14"/>
        <v>0</v>
      </c>
      <c r="H166" t="b">
        <f t="shared" si="13"/>
        <v>1</v>
      </c>
      <c r="J166" s="19">
        <v>-28803</v>
      </c>
      <c r="K166" s="19">
        <v>-17617</v>
      </c>
    </row>
    <row r="167" spans="1:11" x14ac:dyDescent="0.25">
      <c r="A167" s="19">
        <v>176</v>
      </c>
      <c r="B167" s="19">
        <f t="shared" si="11"/>
        <v>0</v>
      </c>
      <c r="C167" s="19">
        <f t="shared" si="12"/>
        <v>0</v>
      </c>
      <c r="D167" s="19">
        <v>10</v>
      </c>
      <c r="E167" s="19" t="b">
        <v>1</v>
      </c>
      <c r="F167" s="19">
        <v>80</v>
      </c>
      <c r="G167" t="b">
        <f t="shared" si="14"/>
        <v>0</v>
      </c>
      <c r="H167" t="b">
        <f t="shared" si="13"/>
        <v>1</v>
      </c>
      <c r="J167" s="19">
        <v>-30613</v>
      </c>
      <c r="K167" s="19">
        <v>-17613</v>
      </c>
    </row>
    <row r="168" spans="1:11" x14ac:dyDescent="0.25">
      <c r="A168" s="19">
        <v>177</v>
      </c>
      <c r="B168" s="19">
        <f t="shared" si="11"/>
        <v>0</v>
      </c>
      <c r="C168" s="19">
        <f t="shared" si="12"/>
        <v>0</v>
      </c>
      <c r="D168" s="19">
        <v>10</v>
      </c>
      <c r="E168" s="19" t="b">
        <v>1</v>
      </c>
      <c r="F168" s="19">
        <v>80</v>
      </c>
      <c r="G168" t="b">
        <f t="shared" si="14"/>
        <v>0</v>
      </c>
      <c r="H168" t="b">
        <f t="shared" si="13"/>
        <v>1</v>
      </c>
      <c r="J168" s="19">
        <v>-32142</v>
      </c>
      <c r="K168" s="19">
        <v>-17607</v>
      </c>
    </row>
    <row r="169" spans="1:11" x14ac:dyDescent="0.25">
      <c r="A169" s="19">
        <v>184</v>
      </c>
      <c r="B169" s="19">
        <f t="shared" si="11"/>
        <v>0</v>
      </c>
      <c r="C169" s="19">
        <f t="shared" si="12"/>
        <v>0</v>
      </c>
      <c r="D169" s="19">
        <v>10</v>
      </c>
      <c r="E169" s="19" t="b">
        <v>1</v>
      </c>
      <c r="F169" s="19">
        <v>80</v>
      </c>
      <c r="G169" t="b">
        <f t="shared" si="14"/>
        <v>0</v>
      </c>
      <c r="H169" t="b">
        <f t="shared" si="13"/>
        <v>1</v>
      </c>
      <c r="J169" s="19">
        <v>-33272</v>
      </c>
      <c r="K169" s="19">
        <v>-1945</v>
      </c>
    </row>
    <row r="170" spans="1:11" x14ac:dyDescent="0.25">
      <c r="A170" s="19">
        <v>183</v>
      </c>
      <c r="B170" s="19">
        <f t="shared" si="11"/>
        <v>0</v>
      </c>
      <c r="C170" s="19">
        <f t="shared" si="12"/>
        <v>0</v>
      </c>
      <c r="D170" s="19">
        <v>10</v>
      </c>
      <c r="E170" s="19" t="b">
        <v>1</v>
      </c>
      <c r="F170" s="19">
        <v>80</v>
      </c>
      <c r="G170" t="b">
        <f t="shared" si="14"/>
        <v>0</v>
      </c>
      <c r="H170" t="b">
        <f t="shared" si="13"/>
        <v>1</v>
      </c>
      <c r="J170" s="19">
        <v>-33318</v>
      </c>
      <c r="K170" s="19">
        <v>-2855</v>
      </c>
    </row>
    <row r="171" spans="1:11" x14ac:dyDescent="0.25">
      <c r="A171" s="19">
        <v>185</v>
      </c>
      <c r="B171" s="19">
        <f t="shared" si="11"/>
        <v>0</v>
      </c>
      <c r="C171" s="19">
        <f t="shared" si="12"/>
        <v>0</v>
      </c>
      <c r="D171" s="19">
        <v>10</v>
      </c>
      <c r="E171" s="19" t="b">
        <v>1</v>
      </c>
      <c r="F171" s="19">
        <v>80</v>
      </c>
      <c r="G171" t="b">
        <f t="shared" si="14"/>
        <v>0</v>
      </c>
      <c r="H171" t="b">
        <f t="shared" si="13"/>
        <v>1</v>
      </c>
      <c r="J171" s="19">
        <v>-33894</v>
      </c>
      <c r="K171" s="19">
        <v>-1943</v>
      </c>
    </row>
    <row r="172" spans="1:11" x14ac:dyDescent="0.25">
      <c r="A172" s="19">
        <v>178</v>
      </c>
      <c r="B172" s="19">
        <f t="shared" si="11"/>
        <v>0</v>
      </c>
      <c r="C172" s="19">
        <f t="shared" si="12"/>
        <v>0</v>
      </c>
      <c r="D172" s="19">
        <v>10</v>
      </c>
      <c r="E172" s="19" t="b">
        <v>1</v>
      </c>
      <c r="F172" s="19">
        <v>80</v>
      </c>
      <c r="G172" t="b">
        <f t="shared" si="14"/>
        <v>0</v>
      </c>
      <c r="H172" t="b">
        <f t="shared" si="13"/>
        <v>1</v>
      </c>
      <c r="J172" s="19">
        <v>-34816</v>
      </c>
      <c r="K172" s="19">
        <v>-17634</v>
      </c>
    </row>
    <row r="173" spans="1:11" x14ac:dyDescent="0.25">
      <c r="A173" s="19">
        <v>186</v>
      </c>
      <c r="B173" s="19">
        <f t="shared" si="11"/>
        <v>0</v>
      </c>
      <c r="C173" s="19">
        <f t="shared" si="12"/>
        <v>0</v>
      </c>
      <c r="D173" s="19">
        <v>10</v>
      </c>
      <c r="E173" s="19" t="b">
        <v>1</v>
      </c>
      <c r="F173" s="19">
        <v>80</v>
      </c>
      <c r="G173" t="b">
        <f t="shared" si="14"/>
        <v>0</v>
      </c>
      <c r="H173" t="b">
        <f t="shared" si="13"/>
        <v>0</v>
      </c>
      <c r="J173" s="19">
        <v>-39307</v>
      </c>
      <c r="K173" s="19">
        <v>-2875</v>
      </c>
    </row>
    <row r="174" spans="1:11" x14ac:dyDescent="0.25">
      <c r="A174" s="19">
        <v>181</v>
      </c>
      <c r="B174" s="19">
        <f t="shared" si="11"/>
        <v>0</v>
      </c>
      <c r="C174" s="19">
        <f t="shared" si="12"/>
        <v>0</v>
      </c>
      <c r="D174" s="19">
        <v>10</v>
      </c>
      <c r="E174" s="19" t="b">
        <v>1</v>
      </c>
      <c r="F174" s="19">
        <v>80</v>
      </c>
      <c r="G174" t="b">
        <f t="shared" si="14"/>
        <v>0</v>
      </c>
      <c r="H174" t="b">
        <f t="shared" si="13"/>
        <v>0</v>
      </c>
      <c r="J174" s="19">
        <v>-39357</v>
      </c>
      <c r="K174" s="19">
        <v>-17381</v>
      </c>
    </row>
    <row r="175" spans="1:11" x14ac:dyDescent="0.25">
      <c r="A175" s="19">
        <v>182</v>
      </c>
      <c r="B175" s="19">
        <f t="shared" si="11"/>
        <v>0</v>
      </c>
      <c r="C175" s="19">
        <f t="shared" si="12"/>
        <v>0</v>
      </c>
      <c r="D175" s="19">
        <v>10</v>
      </c>
      <c r="E175" s="19" t="b">
        <v>1</v>
      </c>
      <c r="F175" s="19">
        <v>80</v>
      </c>
      <c r="G175" t="b">
        <f t="shared" si="14"/>
        <v>0</v>
      </c>
      <c r="H175" t="b">
        <f t="shared" si="13"/>
        <v>0</v>
      </c>
      <c r="J175" s="19">
        <v>-39682</v>
      </c>
      <c r="K175" s="19">
        <v>-17387</v>
      </c>
    </row>
    <row r="176" spans="1:11" x14ac:dyDescent="0.25">
      <c r="A176" s="19">
        <v>131</v>
      </c>
      <c r="B176" s="19">
        <f t="shared" si="11"/>
        <v>0</v>
      </c>
      <c r="C176" s="19">
        <f t="shared" si="12"/>
        <v>0</v>
      </c>
      <c r="D176" s="19">
        <v>11</v>
      </c>
      <c r="E176" s="19" t="b">
        <v>1</v>
      </c>
      <c r="F176" s="19">
        <v>80</v>
      </c>
      <c r="G176" t="b">
        <f t="shared" si="14"/>
        <v>1</v>
      </c>
      <c r="H176" t="b">
        <f t="shared" si="13"/>
        <v>0</v>
      </c>
      <c r="J176" s="19">
        <v>-21857</v>
      </c>
      <c r="K176" s="19">
        <v>-2291</v>
      </c>
    </row>
    <row r="177" spans="1:11" x14ac:dyDescent="0.25">
      <c r="A177" s="19">
        <v>132</v>
      </c>
      <c r="B177" s="19">
        <f t="shared" si="11"/>
        <v>0</v>
      </c>
      <c r="C177" s="19">
        <f t="shared" si="12"/>
        <v>0</v>
      </c>
      <c r="D177" s="19">
        <v>11</v>
      </c>
      <c r="E177" s="19" t="b">
        <v>1</v>
      </c>
      <c r="F177" s="19">
        <v>80</v>
      </c>
      <c r="G177" t="b">
        <f t="shared" si="14"/>
        <v>0</v>
      </c>
      <c r="H177" t="b">
        <f t="shared" si="13"/>
        <v>0</v>
      </c>
      <c r="J177" s="19">
        <v>-21870</v>
      </c>
      <c r="K177" s="19">
        <v>-2790</v>
      </c>
    </row>
    <row r="178" spans="1:11" x14ac:dyDescent="0.25">
      <c r="A178" s="19">
        <v>172</v>
      </c>
      <c r="B178" s="19">
        <f t="shared" si="11"/>
        <v>0</v>
      </c>
      <c r="C178" s="19">
        <f t="shared" si="12"/>
        <v>0</v>
      </c>
      <c r="D178" s="19">
        <v>11</v>
      </c>
      <c r="E178" s="19" t="b">
        <v>1</v>
      </c>
      <c r="F178" s="19">
        <v>80</v>
      </c>
      <c r="G178" t="b">
        <f t="shared" si="14"/>
        <v>0</v>
      </c>
      <c r="H178" t="b">
        <f t="shared" si="13"/>
        <v>0</v>
      </c>
      <c r="J178" s="19">
        <v>-28809</v>
      </c>
      <c r="K178" s="19">
        <v>-17623</v>
      </c>
    </row>
    <row r="179" spans="1:11" x14ac:dyDescent="0.25">
      <c r="A179" s="19">
        <v>136</v>
      </c>
      <c r="B179" s="19">
        <f t="shared" si="11"/>
        <v>0</v>
      </c>
      <c r="C179" s="19">
        <f t="shared" si="12"/>
        <v>0</v>
      </c>
      <c r="D179" s="19">
        <v>11</v>
      </c>
      <c r="E179" s="19" t="b">
        <v>1</v>
      </c>
      <c r="F179" s="19">
        <v>80</v>
      </c>
      <c r="G179" t="b">
        <f t="shared" si="14"/>
        <v>0</v>
      </c>
      <c r="H179" t="b">
        <f t="shared" si="13"/>
        <v>1</v>
      </c>
      <c r="J179" s="19">
        <v>-33289</v>
      </c>
      <c r="K179" s="19">
        <v>-1946</v>
      </c>
    </row>
    <row r="180" spans="1:11" x14ac:dyDescent="0.25">
      <c r="A180" s="19">
        <v>162</v>
      </c>
      <c r="B180" s="19">
        <f t="shared" si="11"/>
        <v>0</v>
      </c>
      <c r="C180" s="19">
        <f t="shared" si="12"/>
        <v>0</v>
      </c>
      <c r="D180" s="19">
        <v>11</v>
      </c>
      <c r="E180" s="19" t="b">
        <v>1</v>
      </c>
      <c r="F180" s="19">
        <v>80</v>
      </c>
      <c r="G180" t="b">
        <f t="shared" si="14"/>
        <v>0</v>
      </c>
      <c r="H180" t="b">
        <f t="shared" si="13"/>
        <v>1</v>
      </c>
      <c r="J180" s="19">
        <v>-33909</v>
      </c>
      <c r="K180" s="19">
        <v>-1941</v>
      </c>
    </row>
    <row r="181" spans="1:11" x14ac:dyDescent="0.25">
      <c r="A181" s="19">
        <v>187</v>
      </c>
      <c r="B181" s="19">
        <f t="shared" si="11"/>
        <v>0</v>
      </c>
      <c r="C181" s="19">
        <f t="shared" si="12"/>
        <v>0</v>
      </c>
      <c r="D181" s="19">
        <v>11</v>
      </c>
      <c r="E181" s="19" t="b">
        <v>1</v>
      </c>
      <c r="F181" s="19">
        <v>80</v>
      </c>
      <c r="G181" t="b">
        <f t="shared" si="14"/>
        <v>0</v>
      </c>
      <c r="H181" t="b">
        <f t="shared" si="13"/>
        <v>1</v>
      </c>
      <c r="J181" s="19">
        <v>-34823</v>
      </c>
      <c r="K181" s="19">
        <v>-17632</v>
      </c>
    </row>
    <row r="182" spans="1:11" x14ac:dyDescent="0.25">
      <c r="A182" s="19">
        <v>188</v>
      </c>
      <c r="B182" s="19">
        <f t="shared" si="11"/>
        <v>0</v>
      </c>
      <c r="C182" s="19">
        <f t="shared" si="12"/>
        <v>0</v>
      </c>
      <c r="D182" s="19">
        <v>11</v>
      </c>
      <c r="E182" s="19" t="b">
        <v>1</v>
      </c>
      <c r="F182" s="19">
        <v>80</v>
      </c>
      <c r="G182" t="b">
        <f t="shared" si="14"/>
        <v>0</v>
      </c>
      <c r="H182" t="b">
        <f t="shared" si="13"/>
        <v>1</v>
      </c>
      <c r="J182" s="19">
        <v>-36935</v>
      </c>
      <c r="K182" s="19">
        <v>-17633</v>
      </c>
    </row>
    <row r="183" spans="1:11" x14ac:dyDescent="0.25">
      <c r="A183" s="19">
        <v>189</v>
      </c>
      <c r="B183" s="19">
        <f t="shared" si="11"/>
        <v>0</v>
      </c>
      <c r="C183" s="19">
        <f t="shared" si="12"/>
        <v>0</v>
      </c>
      <c r="D183" s="19">
        <v>11</v>
      </c>
      <c r="E183" s="19" t="b">
        <v>1</v>
      </c>
      <c r="F183" s="19">
        <v>80</v>
      </c>
      <c r="G183" t="b">
        <f t="shared" si="14"/>
        <v>0</v>
      </c>
      <c r="H183" t="b">
        <f t="shared" si="13"/>
        <v>1</v>
      </c>
      <c r="J183" s="19">
        <v>-38136</v>
      </c>
      <c r="K183" s="19">
        <v>-17626</v>
      </c>
    </row>
    <row r="184" spans="1:11" x14ac:dyDescent="0.25">
      <c r="A184" s="19">
        <v>192</v>
      </c>
      <c r="B184" s="19">
        <f t="shared" si="11"/>
        <v>0</v>
      </c>
      <c r="C184" s="19">
        <f t="shared" si="12"/>
        <v>0</v>
      </c>
      <c r="D184" s="19">
        <v>11</v>
      </c>
      <c r="E184" s="19" t="b">
        <v>1</v>
      </c>
      <c r="F184" s="19">
        <v>80</v>
      </c>
      <c r="G184" t="b">
        <f t="shared" si="14"/>
        <v>0</v>
      </c>
      <c r="H184" t="b">
        <f t="shared" si="13"/>
        <v>1</v>
      </c>
      <c r="J184" s="19">
        <v>-39302</v>
      </c>
      <c r="K184" s="19">
        <v>-2870</v>
      </c>
    </row>
    <row r="185" spans="1:11" x14ac:dyDescent="0.25">
      <c r="A185" s="19">
        <v>193</v>
      </c>
      <c r="B185" s="19">
        <f t="shared" si="11"/>
        <v>-39321</v>
      </c>
      <c r="C185" s="19">
        <f t="shared" si="12"/>
        <v>-2365</v>
      </c>
      <c r="D185" s="19">
        <v>11</v>
      </c>
      <c r="E185" s="19" t="b">
        <v>1</v>
      </c>
      <c r="F185" s="19">
        <v>80</v>
      </c>
      <c r="G185" t="b">
        <f t="shared" si="14"/>
        <v>1</v>
      </c>
      <c r="H185" t="b">
        <f t="shared" si="13"/>
        <v>1</v>
      </c>
      <c r="J185" s="19">
        <v>-39321</v>
      </c>
      <c r="K185" s="19">
        <v>-2365</v>
      </c>
    </row>
    <row r="186" spans="1:11" x14ac:dyDescent="0.25">
      <c r="A186" s="19">
        <v>190</v>
      </c>
      <c r="B186" s="19">
        <f t="shared" si="11"/>
        <v>0</v>
      </c>
      <c r="C186" s="19">
        <f t="shared" si="12"/>
        <v>0</v>
      </c>
      <c r="D186" s="19">
        <v>11</v>
      </c>
      <c r="E186" s="19" t="b">
        <v>1</v>
      </c>
      <c r="F186" s="19">
        <v>80</v>
      </c>
      <c r="G186" t="b">
        <f t="shared" si="14"/>
        <v>0</v>
      </c>
      <c r="H186" t="b">
        <f t="shared" si="13"/>
        <v>1</v>
      </c>
      <c r="J186" s="19">
        <v>-39348</v>
      </c>
      <c r="K186" s="19">
        <v>-17384</v>
      </c>
    </row>
    <row r="187" spans="1:11" x14ac:dyDescent="0.25">
      <c r="A187" s="19">
        <v>191</v>
      </c>
      <c r="B187" s="19">
        <f t="shared" si="11"/>
        <v>0</v>
      </c>
      <c r="C187" s="19">
        <f t="shared" si="12"/>
        <v>0</v>
      </c>
      <c r="D187" s="19">
        <v>11</v>
      </c>
      <c r="E187" s="19" t="b">
        <v>1</v>
      </c>
      <c r="F187" s="19">
        <v>80</v>
      </c>
      <c r="G187" t="b">
        <f t="shared" si="14"/>
        <v>0</v>
      </c>
      <c r="H187" t="b">
        <f t="shared" si="13"/>
        <v>1</v>
      </c>
      <c r="J187" s="19">
        <v>-39689</v>
      </c>
      <c r="K187" s="19">
        <v>-17383</v>
      </c>
    </row>
    <row r="188" spans="1:11" x14ac:dyDescent="0.25">
      <c r="A188" s="19">
        <v>194</v>
      </c>
      <c r="B188" s="19">
        <f t="shared" si="11"/>
        <v>-39832</v>
      </c>
      <c r="C188" s="19">
        <f t="shared" si="12"/>
        <v>-2370</v>
      </c>
      <c r="D188" s="19">
        <v>11</v>
      </c>
      <c r="E188" s="19" t="b">
        <v>1</v>
      </c>
      <c r="F188" s="19">
        <v>80</v>
      </c>
      <c r="G188" t="b">
        <f t="shared" si="14"/>
        <v>1</v>
      </c>
      <c r="H188" t="b">
        <f t="shared" si="13"/>
        <v>1</v>
      </c>
      <c r="J188" s="19">
        <v>-39832</v>
      </c>
      <c r="K188" s="19">
        <v>-2370</v>
      </c>
    </row>
    <row r="189" spans="1:11" x14ac:dyDescent="0.25">
      <c r="A189" s="19">
        <v>48</v>
      </c>
      <c r="B189" s="19">
        <f t="shared" si="11"/>
        <v>0</v>
      </c>
      <c r="C189" s="19">
        <f t="shared" si="12"/>
        <v>0</v>
      </c>
      <c r="D189" s="19">
        <v>12</v>
      </c>
      <c r="E189" s="19" t="b">
        <v>1</v>
      </c>
      <c r="F189" s="19">
        <v>80</v>
      </c>
      <c r="G189" t="b">
        <f t="shared" si="14"/>
        <v>0</v>
      </c>
      <c r="H189" t="b">
        <f t="shared" si="13"/>
        <v>0</v>
      </c>
      <c r="J189">
        <v>-33909</v>
      </c>
      <c r="K189">
        <v>-1964</v>
      </c>
    </row>
    <row r="190" spans="1:11" x14ac:dyDescent="0.25">
      <c r="A190" s="19">
        <v>184</v>
      </c>
      <c r="B190" s="19">
        <f t="shared" si="11"/>
        <v>0</v>
      </c>
      <c r="C190" s="19">
        <f t="shared" si="12"/>
        <v>0</v>
      </c>
      <c r="D190" s="19">
        <v>12</v>
      </c>
      <c r="E190" s="19" t="b">
        <v>1</v>
      </c>
      <c r="F190" s="19">
        <v>80</v>
      </c>
      <c r="G190" t="b">
        <f t="shared" si="14"/>
        <v>0</v>
      </c>
      <c r="H190" t="b">
        <f t="shared" si="13"/>
        <v>1</v>
      </c>
      <c r="J190">
        <v>-36946</v>
      </c>
      <c r="K190">
        <v>-17636</v>
      </c>
    </row>
    <row r="191" spans="1:11" x14ac:dyDescent="0.25">
      <c r="A191" s="19">
        <v>186</v>
      </c>
      <c r="B191" s="19">
        <f t="shared" si="11"/>
        <v>0</v>
      </c>
      <c r="C191" s="19">
        <f t="shared" si="12"/>
        <v>0</v>
      </c>
      <c r="D191" s="19">
        <v>12</v>
      </c>
      <c r="E191" s="19" t="b">
        <v>1</v>
      </c>
      <c r="F191" s="19">
        <v>80</v>
      </c>
      <c r="G191" t="b">
        <f t="shared" si="14"/>
        <v>0</v>
      </c>
      <c r="H191" t="b">
        <f t="shared" si="13"/>
        <v>1</v>
      </c>
      <c r="J191">
        <v>-38141</v>
      </c>
      <c r="K191">
        <v>-17631</v>
      </c>
    </row>
    <row r="192" spans="1:11" x14ac:dyDescent="0.25">
      <c r="A192" s="19">
        <v>51</v>
      </c>
      <c r="B192" s="19">
        <f t="shared" si="11"/>
        <v>-39332</v>
      </c>
      <c r="C192" s="19">
        <f t="shared" si="12"/>
        <v>-2364</v>
      </c>
      <c r="D192" s="19">
        <v>12</v>
      </c>
      <c r="E192" s="19" t="b">
        <v>1</v>
      </c>
      <c r="F192" s="19">
        <v>80</v>
      </c>
      <c r="G192" t="b">
        <f t="shared" si="14"/>
        <v>1</v>
      </c>
      <c r="H192" t="b">
        <f t="shared" si="13"/>
        <v>1</v>
      </c>
      <c r="J192">
        <v>-39332</v>
      </c>
      <c r="K192">
        <v>-2364</v>
      </c>
    </row>
    <row r="193" spans="1:11" x14ac:dyDescent="0.25">
      <c r="A193" s="19">
        <v>200</v>
      </c>
      <c r="B193" s="19">
        <f t="shared" si="11"/>
        <v>0</v>
      </c>
      <c r="C193" s="19">
        <f t="shared" si="12"/>
        <v>0</v>
      </c>
      <c r="D193" s="19">
        <v>12</v>
      </c>
      <c r="E193" s="19" t="b">
        <v>1</v>
      </c>
      <c r="F193" s="19">
        <v>80</v>
      </c>
      <c r="G193" t="b">
        <f t="shared" si="14"/>
        <v>0</v>
      </c>
      <c r="H193" t="b">
        <f t="shared" si="13"/>
        <v>1</v>
      </c>
      <c r="J193">
        <v>-39364</v>
      </c>
      <c r="K193">
        <v>-17385</v>
      </c>
    </row>
    <row r="194" spans="1:11" x14ac:dyDescent="0.25">
      <c r="A194" s="19">
        <v>201</v>
      </c>
      <c r="B194" s="19">
        <f t="shared" si="11"/>
        <v>0</v>
      </c>
      <c r="C194" s="19">
        <f t="shared" si="12"/>
        <v>0</v>
      </c>
      <c r="D194" s="19">
        <v>12</v>
      </c>
      <c r="E194" s="19" t="b">
        <v>1</v>
      </c>
      <c r="F194" s="19">
        <v>80</v>
      </c>
      <c r="G194" t="b">
        <f t="shared" si="14"/>
        <v>0</v>
      </c>
      <c r="H194" t="b">
        <f t="shared" si="13"/>
        <v>1</v>
      </c>
      <c r="J194">
        <v>-39695</v>
      </c>
      <c r="K194">
        <v>-17387</v>
      </c>
    </row>
    <row r="195" spans="1:11" x14ac:dyDescent="0.25">
      <c r="A195" s="19">
        <v>131</v>
      </c>
      <c r="B195" s="19">
        <f t="shared" ref="B195:B249" si="15">IF(AND(G195,H195),J195,0)</f>
        <v>0</v>
      </c>
      <c r="C195" s="19">
        <f t="shared" ref="C195:C249" si="16">IF(AND(G195,H195),K195,0)</f>
        <v>0</v>
      </c>
      <c r="D195" s="19">
        <v>12</v>
      </c>
      <c r="E195" s="19" t="b">
        <v>1</v>
      </c>
      <c r="F195" s="19">
        <v>80</v>
      </c>
      <c r="G195" t="b">
        <f t="shared" si="14"/>
        <v>0</v>
      </c>
      <c r="H195" t="b">
        <f t="shared" ref="H195:H249" si="17">AND(J195&lt;VLOOKUP(D195,$M$3:$O$18,3),J195&gt;VLOOKUP(D195,$M$3:$O$18,2))</f>
        <v>1</v>
      </c>
      <c r="J195">
        <v>-39843</v>
      </c>
      <c r="K195">
        <v>-2861</v>
      </c>
    </row>
    <row r="196" spans="1:11" x14ac:dyDescent="0.25">
      <c r="A196" s="19">
        <v>52</v>
      </c>
      <c r="B196" s="19">
        <f t="shared" si="15"/>
        <v>-39845</v>
      </c>
      <c r="C196" s="19">
        <f t="shared" si="16"/>
        <v>-2372</v>
      </c>
      <c r="D196" s="19">
        <v>12</v>
      </c>
      <c r="E196" s="19" t="b">
        <v>1</v>
      </c>
      <c r="F196" s="19">
        <v>80</v>
      </c>
      <c r="G196" t="b">
        <f t="shared" si="14"/>
        <v>1</v>
      </c>
      <c r="H196" t="b">
        <f t="shared" si="17"/>
        <v>1</v>
      </c>
      <c r="J196">
        <v>-39845</v>
      </c>
      <c r="K196">
        <v>-2372</v>
      </c>
    </row>
    <row r="197" spans="1:11" x14ac:dyDescent="0.25">
      <c r="A197" s="19">
        <v>212</v>
      </c>
      <c r="B197" s="19">
        <f t="shared" si="15"/>
        <v>0</v>
      </c>
      <c r="C197" s="19">
        <f t="shared" si="16"/>
        <v>0</v>
      </c>
      <c r="D197" s="19">
        <v>12</v>
      </c>
      <c r="E197" s="19" t="b">
        <v>1</v>
      </c>
      <c r="F197" s="19">
        <v>80</v>
      </c>
      <c r="G197" t="b">
        <f t="shared" si="14"/>
        <v>0</v>
      </c>
      <c r="H197" t="b">
        <f t="shared" si="17"/>
        <v>1</v>
      </c>
      <c r="J197">
        <v>-45315</v>
      </c>
      <c r="K197">
        <v>-2896</v>
      </c>
    </row>
    <row r="198" spans="1:11" x14ac:dyDescent="0.25">
      <c r="A198" s="19">
        <v>213</v>
      </c>
      <c r="B198" s="19">
        <f t="shared" si="15"/>
        <v>-45321</v>
      </c>
      <c r="C198" s="19">
        <f t="shared" si="16"/>
        <v>-2420</v>
      </c>
      <c r="D198" s="19">
        <v>12</v>
      </c>
      <c r="E198" s="19" t="b">
        <v>1</v>
      </c>
      <c r="F198" s="19">
        <v>80</v>
      </c>
      <c r="G198" t="b">
        <f t="shared" si="14"/>
        <v>1</v>
      </c>
      <c r="H198" t="b">
        <f t="shared" si="17"/>
        <v>1</v>
      </c>
      <c r="J198">
        <v>-45321</v>
      </c>
      <c r="K198">
        <v>-2420</v>
      </c>
    </row>
    <row r="199" spans="1:11" x14ac:dyDescent="0.25">
      <c r="A199" s="19">
        <v>202</v>
      </c>
      <c r="B199" s="19">
        <f t="shared" si="15"/>
        <v>0</v>
      </c>
      <c r="C199" s="19">
        <f t="shared" si="16"/>
        <v>0</v>
      </c>
      <c r="D199" s="19">
        <v>12</v>
      </c>
      <c r="E199" s="19" t="b">
        <v>1</v>
      </c>
      <c r="F199" s="19">
        <v>80</v>
      </c>
      <c r="G199" t="b">
        <f t="shared" si="14"/>
        <v>0</v>
      </c>
      <c r="H199" t="b">
        <f t="shared" si="17"/>
        <v>1</v>
      </c>
      <c r="J199">
        <v>-45345</v>
      </c>
      <c r="K199">
        <v>-17373</v>
      </c>
    </row>
    <row r="200" spans="1:11" x14ac:dyDescent="0.25">
      <c r="A200" s="19">
        <v>203</v>
      </c>
      <c r="B200" s="19">
        <f t="shared" si="15"/>
        <v>0</v>
      </c>
      <c r="C200" s="19">
        <f t="shared" si="16"/>
        <v>0</v>
      </c>
      <c r="D200" s="19">
        <v>12</v>
      </c>
      <c r="E200" s="19" t="b">
        <v>1</v>
      </c>
      <c r="F200" s="19">
        <v>80</v>
      </c>
      <c r="G200" t="b">
        <f t="shared" si="14"/>
        <v>0</v>
      </c>
      <c r="H200" t="b">
        <f t="shared" si="17"/>
        <v>1</v>
      </c>
      <c r="J200">
        <v>-45728</v>
      </c>
      <c r="K200">
        <v>-17367</v>
      </c>
    </row>
    <row r="201" spans="1:11" x14ac:dyDescent="0.25">
      <c r="A201" s="19">
        <v>214</v>
      </c>
      <c r="B201" s="19">
        <f t="shared" si="15"/>
        <v>-45800</v>
      </c>
      <c r="C201" s="19">
        <f t="shared" si="16"/>
        <v>-2417</v>
      </c>
      <c r="D201" s="19">
        <v>12</v>
      </c>
      <c r="E201" s="19" t="b">
        <v>1</v>
      </c>
      <c r="F201" s="19">
        <v>80</v>
      </c>
      <c r="G201" t="b">
        <f t="shared" si="14"/>
        <v>1</v>
      </c>
      <c r="H201" t="b">
        <f t="shared" si="17"/>
        <v>1</v>
      </c>
      <c r="J201">
        <v>-45800</v>
      </c>
      <c r="K201">
        <v>-2417</v>
      </c>
    </row>
    <row r="202" spans="1:11" x14ac:dyDescent="0.25">
      <c r="A202" s="19">
        <v>204</v>
      </c>
      <c r="B202" s="19">
        <f t="shared" si="15"/>
        <v>0</v>
      </c>
      <c r="C202" s="19">
        <f t="shared" si="16"/>
        <v>0</v>
      </c>
      <c r="D202" s="19">
        <v>12</v>
      </c>
      <c r="E202" s="19" t="b">
        <v>1</v>
      </c>
      <c r="F202" s="19">
        <v>80</v>
      </c>
      <c r="G202" t="b">
        <f t="shared" si="14"/>
        <v>0</v>
      </c>
      <c r="H202" t="b">
        <f t="shared" si="17"/>
        <v>1</v>
      </c>
      <c r="J202">
        <v>-46515</v>
      </c>
      <c r="K202">
        <v>-17635</v>
      </c>
    </row>
    <row r="203" spans="1:11" x14ac:dyDescent="0.25">
      <c r="A203" s="19">
        <v>205</v>
      </c>
      <c r="B203" s="19">
        <f t="shared" si="15"/>
        <v>0</v>
      </c>
      <c r="C203" s="19">
        <f t="shared" si="16"/>
        <v>0</v>
      </c>
      <c r="D203" s="19">
        <v>12</v>
      </c>
      <c r="E203" s="19" t="b">
        <v>1</v>
      </c>
      <c r="F203" s="19">
        <v>80</v>
      </c>
      <c r="G203" t="b">
        <f t="shared" si="14"/>
        <v>0</v>
      </c>
      <c r="H203" t="b">
        <f t="shared" si="17"/>
        <v>1</v>
      </c>
      <c r="J203">
        <v>-47724</v>
      </c>
      <c r="K203">
        <v>-17647</v>
      </c>
    </row>
    <row r="204" spans="1:11" x14ac:dyDescent="0.25">
      <c r="A204" s="19">
        <v>206</v>
      </c>
      <c r="B204" s="19">
        <f t="shared" si="15"/>
        <v>0</v>
      </c>
      <c r="C204" s="19">
        <f t="shared" si="16"/>
        <v>0</v>
      </c>
      <c r="D204" s="19">
        <v>12</v>
      </c>
      <c r="E204" s="19" t="b">
        <v>1</v>
      </c>
      <c r="F204" s="19">
        <v>80</v>
      </c>
      <c r="G204" t="b">
        <f t="shared" si="14"/>
        <v>0</v>
      </c>
      <c r="H204" t="b">
        <f t="shared" si="17"/>
        <v>0</v>
      </c>
      <c r="J204">
        <v>-48931</v>
      </c>
      <c r="K204">
        <v>-17657</v>
      </c>
    </row>
    <row r="205" spans="1:11" x14ac:dyDescent="0.25">
      <c r="A205" s="19">
        <v>216</v>
      </c>
      <c r="B205" s="19">
        <f t="shared" si="15"/>
        <v>0</v>
      </c>
      <c r="C205" s="19">
        <f t="shared" si="16"/>
        <v>0</v>
      </c>
      <c r="D205" s="19">
        <v>12</v>
      </c>
      <c r="E205" s="19" t="b">
        <v>1</v>
      </c>
      <c r="F205" s="19">
        <v>80</v>
      </c>
      <c r="G205" t="b">
        <f t="shared" si="14"/>
        <v>1</v>
      </c>
      <c r="H205" t="b">
        <f t="shared" si="17"/>
        <v>0</v>
      </c>
      <c r="J205">
        <v>-51322</v>
      </c>
      <c r="K205">
        <v>-2447</v>
      </c>
    </row>
    <row r="206" spans="1:11" x14ac:dyDescent="0.25">
      <c r="A206" s="19">
        <v>215</v>
      </c>
      <c r="B206" s="19">
        <f t="shared" si="15"/>
        <v>0</v>
      </c>
      <c r="C206" s="19">
        <f t="shared" si="16"/>
        <v>0</v>
      </c>
      <c r="D206" s="19">
        <v>12</v>
      </c>
      <c r="E206" s="19" t="b">
        <v>1</v>
      </c>
      <c r="F206" s="19">
        <v>80</v>
      </c>
      <c r="G206" t="b">
        <f t="shared" si="14"/>
        <v>0</v>
      </c>
      <c r="H206" t="b">
        <f t="shared" si="17"/>
        <v>0</v>
      </c>
      <c r="J206">
        <v>-51333</v>
      </c>
      <c r="K206">
        <v>-2932</v>
      </c>
    </row>
    <row r="207" spans="1:11" x14ac:dyDescent="0.25">
      <c r="A207" s="19">
        <v>172</v>
      </c>
      <c r="B207" s="19">
        <f t="shared" si="15"/>
        <v>0</v>
      </c>
      <c r="C207" s="19">
        <f t="shared" si="16"/>
        <v>0</v>
      </c>
      <c r="D207" s="19">
        <v>13</v>
      </c>
      <c r="E207" s="19" t="b">
        <v>1</v>
      </c>
      <c r="F207" s="19">
        <v>80</v>
      </c>
      <c r="G207" t="b">
        <f t="shared" si="14"/>
        <v>0</v>
      </c>
      <c r="H207" t="b">
        <f t="shared" si="17"/>
        <v>0</v>
      </c>
      <c r="J207">
        <v>-39838</v>
      </c>
      <c r="K207">
        <v>-2863</v>
      </c>
    </row>
    <row r="208" spans="1:11" x14ac:dyDescent="0.25">
      <c r="A208" s="19">
        <v>161</v>
      </c>
      <c r="B208" s="19">
        <f t="shared" si="15"/>
        <v>0</v>
      </c>
      <c r="C208" s="19">
        <f t="shared" si="16"/>
        <v>0</v>
      </c>
      <c r="D208" s="19">
        <v>13</v>
      </c>
      <c r="E208" s="19" t="b">
        <v>1</v>
      </c>
      <c r="F208" s="19">
        <v>80</v>
      </c>
      <c r="G208" t="b">
        <f t="shared" si="14"/>
        <v>1</v>
      </c>
      <c r="H208" t="b">
        <f t="shared" si="17"/>
        <v>0</v>
      </c>
      <c r="J208">
        <v>-39841</v>
      </c>
      <c r="K208">
        <v>-2371</v>
      </c>
    </row>
    <row r="209" spans="1:11" x14ac:dyDescent="0.25">
      <c r="A209" s="19">
        <v>174</v>
      </c>
      <c r="B209" s="19">
        <f t="shared" si="15"/>
        <v>-45327</v>
      </c>
      <c r="C209" s="19">
        <f t="shared" si="16"/>
        <v>-2421</v>
      </c>
      <c r="D209" s="19">
        <v>13</v>
      </c>
      <c r="E209" s="19" t="b">
        <v>1</v>
      </c>
      <c r="F209" s="19">
        <v>80</v>
      </c>
      <c r="G209" t="b">
        <f t="shared" si="14"/>
        <v>1</v>
      </c>
      <c r="H209" t="b">
        <f t="shared" si="17"/>
        <v>1</v>
      </c>
      <c r="J209">
        <v>-45327</v>
      </c>
      <c r="K209">
        <v>-2421</v>
      </c>
    </row>
    <row r="210" spans="1:11" x14ac:dyDescent="0.25">
      <c r="A210" s="19">
        <v>217</v>
      </c>
      <c r="B210" s="19">
        <f t="shared" si="15"/>
        <v>0</v>
      </c>
      <c r="C210" s="19">
        <f t="shared" si="16"/>
        <v>0</v>
      </c>
      <c r="D210" s="19">
        <v>13</v>
      </c>
      <c r="E210" s="19" t="b">
        <v>1</v>
      </c>
      <c r="F210" s="19">
        <v>80</v>
      </c>
      <c r="G210" t="b">
        <f t="shared" si="14"/>
        <v>0</v>
      </c>
      <c r="H210" t="b">
        <f t="shared" si="17"/>
        <v>1</v>
      </c>
      <c r="J210">
        <v>-45337</v>
      </c>
      <c r="K210">
        <v>-17371</v>
      </c>
    </row>
    <row r="211" spans="1:11" x14ac:dyDescent="0.25">
      <c r="A211" s="19">
        <v>218</v>
      </c>
      <c r="B211" s="19">
        <f t="shared" si="15"/>
        <v>0</v>
      </c>
      <c r="C211" s="19">
        <f t="shared" si="16"/>
        <v>0</v>
      </c>
      <c r="D211" s="19">
        <v>13</v>
      </c>
      <c r="E211" s="19" t="b">
        <v>1</v>
      </c>
      <c r="F211" s="19">
        <v>80</v>
      </c>
      <c r="G211" t="b">
        <f t="shared" si="14"/>
        <v>0</v>
      </c>
      <c r="H211" t="b">
        <f t="shared" si="17"/>
        <v>1</v>
      </c>
      <c r="J211">
        <v>-45724</v>
      </c>
      <c r="K211">
        <v>-17369</v>
      </c>
    </row>
    <row r="212" spans="1:11" x14ac:dyDescent="0.25">
      <c r="A212" s="19">
        <v>175</v>
      </c>
      <c r="B212" s="19">
        <f t="shared" si="15"/>
        <v>-45804</v>
      </c>
      <c r="C212" s="19">
        <f t="shared" si="16"/>
        <v>-2416</v>
      </c>
      <c r="D212" s="19">
        <v>13</v>
      </c>
      <c r="E212" s="19" t="b">
        <v>1</v>
      </c>
      <c r="F212" s="19">
        <v>80</v>
      </c>
      <c r="G212" t="b">
        <f t="shared" si="14"/>
        <v>1</v>
      </c>
      <c r="H212" t="b">
        <f t="shared" si="17"/>
        <v>1</v>
      </c>
      <c r="J212">
        <v>-45804</v>
      </c>
      <c r="K212">
        <v>-2416</v>
      </c>
    </row>
    <row r="213" spans="1:11" x14ac:dyDescent="0.25">
      <c r="A213" s="19">
        <v>219</v>
      </c>
      <c r="B213" s="19">
        <f t="shared" si="15"/>
        <v>0</v>
      </c>
      <c r="C213" s="19">
        <f t="shared" si="16"/>
        <v>0</v>
      </c>
      <c r="D213" s="19">
        <v>13</v>
      </c>
      <c r="E213" s="19" t="b">
        <v>1</v>
      </c>
      <c r="F213" s="19">
        <v>80</v>
      </c>
      <c r="G213" t="b">
        <f t="shared" si="14"/>
        <v>0</v>
      </c>
      <c r="H213" t="b">
        <f t="shared" si="17"/>
        <v>1</v>
      </c>
      <c r="J213">
        <v>-46512</v>
      </c>
      <c r="K213">
        <v>-17632</v>
      </c>
    </row>
    <row r="214" spans="1:11" x14ac:dyDescent="0.25">
      <c r="A214" s="19">
        <v>220</v>
      </c>
      <c r="B214" s="19">
        <f t="shared" si="15"/>
        <v>0</v>
      </c>
      <c r="C214" s="19">
        <f t="shared" si="16"/>
        <v>0</v>
      </c>
      <c r="D214" s="19">
        <v>13</v>
      </c>
      <c r="E214" s="19" t="b">
        <v>1</v>
      </c>
      <c r="F214" s="19">
        <v>80</v>
      </c>
      <c r="G214" t="b">
        <f t="shared" si="14"/>
        <v>0</v>
      </c>
      <c r="H214" t="b">
        <f t="shared" si="17"/>
        <v>1</v>
      </c>
      <c r="J214">
        <v>-47720</v>
      </c>
      <c r="K214">
        <v>-17646</v>
      </c>
    </row>
    <row r="215" spans="1:11" x14ac:dyDescent="0.25">
      <c r="A215" s="19">
        <v>221</v>
      </c>
      <c r="B215" s="19">
        <f t="shared" si="15"/>
        <v>0</v>
      </c>
      <c r="C215" s="19">
        <f t="shared" si="16"/>
        <v>0</v>
      </c>
      <c r="D215" s="19">
        <v>13</v>
      </c>
      <c r="E215" s="19" t="b">
        <v>1</v>
      </c>
      <c r="F215" s="19">
        <v>80</v>
      </c>
      <c r="G215" t="b">
        <f t="shared" si="14"/>
        <v>0</v>
      </c>
      <c r="H215" t="b">
        <f t="shared" si="17"/>
        <v>1</v>
      </c>
      <c r="J215">
        <v>-48931</v>
      </c>
      <c r="K215">
        <v>-17653</v>
      </c>
    </row>
    <row r="216" spans="1:11" x14ac:dyDescent="0.25">
      <c r="A216" s="19">
        <v>222</v>
      </c>
      <c r="B216" s="19">
        <f t="shared" si="15"/>
        <v>0</v>
      </c>
      <c r="C216" s="19">
        <f t="shared" si="16"/>
        <v>0</v>
      </c>
      <c r="D216" s="19">
        <v>13</v>
      </c>
      <c r="E216" s="19" t="b">
        <v>1</v>
      </c>
      <c r="F216" s="19">
        <v>80</v>
      </c>
      <c r="G216" t="b">
        <f t="shared" si="14"/>
        <v>0</v>
      </c>
      <c r="H216" t="b">
        <f t="shared" si="17"/>
        <v>1</v>
      </c>
      <c r="J216">
        <v>-50119</v>
      </c>
      <c r="K216">
        <v>-17646</v>
      </c>
    </row>
    <row r="217" spans="1:11" x14ac:dyDescent="0.25">
      <c r="A217" s="19">
        <v>230</v>
      </c>
      <c r="B217" s="19">
        <f t="shared" si="15"/>
        <v>-51319</v>
      </c>
      <c r="C217" s="19">
        <f t="shared" si="16"/>
        <v>-2437</v>
      </c>
      <c r="D217" s="19">
        <v>13</v>
      </c>
      <c r="E217" s="19" t="b">
        <v>1</v>
      </c>
      <c r="F217" s="19">
        <v>80</v>
      </c>
      <c r="G217" t="b">
        <f t="shared" si="14"/>
        <v>1</v>
      </c>
      <c r="H217" t="b">
        <f t="shared" si="17"/>
        <v>1</v>
      </c>
      <c r="J217">
        <v>-51319</v>
      </c>
      <c r="K217">
        <v>-2437</v>
      </c>
    </row>
    <row r="218" spans="1:11" x14ac:dyDescent="0.25">
      <c r="A218" s="19">
        <v>229</v>
      </c>
      <c r="B218" s="19">
        <f t="shared" si="15"/>
        <v>0</v>
      </c>
      <c r="C218" s="19">
        <f t="shared" si="16"/>
        <v>0</v>
      </c>
      <c r="D218" s="19">
        <v>13</v>
      </c>
      <c r="E218" s="19" t="b">
        <v>1</v>
      </c>
      <c r="F218" s="19">
        <v>80</v>
      </c>
      <c r="G218" t="b">
        <f t="shared" si="14"/>
        <v>0</v>
      </c>
      <c r="H218" t="b">
        <f t="shared" si="17"/>
        <v>1</v>
      </c>
      <c r="J218">
        <v>-51329</v>
      </c>
      <c r="K218">
        <v>-2923</v>
      </c>
    </row>
    <row r="219" spans="1:11" x14ac:dyDescent="0.25">
      <c r="A219" s="19">
        <v>231</v>
      </c>
      <c r="B219" s="19">
        <f t="shared" si="15"/>
        <v>-51790</v>
      </c>
      <c r="C219" s="19">
        <f t="shared" si="16"/>
        <v>-2425</v>
      </c>
      <c r="D219" s="19">
        <v>13</v>
      </c>
      <c r="E219" s="19" t="b">
        <v>1</v>
      </c>
      <c r="F219" s="19">
        <v>80</v>
      </c>
      <c r="G219" t="b">
        <f t="shared" si="14"/>
        <v>1</v>
      </c>
      <c r="H219" t="b">
        <f t="shared" si="17"/>
        <v>1</v>
      </c>
      <c r="J219">
        <v>-51790</v>
      </c>
      <c r="K219">
        <v>-2425</v>
      </c>
    </row>
    <row r="220" spans="1:11" x14ac:dyDescent="0.25">
      <c r="A220" s="19">
        <v>223</v>
      </c>
      <c r="B220" s="19">
        <f t="shared" si="15"/>
        <v>0</v>
      </c>
      <c r="C220" s="19">
        <f t="shared" si="16"/>
        <v>0</v>
      </c>
      <c r="D220" s="19">
        <v>13</v>
      </c>
      <c r="E220" s="19" t="b">
        <v>1</v>
      </c>
      <c r="F220" s="19">
        <v>80</v>
      </c>
      <c r="G220" t="b">
        <f t="shared" si="14"/>
        <v>0</v>
      </c>
      <c r="H220" t="b">
        <f t="shared" si="17"/>
        <v>1</v>
      </c>
      <c r="J220">
        <v>-52508</v>
      </c>
      <c r="K220">
        <v>-17671</v>
      </c>
    </row>
    <row r="221" spans="1:11" x14ac:dyDescent="0.25">
      <c r="A221" s="19">
        <v>224</v>
      </c>
      <c r="B221" s="19">
        <f t="shared" si="15"/>
        <v>0</v>
      </c>
      <c r="C221" s="19">
        <f t="shared" si="16"/>
        <v>0</v>
      </c>
      <c r="D221" s="19">
        <v>13</v>
      </c>
      <c r="E221" s="19" t="b">
        <v>1</v>
      </c>
      <c r="F221" s="19">
        <v>80</v>
      </c>
      <c r="G221" t="b">
        <f t="shared" si="14"/>
        <v>0</v>
      </c>
      <c r="H221" t="b">
        <f t="shared" si="17"/>
        <v>1</v>
      </c>
      <c r="J221">
        <v>-53716</v>
      </c>
      <c r="K221">
        <v>-17678</v>
      </c>
    </row>
    <row r="222" spans="1:11" x14ac:dyDescent="0.25">
      <c r="A222" s="19">
        <v>233</v>
      </c>
      <c r="B222" s="19">
        <f t="shared" si="15"/>
        <v>0</v>
      </c>
      <c r="C222" s="19">
        <f t="shared" si="16"/>
        <v>0</v>
      </c>
      <c r="D222" s="19">
        <v>13</v>
      </c>
      <c r="E222" s="19" t="b">
        <v>1</v>
      </c>
      <c r="F222" s="19">
        <v>80</v>
      </c>
      <c r="G222" t="b">
        <f t="shared" si="14"/>
        <v>1</v>
      </c>
      <c r="H222" t="b">
        <f t="shared" si="17"/>
        <v>0</v>
      </c>
      <c r="J222">
        <v>-57295</v>
      </c>
      <c r="K222">
        <v>-2472</v>
      </c>
    </row>
    <row r="223" spans="1:11" x14ac:dyDescent="0.25">
      <c r="A223" s="19">
        <v>232</v>
      </c>
      <c r="B223" s="19">
        <f t="shared" si="15"/>
        <v>0</v>
      </c>
      <c r="C223" s="19">
        <f t="shared" si="16"/>
        <v>0</v>
      </c>
      <c r="D223" s="19">
        <v>13</v>
      </c>
      <c r="E223" s="19" t="b">
        <v>1</v>
      </c>
      <c r="F223" s="19">
        <v>80</v>
      </c>
      <c r="G223" t="b">
        <f t="shared" si="14"/>
        <v>0</v>
      </c>
      <c r="H223" t="b">
        <f t="shared" si="17"/>
        <v>0</v>
      </c>
      <c r="J223">
        <v>-57300</v>
      </c>
      <c r="K223">
        <v>-2967</v>
      </c>
    </row>
    <row r="224" spans="1:11" x14ac:dyDescent="0.25">
      <c r="A224" s="19">
        <v>207</v>
      </c>
      <c r="B224" s="19">
        <f t="shared" si="15"/>
        <v>0</v>
      </c>
      <c r="C224" s="19">
        <f t="shared" si="16"/>
        <v>0</v>
      </c>
      <c r="D224" s="19">
        <v>14</v>
      </c>
      <c r="E224" s="19" t="b">
        <v>1</v>
      </c>
      <c r="F224" s="19">
        <v>80</v>
      </c>
      <c r="G224" t="b">
        <f t="shared" si="14"/>
        <v>1</v>
      </c>
      <c r="H224" t="b">
        <f t="shared" si="17"/>
        <v>0</v>
      </c>
      <c r="J224">
        <v>-45803</v>
      </c>
      <c r="K224">
        <v>-2419</v>
      </c>
    </row>
    <row r="225" spans="1:11" x14ac:dyDescent="0.25">
      <c r="A225" s="19">
        <v>228</v>
      </c>
      <c r="B225" s="19">
        <f t="shared" si="15"/>
        <v>0</v>
      </c>
      <c r="C225" s="19">
        <f t="shared" si="16"/>
        <v>0</v>
      </c>
      <c r="D225" s="19">
        <v>14</v>
      </c>
      <c r="E225" s="19" t="b">
        <v>1</v>
      </c>
      <c r="F225" s="19">
        <v>80</v>
      </c>
      <c r="G225" t="b">
        <f t="shared" si="14"/>
        <v>0</v>
      </c>
      <c r="H225" t="b">
        <f t="shared" si="17"/>
        <v>1</v>
      </c>
      <c r="J225">
        <v>-48916</v>
      </c>
      <c r="K225">
        <v>-17659</v>
      </c>
    </row>
    <row r="226" spans="1:11" x14ac:dyDescent="0.25">
      <c r="A226" s="19">
        <v>234</v>
      </c>
      <c r="B226" s="19">
        <f t="shared" si="15"/>
        <v>0</v>
      </c>
      <c r="C226" s="19">
        <f t="shared" si="16"/>
        <v>0</v>
      </c>
      <c r="D226" s="19">
        <v>14</v>
      </c>
      <c r="E226" s="19" t="b">
        <v>1</v>
      </c>
      <c r="F226" s="19">
        <v>80</v>
      </c>
      <c r="G226" t="b">
        <f t="shared" ref="G226:G249" si="18">AND(K226&lt;-2100,K226&gt;-2700)</f>
        <v>0</v>
      </c>
      <c r="H226" t="b">
        <f t="shared" si="17"/>
        <v>1</v>
      </c>
      <c r="J226">
        <v>-50107</v>
      </c>
      <c r="K226">
        <v>-17654</v>
      </c>
    </row>
    <row r="227" spans="1:11" x14ac:dyDescent="0.25">
      <c r="A227" s="19">
        <v>209</v>
      </c>
      <c r="B227" s="19">
        <f t="shared" si="15"/>
        <v>-51327</v>
      </c>
      <c r="C227" s="19">
        <f t="shared" si="16"/>
        <v>-2441</v>
      </c>
      <c r="D227" s="19">
        <v>14</v>
      </c>
      <c r="E227" s="19" t="b">
        <v>1</v>
      </c>
      <c r="F227" s="19">
        <v>80</v>
      </c>
      <c r="G227" t="b">
        <f t="shared" si="18"/>
        <v>1</v>
      </c>
      <c r="H227" t="b">
        <f t="shared" si="17"/>
        <v>1</v>
      </c>
      <c r="J227">
        <v>-51327</v>
      </c>
      <c r="K227">
        <v>-2441</v>
      </c>
    </row>
    <row r="228" spans="1:11" x14ac:dyDescent="0.25">
      <c r="A228" s="19">
        <v>210</v>
      </c>
      <c r="B228" s="19">
        <f t="shared" si="15"/>
        <v>-51797</v>
      </c>
      <c r="C228" s="19">
        <f t="shared" si="16"/>
        <v>-2426</v>
      </c>
      <c r="D228" s="19">
        <v>14</v>
      </c>
      <c r="E228" s="19" t="b">
        <v>1</v>
      </c>
      <c r="F228" s="19">
        <v>80</v>
      </c>
      <c r="G228" t="b">
        <f t="shared" si="18"/>
        <v>1</v>
      </c>
      <c r="H228" t="b">
        <f t="shared" si="17"/>
        <v>1</v>
      </c>
      <c r="J228">
        <v>-51797</v>
      </c>
      <c r="K228">
        <v>-2426</v>
      </c>
    </row>
    <row r="229" spans="1:11" x14ac:dyDescent="0.25">
      <c r="A229" s="19">
        <v>235</v>
      </c>
      <c r="B229" s="19">
        <f t="shared" si="15"/>
        <v>0</v>
      </c>
      <c r="C229" s="19">
        <f t="shared" si="16"/>
        <v>0</v>
      </c>
      <c r="D229" s="19">
        <v>14</v>
      </c>
      <c r="E229" s="19" t="b">
        <v>1</v>
      </c>
      <c r="F229" s="19">
        <v>80</v>
      </c>
      <c r="G229" t="b">
        <f t="shared" si="18"/>
        <v>0</v>
      </c>
      <c r="H229" t="b">
        <f t="shared" si="17"/>
        <v>1</v>
      </c>
      <c r="J229">
        <v>-52506</v>
      </c>
      <c r="K229">
        <v>-17676</v>
      </c>
    </row>
    <row r="230" spans="1:11" x14ac:dyDescent="0.25">
      <c r="A230" s="19">
        <v>236</v>
      </c>
      <c r="B230" s="19">
        <f t="shared" si="15"/>
        <v>0</v>
      </c>
      <c r="C230" s="19">
        <f t="shared" si="16"/>
        <v>0</v>
      </c>
      <c r="D230" s="19">
        <v>14</v>
      </c>
      <c r="E230" s="19" t="b">
        <v>1</v>
      </c>
      <c r="F230" s="19">
        <v>80</v>
      </c>
      <c r="G230" t="b">
        <f t="shared" si="18"/>
        <v>0</v>
      </c>
      <c r="H230" t="b">
        <f t="shared" si="17"/>
        <v>1</v>
      </c>
      <c r="J230">
        <v>-53710</v>
      </c>
      <c r="K230">
        <v>-17688</v>
      </c>
    </row>
    <row r="231" spans="1:11" x14ac:dyDescent="0.25">
      <c r="A231" s="19">
        <v>237</v>
      </c>
      <c r="B231" s="19">
        <f t="shared" si="15"/>
        <v>0</v>
      </c>
      <c r="C231" s="19">
        <f t="shared" si="16"/>
        <v>0</v>
      </c>
      <c r="D231" s="19">
        <v>14</v>
      </c>
      <c r="E231" s="19" t="b">
        <v>1</v>
      </c>
      <c r="F231" s="19">
        <v>80</v>
      </c>
      <c r="G231" t="b">
        <f t="shared" si="18"/>
        <v>0</v>
      </c>
      <c r="H231" t="b">
        <f t="shared" si="17"/>
        <v>1</v>
      </c>
      <c r="J231">
        <v>-55306</v>
      </c>
      <c r="K231">
        <v>-17690</v>
      </c>
    </row>
    <row r="232" spans="1:11" x14ac:dyDescent="0.25">
      <c r="A232" s="19">
        <v>242</v>
      </c>
      <c r="B232" s="19">
        <f t="shared" si="15"/>
        <v>-57294</v>
      </c>
      <c r="C232" s="19">
        <f t="shared" si="16"/>
        <v>-2469</v>
      </c>
      <c r="D232" s="19">
        <v>14</v>
      </c>
      <c r="E232" s="19" t="b">
        <v>1</v>
      </c>
      <c r="F232" s="19">
        <v>80</v>
      </c>
      <c r="G232" t="b">
        <f t="shared" si="18"/>
        <v>1</v>
      </c>
      <c r="H232" t="b">
        <f t="shared" si="17"/>
        <v>1</v>
      </c>
      <c r="J232">
        <v>-57294</v>
      </c>
      <c r="K232">
        <v>-2469</v>
      </c>
    </row>
    <row r="233" spans="1:11" x14ac:dyDescent="0.25">
      <c r="A233" s="19">
        <v>241</v>
      </c>
      <c r="B233" s="19">
        <f t="shared" si="15"/>
        <v>0</v>
      </c>
      <c r="C233" s="19">
        <f t="shared" si="16"/>
        <v>0</v>
      </c>
      <c r="D233" s="19">
        <v>14</v>
      </c>
      <c r="E233" s="19" t="b">
        <v>1</v>
      </c>
      <c r="F233" s="19">
        <v>80</v>
      </c>
      <c r="G233" t="b">
        <f t="shared" si="18"/>
        <v>0</v>
      </c>
      <c r="H233" t="b">
        <f t="shared" si="17"/>
        <v>1</v>
      </c>
      <c r="J233">
        <v>-57298</v>
      </c>
      <c r="K233">
        <v>-2962</v>
      </c>
    </row>
    <row r="234" spans="1:11" x14ac:dyDescent="0.25">
      <c r="A234" s="19">
        <v>243</v>
      </c>
      <c r="B234" s="19">
        <f t="shared" si="15"/>
        <v>-57775</v>
      </c>
      <c r="C234" s="19">
        <f t="shared" si="16"/>
        <v>-2455</v>
      </c>
      <c r="D234" s="19">
        <v>14</v>
      </c>
      <c r="E234" s="19" t="b">
        <v>1</v>
      </c>
      <c r="F234" s="19">
        <v>80</v>
      </c>
      <c r="G234" t="b">
        <f t="shared" si="18"/>
        <v>1</v>
      </c>
      <c r="H234" t="b">
        <f t="shared" si="17"/>
        <v>1</v>
      </c>
      <c r="J234">
        <v>-57775</v>
      </c>
      <c r="K234">
        <v>-2455</v>
      </c>
    </row>
    <row r="235" spans="1:11" x14ac:dyDescent="0.25">
      <c r="A235" s="19">
        <v>238</v>
      </c>
      <c r="B235" s="19">
        <f t="shared" si="15"/>
        <v>0</v>
      </c>
      <c r="C235" s="19">
        <f t="shared" si="16"/>
        <v>0</v>
      </c>
      <c r="D235" s="19">
        <v>14</v>
      </c>
      <c r="E235" s="19" t="b">
        <v>1</v>
      </c>
      <c r="F235" s="19">
        <v>80</v>
      </c>
      <c r="G235" t="b">
        <f t="shared" si="18"/>
        <v>0</v>
      </c>
      <c r="H235" t="b">
        <f t="shared" si="17"/>
        <v>1</v>
      </c>
      <c r="J235">
        <v>-58506</v>
      </c>
      <c r="K235">
        <v>-17713</v>
      </c>
    </row>
    <row r="236" spans="1:11" x14ac:dyDescent="0.25">
      <c r="A236" s="19">
        <v>239</v>
      </c>
      <c r="B236" s="19">
        <f t="shared" si="15"/>
        <v>0</v>
      </c>
      <c r="C236" s="19">
        <f t="shared" si="16"/>
        <v>0</v>
      </c>
      <c r="D236" s="19">
        <v>14</v>
      </c>
      <c r="E236" s="19" t="b">
        <v>1</v>
      </c>
      <c r="F236" s="19">
        <v>80</v>
      </c>
      <c r="G236" t="b">
        <f t="shared" si="18"/>
        <v>0</v>
      </c>
      <c r="H236" t="b">
        <f t="shared" si="17"/>
        <v>1</v>
      </c>
      <c r="J236">
        <v>-59702</v>
      </c>
      <c r="K236">
        <v>-17710</v>
      </c>
    </row>
    <row r="237" spans="1:11" x14ac:dyDescent="0.25">
      <c r="A237" s="19">
        <v>244</v>
      </c>
      <c r="B237" s="19">
        <f t="shared" si="15"/>
        <v>0</v>
      </c>
      <c r="C237" s="19">
        <f t="shared" si="16"/>
        <v>0</v>
      </c>
      <c r="D237" s="19">
        <v>14</v>
      </c>
      <c r="E237" s="19" t="b">
        <v>1</v>
      </c>
      <c r="F237" s="19">
        <v>80</v>
      </c>
      <c r="G237" t="b">
        <f t="shared" si="18"/>
        <v>0</v>
      </c>
      <c r="H237" t="b">
        <f t="shared" si="17"/>
        <v>0</v>
      </c>
      <c r="J237">
        <v>-63298</v>
      </c>
      <c r="K237">
        <v>-2975</v>
      </c>
    </row>
    <row r="238" spans="1:11" x14ac:dyDescent="0.25">
      <c r="A238" s="19">
        <v>245</v>
      </c>
      <c r="B238" s="19">
        <f t="shared" si="15"/>
        <v>0</v>
      </c>
      <c r="C238" s="19">
        <f t="shared" si="16"/>
        <v>0</v>
      </c>
      <c r="D238" s="19">
        <v>14</v>
      </c>
      <c r="E238" s="19" t="b">
        <v>1</v>
      </c>
      <c r="F238" s="19">
        <v>80</v>
      </c>
      <c r="G238" t="b">
        <f t="shared" si="18"/>
        <v>1</v>
      </c>
      <c r="H238" t="b">
        <f t="shared" si="17"/>
        <v>0</v>
      </c>
      <c r="J238">
        <v>-63323</v>
      </c>
      <c r="K238">
        <v>-2497</v>
      </c>
    </row>
    <row r="239" spans="1:11" x14ac:dyDescent="0.25">
      <c r="A239" s="19">
        <v>47</v>
      </c>
      <c r="B239" s="19">
        <f t="shared" si="15"/>
        <v>0</v>
      </c>
      <c r="C239" s="19">
        <f t="shared" si="16"/>
        <v>0</v>
      </c>
      <c r="D239" s="19">
        <v>15</v>
      </c>
      <c r="E239" s="19" t="b">
        <v>1</v>
      </c>
      <c r="F239" s="19">
        <v>80</v>
      </c>
      <c r="G239" t="b">
        <f t="shared" si="18"/>
        <v>1</v>
      </c>
      <c r="H239" t="b">
        <f t="shared" si="17"/>
        <v>0</v>
      </c>
      <c r="J239">
        <v>-51795</v>
      </c>
      <c r="K239">
        <v>-2424</v>
      </c>
    </row>
    <row r="240" spans="1:11" x14ac:dyDescent="0.25">
      <c r="A240" s="19">
        <v>246</v>
      </c>
      <c r="B240" s="19">
        <f t="shared" si="15"/>
        <v>0</v>
      </c>
      <c r="C240" s="19">
        <f t="shared" si="16"/>
        <v>0</v>
      </c>
      <c r="D240" s="19">
        <v>15</v>
      </c>
      <c r="E240" s="19" t="b">
        <v>1</v>
      </c>
      <c r="F240" s="19">
        <v>80</v>
      </c>
      <c r="G240" t="b">
        <f t="shared" si="18"/>
        <v>0</v>
      </c>
      <c r="H240" t="b">
        <f t="shared" si="17"/>
        <v>0</v>
      </c>
      <c r="J240">
        <v>-53686</v>
      </c>
      <c r="K240">
        <v>-17686</v>
      </c>
    </row>
    <row r="241" spans="1:11" x14ac:dyDescent="0.25">
      <c r="A241" s="19">
        <v>247</v>
      </c>
      <c r="B241" s="19">
        <f t="shared" si="15"/>
        <v>0</v>
      </c>
      <c r="C241" s="19">
        <f t="shared" si="16"/>
        <v>0</v>
      </c>
      <c r="D241" s="19">
        <v>15</v>
      </c>
      <c r="E241" s="19" t="b">
        <v>1</v>
      </c>
      <c r="F241" s="19">
        <v>80</v>
      </c>
      <c r="G241" t="b">
        <f t="shared" si="18"/>
        <v>0</v>
      </c>
      <c r="H241" t="b">
        <f t="shared" si="17"/>
        <v>1</v>
      </c>
      <c r="J241">
        <v>-55295</v>
      </c>
      <c r="K241">
        <v>-17690</v>
      </c>
    </row>
    <row r="242" spans="1:11" x14ac:dyDescent="0.25">
      <c r="A242" s="19">
        <v>226</v>
      </c>
      <c r="B242" s="19">
        <f t="shared" si="15"/>
        <v>-57302</v>
      </c>
      <c r="C242" s="19">
        <f t="shared" si="16"/>
        <v>-2469</v>
      </c>
      <c r="D242" s="19">
        <v>15</v>
      </c>
      <c r="E242" s="19" t="b">
        <v>1</v>
      </c>
      <c r="F242" s="19">
        <v>80</v>
      </c>
      <c r="G242" t="b">
        <f t="shared" si="18"/>
        <v>1</v>
      </c>
      <c r="H242" t="b">
        <f t="shared" si="17"/>
        <v>1</v>
      </c>
      <c r="J242">
        <v>-57302</v>
      </c>
      <c r="K242">
        <v>-2469</v>
      </c>
    </row>
    <row r="243" spans="1:11" x14ac:dyDescent="0.25">
      <c r="A243" s="19">
        <v>227</v>
      </c>
      <c r="B243" s="19">
        <f t="shared" si="15"/>
        <v>-57782</v>
      </c>
      <c r="C243" s="19">
        <f t="shared" si="16"/>
        <v>-2458</v>
      </c>
      <c r="D243" s="19">
        <v>15</v>
      </c>
      <c r="E243" s="19" t="b">
        <v>1</v>
      </c>
      <c r="F243" s="19">
        <v>80</v>
      </c>
      <c r="G243" t="b">
        <f t="shared" si="18"/>
        <v>1</v>
      </c>
      <c r="H243" t="b">
        <f t="shared" si="17"/>
        <v>1</v>
      </c>
      <c r="J243">
        <v>-57782</v>
      </c>
      <c r="K243">
        <v>-2458</v>
      </c>
    </row>
    <row r="244" spans="1:11" x14ac:dyDescent="0.25">
      <c r="A244" s="19">
        <v>248</v>
      </c>
      <c r="B244" s="19">
        <f t="shared" si="15"/>
        <v>0</v>
      </c>
      <c r="C244" s="19">
        <f t="shared" si="16"/>
        <v>0</v>
      </c>
      <c r="D244" s="19">
        <v>15</v>
      </c>
      <c r="E244" s="19" t="b">
        <v>1</v>
      </c>
      <c r="F244" s="19">
        <v>80</v>
      </c>
      <c r="G244" t="b">
        <f t="shared" si="18"/>
        <v>0</v>
      </c>
      <c r="H244" t="b">
        <f t="shared" si="17"/>
        <v>1</v>
      </c>
      <c r="J244">
        <v>-58483</v>
      </c>
      <c r="K244">
        <v>-17722</v>
      </c>
    </row>
    <row r="245" spans="1:11" x14ac:dyDescent="0.25">
      <c r="A245" s="19">
        <v>249</v>
      </c>
      <c r="B245" s="19">
        <f t="shared" si="15"/>
        <v>0</v>
      </c>
      <c r="C245" s="19">
        <f t="shared" si="16"/>
        <v>0</v>
      </c>
      <c r="D245" s="19">
        <v>15</v>
      </c>
      <c r="E245" s="19" t="b">
        <v>1</v>
      </c>
      <c r="F245" s="19">
        <v>80</v>
      </c>
      <c r="G245" t="b">
        <f t="shared" si="18"/>
        <v>0</v>
      </c>
      <c r="H245" t="b">
        <f t="shared" si="17"/>
        <v>1</v>
      </c>
      <c r="J245">
        <v>-59696</v>
      </c>
      <c r="K245">
        <v>-17716</v>
      </c>
    </row>
    <row r="246" spans="1:11" x14ac:dyDescent="0.25">
      <c r="A246" s="19">
        <v>250</v>
      </c>
      <c r="B246" s="19">
        <f t="shared" si="15"/>
        <v>0</v>
      </c>
      <c r="C246" s="19">
        <f t="shared" si="16"/>
        <v>0</v>
      </c>
      <c r="D246" s="19">
        <v>15</v>
      </c>
      <c r="E246" s="19" t="b">
        <v>1</v>
      </c>
      <c r="F246" s="19">
        <v>80</v>
      </c>
      <c r="G246" t="b">
        <f t="shared" si="18"/>
        <v>0</v>
      </c>
      <c r="H246" t="b">
        <f t="shared" si="17"/>
        <v>1</v>
      </c>
      <c r="J246">
        <v>-61685</v>
      </c>
      <c r="K246">
        <v>-17715</v>
      </c>
    </row>
    <row r="247" spans="1:11" x14ac:dyDescent="0.25">
      <c r="A247" s="19">
        <v>251</v>
      </c>
      <c r="B247" s="19">
        <f t="shared" si="15"/>
        <v>0</v>
      </c>
      <c r="C247" s="19">
        <f t="shared" si="16"/>
        <v>0</v>
      </c>
      <c r="D247" s="19">
        <v>15</v>
      </c>
      <c r="E247" s="19" t="b">
        <v>1</v>
      </c>
      <c r="F247" s="19">
        <v>80</v>
      </c>
      <c r="G247" t="b">
        <f t="shared" si="18"/>
        <v>0</v>
      </c>
      <c r="H247" t="b">
        <f t="shared" si="17"/>
        <v>1</v>
      </c>
      <c r="J247">
        <v>-63294</v>
      </c>
      <c r="K247">
        <v>-2976</v>
      </c>
    </row>
    <row r="248" spans="1:11" x14ac:dyDescent="0.25">
      <c r="A248" s="19">
        <v>252</v>
      </c>
      <c r="B248" s="19">
        <f t="shared" si="15"/>
        <v>-63322</v>
      </c>
      <c r="C248" s="19">
        <f t="shared" si="16"/>
        <v>-2497</v>
      </c>
      <c r="D248" s="19">
        <v>15</v>
      </c>
      <c r="E248" s="19" t="b">
        <v>1</v>
      </c>
      <c r="F248" s="19">
        <v>80</v>
      </c>
      <c r="G248" t="b">
        <f t="shared" si="18"/>
        <v>1</v>
      </c>
      <c r="H248" t="b">
        <f t="shared" si="17"/>
        <v>1</v>
      </c>
      <c r="J248">
        <v>-63322</v>
      </c>
      <c r="K248">
        <v>-2497</v>
      </c>
    </row>
    <row r="249" spans="1:11" x14ac:dyDescent="0.25">
      <c r="A249" s="19">
        <v>253</v>
      </c>
      <c r="B249" s="19">
        <f t="shared" si="15"/>
        <v>-63798</v>
      </c>
      <c r="C249" s="19">
        <f t="shared" si="16"/>
        <v>-2506</v>
      </c>
      <c r="D249" s="19">
        <v>15</v>
      </c>
      <c r="E249" s="19" t="b">
        <v>1</v>
      </c>
      <c r="F249" s="19">
        <v>80</v>
      </c>
      <c r="G249" t="b">
        <f t="shared" si="18"/>
        <v>1</v>
      </c>
      <c r="H249" t="b">
        <f t="shared" si="17"/>
        <v>1</v>
      </c>
      <c r="J249">
        <v>-63798</v>
      </c>
      <c r="K249">
        <v>-2506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topLeftCell="C1" zoomScaleNormal="100" workbookViewId="0">
      <selection activeCell="H62" sqref="H62"/>
    </sheetView>
  </sheetViews>
  <sheetFormatPr defaultRowHeight="15" x14ac:dyDescent="0.25"/>
  <cols>
    <col min="27" max="27" width="12" bestFit="1" customWidth="1"/>
  </cols>
  <sheetData>
    <row r="1" spans="1:28" x14ac:dyDescent="0.25">
      <c r="B1" s="16" t="s">
        <v>72</v>
      </c>
      <c r="C1" s="16"/>
      <c r="D1" s="16"/>
      <c r="E1" s="16"/>
      <c r="F1" s="16"/>
      <c r="G1" s="16"/>
      <c r="H1" s="16" t="s">
        <v>73</v>
      </c>
      <c r="I1" s="16"/>
      <c r="J1" s="16"/>
      <c r="K1" s="16"/>
      <c r="L1" s="16" t="s">
        <v>15</v>
      </c>
      <c r="M1" s="16"/>
      <c r="N1" s="16"/>
      <c r="O1" s="16" t="s">
        <v>73</v>
      </c>
      <c r="P1" s="16"/>
      <c r="Q1" s="16"/>
      <c r="R1" s="16" t="s">
        <v>74</v>
      </c>
      <c r="S1" s="16"/>
      <c r="T1" s="16"/>
      <c r="U1" s="16"/>
      <c r="V1" s="16"/>
      <c r="W1" s="16" t="s">
        <v>75</v>
      </c>
      <c r="X1" s="16"/>
      <c r="Z1" s="16" t="s">
        <v>76</v>
      </c>
      <c r="AA1" s="16"/>
    </row>
    <row r="2" spans="1:28" x14ac:dyDescent="0.25">
      <c r="A2" t="s">
        <v>7</v>
      </c>
      <c r="B2" s="16" t="s">
        <v>19</v>
      </c>
      <c r="C2" s="16" t="s">
        <v>20</v>
      </c>
      <c r="D2" s="16"/>
      <c r="E2" s="16" t="s">
        <v>77</v>
      </c>
      <c r="F2" s="16"/>
      <c r="G2" s="16"/>
      <c r="H2" s="16" t="s">
        <v>19</v>
      </c>
      <c r="I2" s="16" t="s">
        <v>20</v>
      </c>
      <c r="J2" s="16" t="s">
        <v>7</v>
      </c>
      <c r="K2" s="16"/>
      <c r="L2" s="16" t="s">
        <v>19</v>
      </c>
      <c r="M2" s="16" t="s">
        <v>20</v>
      </c>
      <c r="N2" s="16"/>
      <c r="O2" s="16" t="s">
        <v>19</v>
      </c>
      <c r="P2" s="16" t="s">
        <v>20</v>
      </c>
      <c r="Q2" s="16"/>
      <c r="R2" s="16" t="s">
        <v>19</v>
      </c>
      <c r="S2" s="16" t="s">
        <v>20</v>
      </c>
      <c r="T2" s="16"/>
      <c r="U2" s="16"/>
      <c r="V2" s="16"/>
      <c r="W2" s="16" t="s">
        <v>19</v>
      </c>
      <c r="X2" s="16" t="s">
        <v>20</v>
      </c>
      <c r="Z2" s="16" t="s">
        <v>19</v>
      </c>
      <c r="AA2" s="16" t="s">
        <v>20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15</v>
      </c>
      <c r="N63" t="s">
        <v>30</v>
      </c>
      <c r="R63" s="16" t="s">
        <v>15</v>
      </c>
      <c r="S63" s="16"/>
      <c r="T63" s="16" t="s">
        <v>16</v>
      </c>
      <c r="Y63" t="s">
        <v>78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29</v>
      </c>
      <c r="L64" t="s">
        <v>19</v>
      </c>
      <c r="M64" t="s">
        <v>20</v>
      </c>
      <c r="N64" t="s">
        <v>79</v>
      </c>
      <c r="O64" t="s">
        <v>72</v>
      </c>
      <c r="R64" s="16" t="s">
        <v>19</v>
      </c>
      <c r="S64" s="16" t="s">
        <v>20</v>
      </c>
      <c r="T64" t="s">
        <v>19</v>
      </c>
      <c r="U64" t="s">
        <v>20</v>
      </c>
      <c r="V64" t="s">
        <v>80</v>
      </c>
      <c r="W64" t="s">
        <v>81</v>
      </c>
      <c r="Y64" t="s">
        <v>82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83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84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1E1D-0099-4A77-8E7E-4E43B2D2F66A}">
  <dimension ref="A1:F249"/>
  <sheetViews>
    <sheetView zoomScale="85" zoomScaleNormal="85" workbookViewId="0">
      <selection activeCell="B2" sqref="B2"/>
    </sheetView>
  </sheetViews>
  <sheetFormatPr defaultRowHeight="15" x14ac:dyDescent="0.25"/>
  <cols>
    <col min="9" max="176" width="16.28515625" bestFit="1" customWidth="1"/>
    <col min="177" max="178" width="11.28515625" bestFit="1" customWidth="1"/>
    <col min="179" max="354" width="16.28515625" bestFit="1" customWidth="1"/>
    <col min="355" max="357" width="13.7109375" bestFit="1" customWidth="1"/>
  </cols>
  <sheetData>
    <row r="1" spans="1:6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</row>
    <row r="2" spans="1:6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</row>
    <row r="3" spans="1:6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</row>
    <row r="4" spans="1:6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</row>
    <row r="5" spans="1:6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</row>
    <row r="6" spans="1:6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</row>
    <row r="7" spans="1:6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</row>
    <row r="8" spans="1:6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</row>
    <row r="9" spans="1:6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</row>
    <row r="10" spans="1:6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</row>
    <row r="11" spans="1:6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</row>
    <row r="12" spans="1:6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</row>
    <row r="13" spans="1:6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</row>
    <row r="14" spans="1:6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</row>
    <row r="15" spans="1:6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</row>
    <row r="16" spans="1:6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</row>
    <row r="17" spans="1:6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</row>
    <row r="18" spans="1:6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</row>
    <row r="19" spans="1:6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</row>
    <row r="20" spans="1:6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</row>
    <row r="21" spans="1:6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</row>
    <row r="22" spans="1:6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</row>
    <row r="23" spans="1:6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</row>
    <row r="24" spans="1:6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</row>
    <row r="25" spans="1:6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</row>
    <row r="26" spans="1:6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</row>
    <row r="27" spans="1:6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</row>
    <row r="28" spans="1:6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</row>
    <row r="29" spans="1:6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</row>
    <row r="30" spans="1:6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</row>
    <row r="31" spans="1:6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</row>
    <row r="32" spans="1:6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</row>
    <row r="33" spans="1:6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</row>
    <row r="34" spans="1:6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</row>
    <row r="35" spans="1:6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</row>
    <row r="36" spans="1:6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</row>
    <row r="37" spans="1:6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</row>
    <row r="38" spans="1:6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</row>
    <row r="39" spans="1:6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</row>
    <row r="40" spans="1:6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</row>
    <row r="41" spans="1:6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</row>
    <row r="42" spans="1:6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</row>
    <row r="43" spans="1:6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</row>
    <row r="44" spans="1:6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</row>
    <row r="45" spans="1:6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</row>
    <row r="46" spans="1:6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</row>
    <row r="47" spans="1:6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</row>
    <row r="48" spans="1:6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</row>
    <row r="49" spans="1:6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</row>
    <row r="50" spans="1:6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</row>
    <row r="51" spans="1:6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</row>
    <row r="52" spans="1:6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</row>
    <row r="53" spans="1:6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</row>
    <row r="54" spans="1:6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</row>
    <row r="55" spans="1:6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</row>
    <row r="56" spans="1:6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</row>
    <row r="57" spans="1:6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</row>
    <row r="58" spans="1:6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</row>
    <row r="59" spans="1:6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</row>
    <row r="60" spans="1:6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</row>
    <row r="61" spans="1:6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</row>
    <row r="62" spans="1:6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</row>
    <row r="63" spans="1:6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</row>
    <row r="64" spans="1:6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</row>
    <row r="65" spans="1:6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</row>
    <row r="66" spans="1:6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</row>
    <row r="67" spans="1:6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</row>
    <row r="68" spans="1:6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</row>
    <row r="69" spans="1:6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</row>
    <row r="70" spans="1:6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</row>
    <row r="71" spans="1:6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</row>
    <row r="72" spans="1:6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</row>
    <row r="73" spans="1:6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</row>
    <row r="74" spans="1:6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</row>
    <row r="75" spans="1:6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</row>
    <row r="76" spans="1:6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</row>
    <row r="77" spans="1:6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</row>
    <row r="78" spans="1:6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</row>
    <row r="79" spans="1:6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</row>
    <row r="80" spans="1:6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</row>
    <row r="81" spans="1:6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</row>
    <row r="82" spans="1:6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</row>
    <row r="83" spans="1:6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</row>
    <row r="84" spans="1:6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</row>
    <row r="85" spans="1:6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</row>
    <row r="86" spans="1:6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</row>
    <row r="87" spans="1:6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</row>
    <row r="88" spans="1:6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</row>
    <row r="89" spans="1:6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</row>
    <row r="90" spans="1:6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</row>
    <row r="91" spans="1:6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</row>
    <row r="92" spans="1:6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</row>
    <row r="93" spans="1:6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</row>
    <row r="94" spans="1:6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</row>
    <row r="95" spans="1:6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</row>
    <row r="96" spans="1:6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</row>
    <row r="97" spans="1:6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</row>
    <row r="98" spans="1:6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</row>
    <row r="99" spans="1:6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</row>
    <row r="100" spans="1:6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</row>
    <row r="101" spans="1:6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</row>
    <row r="102" spans="1:6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</row>
    <row r="103" spans="1:6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</row>
    <row r="104" spans="1:6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</row>
    <row r="105" spans="1:6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</row>
    <row r="106" spans="1:6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</row>
    <row r="107" spans="1:6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</row>
    <row r="108" spans="1:6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</row>
    <row r="109" spans="1:6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</row>
    <row r="110" spans="1:6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</row>
    <row r="111" spans="1:6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</row>
    <row r="112" spans="1:6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</row>
    <row r="113" spans="1:6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</row>
    <row r="114" spans="1:6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</row>
    <row r="115" spans="1:6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</row>
    <row r="116" spans="1:6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</row>
    <row r="117" spans="1:6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</row>
    <row r="118" spans="1:6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</row>
    <row r="119" spans="1:6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</row>
    <row r="120" spans="1:6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</row>
    <row r="121" spans="1:6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</row>
    <row r="122" spans="1:6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</row>
    <row r="123" spans="1:6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</row>
    <row r="124" spans="1:6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</row>
    <row r="125" spans="1:6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</row>
    <row r="126" spans="1:6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</row>
    <row r="127" spans="1:6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</row>
    <row r="128" spans="1:6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</row>
    <row r="129" spans="1:6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</row>
    <row r="130" spans="1:6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</row>
    <row r="131" spans="1:6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</row>
    <row r="132" spans="1:6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</row>
    <row r="133" spans="1:6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</row>
    <row r="134" spans="1:6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</row>
    <row r="135" spans="1:6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</row>
    <row r="136" spans="1:6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</row>
    <row r="137" spans="1:6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</row>
    <row r="138" spans="1:6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</row>
    <row r="139" spans="1:6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</row>
    <row r="140" spans="1:6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</row>
    <row r="141" spans="1:6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</row>
    <row r="142" spans="1:6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</row>
    <row r="143" spans="1:6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</row>
    <row r="144" spans="1:6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</row>
    <row r="145" spans="1:6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</row>
    <row r="146" spans="1:6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</row>
    <row r="147" spans="1:6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</row>
    <row r="148" spans="1:6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</row>
    <row r="149" spans="1:6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</row>
    <row r="150" spans="1:6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</row>
    <row r="151" spans="1:6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</row>
    <row r="152" spans="1:6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</row>
    <row r="153" spans="1:6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</row>
    <row r="154" spans="1:6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</row>
    <row r="155" spans="1:6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</row>
    <row r="156" spans="1:6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</row>
    <row r="157" spans="1:6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</row>
    <row r="158" spans="1:6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</row>
    <row r="159" spans="1:6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</row>
    <row r="160" spans="1:6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</row>
    <row r="161" spans="1:6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</row>
    <row r="162" spans="1:6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</row>
    <row r="163" spans="1:6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</row>
    <row r="164" spans="1:6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</row>
    <row r="165" spans="1:6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</row>
    <row r="166" spans="1:6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</row>
    <row r="167" spans="1:6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</row>
    <row r="168" spans="1:6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</row>
    <row r="169" spans="1:6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</row>
    <row r="170" spans="1:6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</row>
    <row r="171" spans="1:6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</row>
    <row r="172" spans="1:6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</row>
    <row r="173" spans="1:6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</row>
    <row r="174" spans="1:6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</row>
    <row r="175" spans="1:6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</row>
    <row r="176" spans="1:6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</row>
    <row r="177" spans="1:6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</row>
    <row r="178" spans="1:6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</row>
    <row r="179" spans="1:6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</row>
    <row r="180" spans="1:6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</row>
    <row r="181" spans="1:6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</row>
    <row r="182" spans="1:6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</row>
    <row r="183" spans="1:6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</row>
    <row r="184" spans="1:6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</row>
    <row r="185" spans="1:6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</row>
    <row r="186" spans="1:6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</row>
    <row r="187" spans="1:6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</row>
    <row r="188" spans="1:6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</row>
    <row r="189" spans="1:6" x14ac:dyDescent="0.25">
      <c r="A189" s="19">
        <v>48</v>
      </c>
      <c r="B189">
        <v>-33909</v>
      </c>
      <c r="C189">
        <v>-1964</v>
      </c>
      <c r="D189" s="19">
        <v>12</v>
      </c>
      <c r="E189" s="19" t="b">
        <v>1</v>
      </c>
      <c r="F189" s="19">
        <v>80</v>
      </c>
    </row>
    <row r="190" spans="1:6" x14ac:dyDescent="0.25">
      <c r="A190" s="19">
        <v>184</v>
      </c>
      <c r="B190">
        <v>-36946</v>
      </c>
      <c r="C190">
        <v>-17636</v>
      </c>
      <c r="D190" s="19">
        <v>12</v>
      </c>
      <c r="E190" s="19" t="b">
        <v>1</v>
      </c>
      <c r="F190" s="19">
        <v>80</v>
      </c>
    </row>
    <row r="191" spans="1:6" x14ac:dyDescent="0.25">
      <c r="A191" s="19">
        <v>186</v>
      </c>
      <c r="B191">
        <v>-38141</v>
      </c>
      <c r="C191">
        <v>-17631</v>
      </c>
      <c r="D191" s="19">
        <v>12</v>
      </c>
      <c r="E191" s="19" t="b">
        <v>1</v>
      </c>
      <c r="F191" s="19">
        <v>80</v>
      </c>
    </row>
    <row r="192" spans="1:6" x14ac:dyDescent="0.25">
      <c r="A192" s="19">
        <v>51</v>
      </c>
      <c r="B192">
        <v>-39332</v>
      </c>
      <c r="C192">
        <v>-2364</v>
      </c>
      <c r="D192" s="19">
        <v>12</v>
      </c>
      <c r="E192" s="19" t="b">
        <v>1</v>
      </c>
      <c r="F192" s="19">
        <v>80</v>
      </c>
    </row>
    <row r="193" spans="1:6" x14ac:dyDescent="0.25">
      <c r="A193" s="19">
        <v>200</v>
      </c>
      <c r="B193">
        <v>-39364</v>
      </c>
      <c r="C193">
        <v>-17385</v>
      </c>
      <c r="D193" s="19">
        <v>12</v>
      </c>
      <c r="E193" s="19" t="b">
        <v>1</v>
      </c>
      <c r="F193" s="19">
        <v>80</v>
      </c>
    </row>
    <row r="194" spans="1:6" x14ac:dyDescent="0.25">
      <c r="A194" s="19">
        <v>201</v>
      </c>
      <c r="B194">
        <v>-39695</v>
      </c>
      <c r="C194">
        <v>-17387</v>
      </c>
      <c r="D194" s="19">
        <v>12</v>
      </c>
      <c r="E194" s="19" t="b">
        <v>1</v>
      </c>
      <c r="F194" s="19">
        <v>80</v>
      </c>
    </row>
    <row r="195" spans="1:6" x14ac:dyDescent="0.25">
      <c r="A195" s="19">
        <v>131</v>
      </c>
      <c r="B195">
        <v>-39843</v>
      </c>
      <c r="C195">
        <v>-2861</v>
      </c>
      <c r="D195" s="19">
        <v>12</v>
      </c>
      <c r="E195" s="19" t="b">
        <v>1</v>
      </c>
      <c r="F195" s="19">
        <v>80</v>
      </c>
    </row>
    <row r="196" spans="1:6" x14ac:dyDescent="0.25">
      <c r="A196" s="19">
        <v>52</v>
      </c>
      <c r="B196">
        <v>-39845</v>
      </c>
      <c r="C196">
        <v>-2372</v>
      </c>
      <c r="D196" s="19">
        <v>12</v>
      </c>
      <c r="E196" s="19" t="b">
        <v>1</v>
      </c>
      <c r="F196" s="19">
        <v>80</v>
      </c>
    </row>
    <row r="197" spans="1:6" x14ac:dyDescent="0.25">
      <c r="A197" s="19">
        <v>212</v>
      </c>
      <c r="B197">
        <v>-45315</v>
      </c>
      <c r="C197">
        <v>-2896</v>
      </c>
      <c r="D197" s="19">
        <v>12</v>
      </c>
      <c r="E197" s="19" t="b">
        <v>1</v>
      </c>
      <c r="F197" s="19">
        <v>80</v>
      </c>
    </row>
    <row r="198" spans="1:6" x14ac:dyDescent="0.25">
      <c r="A198" s="19">
        <v>213</v>
      </c>
      <c r="B198">
        <v>-45321</v>
      </c>
      <c r="C198">
        <v>-2420</v>
      </c>
      <c r="D198" s="19">
        <v>12</v>
      </c>
      <c r="E198" s="19" t="b">
        <v>1</v>
      </c>
      <c r="F198" s="19">
        <v>80</v>
      </c>
    </row>
    <row r="199" spans="1:6" x14ac:dyDescent="0.25">
      <c r="A199" s="19">
        <v>202</v>
      </c>
      <c r="B199">
        <v>-45345</v>
      </c>
      <c r="C199">
        <v>-17373</v>
      </c>
      <c r="D199" s="19">
        <v>12</v>
      </c>
      <c r="E199" s="19" t="b">
        <v>1</v>
      </c>
      <c r="F199" s="19">
        <v>80</v>
      </c>
    </row>
    <row r="200" spans="1:6" x14ac:dyDescent="0.25">
      <c r="A200" s="19">
        <v>203</v>
      </c>
      <c r="B200">
        <v>-45728</v>
      </c>
      <c r="C200">
        <v>-17367</v>
      </c>
      <c r="D200" s="19">
        <v>12</v>
      </c>
      <c r="E200" s="19" t="b">
        <v>1</v>
      </c>
      <c r="F200" s="19">
        <v>80</v>
      </c>
    </row>
    <row r="201" spans="1:6" x14ac:dyDescent="0.25">
      <c r="A201" s="19">
        <v>214</v>
      </c>
      <c r="B201">
        <v>-45800</v>
      </c>
      <c r="C201">
        <v>-2417</v>
      </c>
      <c r="D201" s="19">
        <v>12</v>
      </c>
      <c r="E201" s="19" t="b">
        <v>1</v>
      </c>
      <c r="F201" s="19">
        <v>80</v>
      </c>
    </row>
    <row r="202" spans="1:6" x14ac:dyDescent="0.25">
      <c r="A202" s="19">
        <v>204</v>
      </c>
      <c r="B202">
        <v>-46515</v>
      </c>
      <c r="C202">
        <v>-17635</v>
      </c>
      <c r="D202" s="19">
        <v>12</v>
      </c>
      <c r="E202" s="19" t="b">
        <v>1</v>
      </c>
      <c r="F202" s="19">
        <v>80</v>
      </c>
    </row>
    <row r="203" spans="1:6" x14ac:dyDescent="0.25">
      <c r="A203" s="19">
        <v>205</v>
      </c>
      <c r="B203">
        <v>-47724</v>
      </c>
      <c r="C203">
        <v>-17647</v>
      </c>
      <c r="D203" s="19">
        <v>12</v>
      </c>
      <c r="E203" s="19" t="b">
        <v>1</v>
      </c>
      <c r="F203" s="19">
        <v>80</v>
      </c>
    </row>
    <row r="204" spans="1:6" x14ac:dyDescent="0.25">
      <c r="A204" s="19">
        <v>206</v>
      </c>
      <c r="B204">
        <v>-48931</v>
      </c>
      <c r="C204">
        <v>-17657</v>
      </c>
      <c r="D204" s="19">
        <v>12</v>
      </c>
      <c r="E204" s="19" t="b">
        <v>1</v>
      </c>
      <c r="F204" s="19">
        <v>80</v>
      </c>
    </row>
    <row r="205" spans="1:6" x14ac:dyDescent="0.25">
      <c r="A205" s="19">
        <v>216</v>
      </c>
      <c r="B205">
        <v>-51322</v>
      </c>
      <c r="C205">
        <v>-2447</v>
      </c>
      <c r="D205" s="19">
        <v>12</v>
      </c>
      <c r="E205" s="19" t="b">
        <v>1</v>
      </c>
      <c r="F205" s="19">
        <v>80</v>
      </c>
    </row>
    <row r="206" spans="1:6" x14ac:dyDescent="0.25">
      <c r="A206" s="19">
        <v>215</v>
      </c>
      <c r="B206">
        <v>-51333</v>
      </c>
      <c r="C206">
        <v>-2932</v>
      </c>
      <c r="D206" s="19">
        <v>12</v>
      </c>
      <c r="E206" s="19" t="b">
        <v>1</v>
      </c>
      <c r="F206" s="19">
        <v>80</v>
      </c>
    </row>
    <row r="207" spans="1:6" x14ac:dyDescent="0.25">
      <c r="A207" s="19">
        <v>172</v>
      </c>
      <c r="B207">
        <v>-39838</v>
      </c>
      <c r="C207">
        <v>-2863</v>
      </c>
      <c r="D207" s="19">
        <v>13</v>
      </c>
      <c r="E207" s="19" t="b">
        <v>1</v>
      </c>
      <c r="F207" s="19">
        <v>80</v>
      </c>
    </row>
    <row r="208" spans="1:6" x14ac:dyDescent="0.25">
      <c r="A208" s="19">
        <v>161</v>
      </c>
      <c r="B208">
        <v>-39841</v>
      </c>
      <c r="C208">
        <v>-2371</v>
      </c>
      <c r="D208" s="19">
        <v>13</v>
      </c>
      <c r="E208" s="19" t="b">
        <v>1</v>
      </c>
      <c r="F208" s="19">
        <v>80</v>
      </c>
    </row>
    <row r="209" spans="1:6" x14ac:dyDescent="0.25">
      <c r="A209" s="19">
        <v>174</v>
      </c>
      <c r="B209">
        <v>-45327</v>
      </c>
      <c r="C209">
        <v>-2421</v>
      </c>
      <c r="D209" s="19">
        <v>13</v>
      </c>
      <c r="E209" s="19" t="b">
        <v>1</v>
      </c>
      <c r="F209" s="19">
        <v>80</v>
      </c>
    </row>
    <row r="210" spans="1:6" x14ac:dyDescent="0.25">
      <c r="A210" s="19">
        <v>217</v>
      </c>
      <c r="B210">
        <v>-45337</v>
      </c>
      <c r="C210">
        <v>-17371</v>
      </c>
      <c r="D210" s="19">
        <v>13</v>
      </c>
      <c r="E210" s="19" t="b">
        <v>1</v>
      </c>
      <c r="F210" s="19">
        <v>80</v>
      </c>
    </row>
    <row r="211" spans="1:6" x14ac:dyDescent="0.25">
      <c r="A211" s="19">
        <v>218</v>
      </c>
      <c r="B211">
        <v>-45724</v>
      </c>
      <c r="C211">
        <v>-17369</v>
      </c>
      <c r="D211" s="19">
        <v>13</v>
      </c>
      <c r="E211" s="19" t="b">
        <v>1</v>
      </c>
      <c r="F211" s="19">
        <v>80</v>
      </c>
    </row>
    <row r="212" spans="1:6" x14ac:dyDescent="0.25">
      <c r="A212" s="19">
        <v>175</v>
      </c>
      <c r="B212">
        <v>-45804</v>
      </c>
      <c r="C212">
        <v>-2416</v>
      </c>
      <c r="D212" s="19">
        <v>13</v>
      </c>
      <c r="E212" s="19" t="b">
        <v>1</v>
      </c>
      <c r="F212" s="19">
        <v>80</v>
      </c>
    </row>
    <row r="213" spans="1:6" x14ac:dyDescent="0.25">
      <c r="A213" s="19">
        <v>219</v>
      </c>
      <c r="B213">
        <v>-46512</v>
      </c>
      <c r="C213">
        <v>-17632</v>
      </c>
      <c r="D213" s="19">
        <v>13</v>
      </c>
      <c r="E213" s="19" t="b">
        <v>1</v>
      </c>
      <c r="F213" s="19">
        <v>80</v>
      </c>
    </row>
    <row r="214" spans="1:6" x14ac:dyDescent="0.25">
      <c r="A214" s="19">
        <v>220</v>
      </c>
      <c r="B214">
        <v>-47720</v>
      </c>
      <c r="C214">
        <v>-17646</v>
      </c>
      <c r="D214" s="19">
        <v>13</v>
      </c>
      <c r="E214" s="19" t="b">
        <v>1</v>
      </c>
      <c r="F214" s="19">
        <v>80</v>
      </c>
    </row>
    <row r="215" spans="1:6" x14ac:dyDescent="0.25">
      <c r="A215" s="19">
        <v>221</v>
      </c>
      <c r="B215">
        <v>-48931</v>
      </c>
      <c r="C215">
        <v>-17653</v>
      </c>
      <c r="D215" s="19">
        <v>13</v>
      </c>
      <c r="E215" s="19" t="b">
        <v>1</v>
      </c>
      <c r="F215" s="19">
        <v>80</v>
      </c>
    </row>
    <row r="216" spans="1:6" x14ac:dyDescent="0.25">
      <c r="A216" s="19">
        <v>222</v>
      </c>
      <c r="B216">
        <v>-50119</v>
      </c>
      <c r="C216">
        <v>-17646</v>
      </c>
      <c r="D216" s="19">
        <v>13</v>
      </c>
      <c r="E216" s="19" t="b">
        <v>1</v>
      </c>
      <c r="F216" s="19">
        <v>80</v>
      </c>
    </row>
    <row r="217" spans="1:6" x14ac:dyDescent="0.25">
      <c r="A217" s="19">
        <v>230</v>
      </c>
      <c r="B217">
        <v>-51319</v>
      </c>
      <c r="C217">
        <v>-2437</v>
      </c>
      <c r="D217" s="19">
        <v>13</v>
      </c>
      <c r="E217" s="19" t="b">
        <v>1</v>
      </c>
      <c r="F217" s="19">
        <v>80</v>
      </c>
    </row>
    <row r="218" spans="1:6" x14ac:dyDescent="0.25">
      <c r="A218" s="19">
        <v>229</v>
      </c>
      <c r="B218">
        <v>-51329</v>
      </c>
      <c r="C218">
        <v>-2923</v>
      </c>
      <c r="D218" s="19">
        <v>13</v>
      </c>
      <c r="E218" s="19" t="b">
        <v>1</v>
      </c>
      <c r="F218" s="19">
        <v>80</v>
      </c>
    </row>
    <row r="219" spans="1:6" x14ac:dyDescent="0.25">
      <c r="A219" s="19">
        <v>231</v>
      </c>
      <c r="B219">
        <v>-51790</v>
      </c>
      <c r="C219">
        <v>-2425</v>
      </c>
      <c r="D219" s="19">
        <v>13</v>
      </c>
      <c r="E219" s="19" t="b">
        <v>1</v>
      </c>
      <c r="F219" s="19">
        <v>80</v>
      </c>
    </row>
    <row r="220" spans="1:6" x14ac:dyDescent="0.25">
      <c r="A220" s="19">
        <v>223</v>
      </c>
      <c r="B220">
        <v>-52508</v>
      </c>
      <c r="C220">
        <v>-17671</v>
      </c>
      <c r="D220" s="19">
        <v>13</v>
      </c>
      <c r="E220" s="19" t="b">
        <v>1</v>
      </c>
      <c r="F220" s="19">
        <v>80</v>
      </c>
    </row>
    <row r="221" spans="1:6" x14ac:dyDescent="0.25">
      <c r="A221" s="19">
        <v>224</v>
      </c>
      <c r="B221">
        <v>-53716</v>
      </c>
      <c r="C221">
        <v>-17678</v>
      </c>
      <c r="D221" s="19">
        <v>13</v>
      </c>
      <c r="E221" s="19" t="b">
        <v>1</v>
      </c>
      <c r="F221" s="19">
        <v>80</v>
      </c>
    </row>
    <row r="222" spans="1:6" x14ac:dyDescent="0.25">
      <c r="A222" s="19">
        <v>233</v>
      </c>
      <c r="B222">
        <v>-57295</v>
      </c>
      <c r="C222">
        <v>-2472</v>
      </c>
      <c r="D222" s="19">
        <v>13</v>
      </c>
      <c r="E222" s="19" t="b">
        <v>1</v>
      </c>
      <c r="F222" s="19">
        <v>80</v>
      </c>
    </row>
    <row r="223" spans="1:6" x14ac:dyDescent="0.25">
      <c r="A223" s="19">
        <v>232</v>
      </c>
      <c r="B223">
        <v>-57300</v>
      </c>
      <c r="C223">
        <v>-2967</v>
      </c>
      <c r="D223" s="19">
        <v>13</v>
      </c>
      <c r="E223" s="19" t="b">
        <v>1</v>
      </c>
      <c r="F223" s="19">
        <v>80</v>
      </c>
    </row>
    <row r="224" spans="1:6" x14ac:dyDescent="0.25">
      <c r="A224" s="19">
        <v>207</v>
      </c>
      <c r="B224">
        <v>-45803</v>
      </c>
      <c r="C224">
        <v>-2419</v>
      </c>
      <c r="D224" s="19">
        <v>14</v>
      </c>
      <c r="E224" s="19" t="b">
        <v>1</v>
      </c>
      <c r="F224" s="19">
        <v>80</v>
      </c>
    </row>
    <row r="225" spans="1:6" x14ac:dyDescent="0.25">
      <c r="A225" s="19">
        <v>228</v>
      </c>
      <c r="B225">
        <v>-48916</v>
      </c>
      <c r="C225">
        <v>-17659</v>
      </c>
      <c r="D225" s="19">
        <v>14</v>
      </c>
      <c r="E225" s="19" t="b">
        <v>1</v>
      </c>
      <c r="F225" s="19">
        <v>80</v>
      </c>
    </row>
    <row r="226" spans="1:6" x14ac:dyDescent="0.25">
      <c r="A226" s="19">
        <v>234</v>
      </c>
      <c r="B226">
        <v>-50107</v>
      </c>
      <c r="C226">
        <v>-17654</v>
      </c>
      <c r="D226" s="19">
        <v>14</v>
      </c>
      <c r="E226" s="19" t="b">
        <v>1</v>
      </c>
      <c r="F226" s="19">
        <v>80</v>
      </c>
    </row>
    <row r="227" spans="1:6" x14ac:dyDescent="0.25">
      <c r="A227" s="19">
        <v>209</v>
      </c>
      <c r="B227">
        <v>-51327</v>
      </c>
      <c r="C227">
        <v>-2441</v>
      </c>
      <c r="D227" s="19">
        <v>14</v>
      </c>
      <c r="E227" s="19" t="b">
        <v>1</v>
      </c>
      <c r="F227" s="19">
        <v>80</v>
      </c>
    </row>
    <row r="228" spans="1:6" x14ac:dyDescent="0.25">
      <c r="A228" s="19">
        <v>210</v>
      </c>
      <c r="B228">
        <v>-51797</v>
      </c>
      <c r="C228">
        <v>-2426</v>
      </c>
      <c r="D228" s="19">
        <v>14</v>
      </c>
      <c r="E228" s="19" t="b">
        <v>1</v>
      </c>
      <c r="F228" s="19">
        <v>80</v>
      </c>
    </row>
    <row r="229" spans="1:6" x14ac:dyDescent="0.25">
      <c r="A229" s="19">
        <v>235</v>
      </c>
      <c r="B229">
        <v>-52506</v>
      </c>
      <c r="C229">
        <v>-17676</v>
      </c>
      <c r="D229" s="19">
        <v>14</v>
      </c>
      <c r="E229" s="19" t="b">
        <v>1</v>
      </c>
      <c r="F229" s="19">
        <v>80</v>
      </c>
    </row>
    <row r="230" spans="1:6" x14ac:dyDescent="0.25">
      <c r="A230" s="19">
        <v>236</v>
      </c>
      <c r="B230">
        <v>-53710</v>
      </c>
      <c r="C230">
        <v>-17688</v>
      </c>
      <c r="D230" s="19">
        <v>14</v>
      </c>
      <c r="E230" s="19" t="b">
        <v>1</v>
      </c>
      <c r="F230" s="19">
        <v>80</v>
      </c>
    </row>
    <row r="231" spans="1:6" x14ac:dyDescent="0.25">
      <c r="A231" s="19">
        <v>237</v>
      </c>
      <c r="B231">
        <v>-55306</v>
      </c>
      <c r="C231">
        <v>-17690</v>
      </c>
      <c r="D231" s="19">
        <v>14</v>
      </c>
      <c r="E231" s="19" t="b">
        <v>1</v>
      </c>
      <c r="F231" s="19">
        <v>80</v>
      </c>
    </row>
    <row r="232" spans="1:6" x14ac:dyDescent="0.25">
      <c r="A232" s="19">
        <v>242</v>
      </c>
      <c r="B232">
        <v>-57294</v>
      </c>
      <c r="C232">
        <v>-2469</v>
      </c>
      <c r="D232" s="19">
        <v>14</v>
      </c>
      <c r="E232" s="19" t="b">
        <v>1</v>
      </c>
      <c r="F232" s="19">
        <v>80</v>
      </c>
    </row>
    <row r="233" spans="1:6" x14ac:dyDescent="0.25">
      <c r="A233" s="19">
        <v>241</v>
      </c>
      <c r="B233">
        <v>-57298</v>
      </c>
      <c r="C233">
        <v>-2962</v>
      </c>
      <c r="D233" s="19">
        <v>14</v>
      </c>
      <c r="E233" s="19" t="b">
        <v>1</v>
      </c>
      <c r="F233" s="19">
        <v>80</v>
      </c>
    </row>
    <row r="234" spans="1:6" x14ac:dyDescent="0.25">
      <c r="A234" s="19">
        <v>243</v>
      </c>
      <c r="B234">
        <v>-57775</v>
      </c>
      <c r="C234">
        <v>-2455</v>
      </c>
      <c r="D234" s="19">
        <v>14</v>
      </c>
      <c r="E234" s="19" t="b">
        <v>1</v>
      </c>
      <c r="F234" s="19">
        <v>80</v>
      </c>
    </row>
    <row r="235" spans="1:6" x14ac:dyDescent="0.25">
      <c r="A235" s="19">
        <v>238</v>
      </c>
      <c r="B235">
        <v>-58506</v>
      </c>
      <c r="C235">
        <v>-17713</v>
      </c>
      <c r="D235" s="19">
        <v>14</v>
      </c>
      <c r="E235" s="19" t="b">
        <v>1</v>
      </c>
      <c r="F235" s="19">
        <v>80</v>
      </c>
    </row>
    <row r="236" spans="1:6" x14ac:dyDescent="0.25">
      <c r="A236" s="19">
        <v>239</v>
      </c>
      <c r="B236">
        <v>-59702</v>
      </c>
      <c r="C236">
        <v>-17710</v>
      </c>
      <c r="D236" s="19">
        <v>14</v>
      </c>
      <c r="E236" s="19" t="b">
        <v>1</v>
      </c>
      <c r="F236" s="19">
        <v>80</v>
      </c>
    </row>
    <row r="237" spans="1:6" x14ac:dyDescent="0.25">
      <c r="A237" s="19">
        <v>244</v>
      </c>
      <c r="B237">
        <v>-63298</v>
      </c>
      <c r="C237">
        <v>-2975</v>
      </c>
      <c r="D237" s="19">
        <v>14</v>
      </c>
      <c r="E237" s="19" t="b">
        <v>1</v>
      </c>
      <c r="F237" s="19">
        <v>80</v>
      </c>
    </row>
    <row r="238" spans="1:6" x14ac:dyDescent="0.25">
      <c r="A238" s="19">
        <v>245</v>
      </c>
      <c r="B238">
        <v>-63323</v>
      </c>
      <c r="C238">
        <v>-2497</v>
      </c>
      <c r="D238" s="19">
        <v>14</v>
      </c>
      <c r="E238" s="19" t="b">
        <v>1</v>
      </c>
      <c r="F238" s="19">
        <v>80</v>
      </c>
    </row>
    <row r="239" spans="1:6" x14ac:dyDescent="0.25">
      <c r="A239" s="19">
        <v>47</v>
      </c>
      <c r="B239">
        <v>-51795</v>
      </c>
      <c r="C239">
        <v>-2424</v>
      </c>
      <c r="D239" s="19">
        <v>15</v>
      </c>
      <c r="E239" s="19" t="b">
        <v>1</v>
      </c>
      <c r="F239" s="19">
        <v>80</v>
      </c>
    </row>
    <row r="240" spans="1:6" x14ac:dyDescent="0.25">
      <c r="A240" s="19">
        <v>246</v>
      </c>
      <c r="B240">
        <v>-53686</v>
      </c>
      <c r="C240">
        <v>-17686</v>
      </c>
      <c r="D240" s="19">
        <v>15</v>
      </c>
      <c r="E240" s="19" t="b">
        <v>1</v>
      </c>
      <c r="F240" s="19">
        <v>80</v>
      </c>
    </row>
    <row r="241" spans="1:6" x14ac:dyDescent="0.25">
      <c r="A241" s="19">
        <v>247</v>
      </c>
      <c r="B241">
        <v>-55295</v>
      </c>
      <c r="C241">
        <v>-17690</v>
      </c>
      <c r="D241" s="19">
        <v>15</v>
      </c>
      <c r="E241" s="19" t="b">
        <v>1</v>
      </c>
      <c r="F241" s="19">
        <v>80</v>
      </c>
    </row>
    <row r="242" spans="1:6" x14ac:dyDescent="0.25">
      <c r="A242" s="19">
        <v>226</v>
      </c>
      <c r="B242">
        <v>-57302</v>
      </c>
      <c r="C242">
        <v>-2469</v>
      </c>
      <c r="D242" s="19">
        <v>15</v>
      </c>
      <c r="E242" s="19" t="b">
        <v>1</v>
      </c>
      <c r="F242" s="19">
        <v>80</v>
      </c>
    </row>
    <row r="243" spans="1:6" x14ac:dyDescent="0.25">
      <c r="A243" s="19">
        <v>227</v>
      </c>
      <c r="B243">
        <v>-57782</v>
      </c>
      <c r="C243">
        <v>-2458</v>
      </c>
      <c r="D243" s="19">
        <v>15</v>
      </c>
      <c r="E243" s="19" t="b">
        <v>1</v>
      </c>
      <c r="F243" s="19">
        <v>80</v>
      </c>
    </row>
    <row r="244" spans="1:6" x14ac:dyDescent="0.25">
      <c r="A244" s="19">
        <v>248</v>
      </c>
      <c r="B244">
        <v>-58483</v>
      </c>
      <c r="C244">
        <v>-17722</v>
      </c>
      <c r="D244" s="19">
        <v>15</v>
      </c>
      <c r="E244" s="19" t="b">
        <v>1</v>
      </c>
      <c r="F244" s="19">
        <v>80</v>
      </c>
    </row>
    <row r="245" spans="1:6" x14ac:dyDescent="0.25">
      <c r="A245" s="19">
        <v>249</v>
      </c>
      <c r="B245">
        <v>-59696</v>
      </c>
      <c r="C245">
        <v>-17716</v>
      </c>
      <c r="D245" s="19">
        <v>15</v>
      </c>
      <c r="E245" s="19" t="b">
        <v>1</v>
      </c>
      <c r="F245" s="19">
        <v>80</v>
      </c>
    </row>
    <row r="246" spans="1:6" x14ac:dyDescent="0.25">
      <c r="A246" s="19">
        <v>250</v>
      </c>
      <c r="B246">
        <v>-61685</v>
      </c>
      <c r="C246">
        <v>-17715</v>
      </c>
      <c r="D246" s="19">
        <v>15</v>
      </c>
      <c r="E246" s="19" t="b">
        <v>1</v>
      </c>
      <c r="F246" s="19">
        <v>80</v>
      </c>
    </row>
    <row r="247" spans="1:6" x14ac:dyDescent="0.25">
      <c r="A247" s="19">
        <v>251</v>
      </c>
      <c r="B247">
        <v>-63294</v>
      </c>
      <c r="C247">
        <v>-2976</v>
      </c>
      <c r="D247" s="19">
        <v>15</v>
      </c>
      <c r="E247" s="19" t="b">
        <v>1</v>
      </c>
      <c r="F247" s="19">
        <v>80</v>
      </c>
    </row>
    <row r="248" spans="1:6" x14ac:dyDescent="0.25">
      <c r="A248" s="19">
        <v>252</v>
      </c>
      <c r="B248">
        <v>-63322</v>
      </c>
      <c r="C248">
        <v>-2497</v>
      </c>
      <c r="D248" s="19">
        <v>15</v>
      </c>
      <c r="E248" s="19" t="b">
        <v>1</v>
      </c>
      <c r="F248" s="19">
        <v>80</v>
      </c>
    </row>
    <row r="249" spans="1:6" x14ac:dyDescent="0.25">
      <c r="A249" s="19">
        <v>253</v>
      </c>
      <c r="B249">
        <v>-63798</v>
      </c>
      <c r="C249">
        <v>-2506</v>
      </c>
      <c r="D249" s="19">
        <v>15</v>
      </c>
      <c r="E249" s="19" t="b">
        <v>1</v>
      </c>
      <c r="F249" s="1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Dataset</vt:lpstr>
      <vt:lpstr>coor_calc</vt:lpstr>
      <vt:lpstr>Rawdata</vt:lpstr>
      <vt:lpstr>Calc</vt:lpstr>
      <vt:lpstr>Graph</vt:lpstr>
      <vt:lpstr>Graph!X0</vt:lpstr>
      <vt:lpstr>X0</vt:lpstr>
      <vt:lpstr>Graph!Y0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SCG</cp:lastModifiedBy>
  <dcterms:created xsi:type="dcterms:W3CDTF">2019-06-21T21:22:33Z</dcterms:created>
  <dcterms:modified xsi:type="dcterms:W3CDTF">2019-11-06T06:35:24Z</dcterms:modified>
</cp:coreProperties>
</file>